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checkCompatibility="1" defaultThemeVersion="124226"/>
  <mc:AlternateContent xmlns:mc="http://schemas.openxmlformats.org/markup-compatibility/2006">
    <mc:Choice Requires="x15">
      <x15ac:absPath xmlns:x15ac="http://schemas.microsoft.com/office/spreadsheetml/2010/11/ac" url="C:\Users\7044852\Desktop\ホームページ作成　指定申請書\"/>
    </mc:Choice>
  </mc:AlternateContent>
  <xr:revisionPtr revIDLastSave="0" documentId="13_ncr:1_{C666A19F-4BF4-4A60-8E5D-CD1C16C7C620}" xr6:coauthVersionLast="47" xr6:coauthVersionMax="47" xr10:uidLastSave="{00000000-0000-0000-0000-000000000000}"/>
  <bookViews>
    <workbookView xWindow="225" yWindow="0" windowWidth="28800" windowHeight="15450" tabRatio="926" firstSheet="12" activeTab="19" xr2:uid="{00000000-000D-0000-FFFF-FFFF00000000}"/>
  </bookViews>
  <sheets>
    <sheet name="書類一覧" sheetId="78" r:id="rId1"/>
    <sheet name="指定申請書" sheetId="170" r:id="rId2"/>
    <sheet name="2　別紙" sheetId="139" r:id="rId3"/>
    <sheet name="2　別紙（記載例）" sheetId="140" r:id="rId4"/>
    <sheet name="付表１１" sheetId="171" r:id="rId5"/>
    <sheet name="別紙1-1介護給付費等の算定に係る体制等状況一覧表" sheetId="183" r:id="rId6"/>
    <sheet name="別紙３-１福祉専門職員配置等加算" sheetId="177" r:id="rId7"/>
    <sheet name="別紙25ピアサポート体制加算" sheetId="178" r:id="rId8"/>
    <sheet name="別紙55居住支援連携体制加算" sheetId="179" r:id="rId9"/>
    <sheet name="別紙47地域生活支援拠点等に関連する加算" sheetId="180" r:id="rId10"/>
    <sheet name="別紙36地域生活支援拠点等機能強化加算" sheetId="181" r:id="rId11"/>
    <sheet name="6　平面図" sheetId="144" r:id="rId12"/>
    <sheet name="6　平面図（例）" sheetId="145" r:id="rId13"/>
    <sheet name="7　管理者経歴書" sheetId="66" r:id="rId14"/>
    <sheet name="7　【記載例】管理者経歴書" sheetId="147" r:id="rId15"/>
    <sheet name="8　サービス管理責任者経歴書" sheetId="146" r:id="rId16"/>
    <sheet name="8　【記載例】サービス管理責任者経歴書" sheetId="105" r:id="rId17"/>
    <sheet name="9 実務経験証明書" sheetId="148" r:id="rId18"/>
    <sheet name="9 実務経験証明書（記載例）" sheetId="149" r:id="rId19"/>
    <sheet name="10勤務形態一覧表（自立生活援助）" sheetId="182" r:id="rId20"/>
    <sheet name="（標準様式２）苦情解決措置の概要" sheetId="174" r:id="rId21"/>
    <sheet name="（標準様式１）主たる障害特定理由" sheetId="173" r:id="rId22"/>
    <sheet name="標準様式３（誓約書）" sheetId="175" r:id="rId23"/>
    <sheet name="別紙①" sheetId="176" r:id="rId24"/>
    <sheet name="14　事業開始届" sheetId="109" r:id="rId25"/>
    <sheet name="14　【記載例】事業開始届" sheetId="128" r:id="rId26"/>
    <sheet name="15　事業計画書" sheetId="93" r:id="rId27"/>
    <sheet name="15　【記載例】事業計画書" sheetId="134" r:id="rId28"/>
    <sheet name="16　収支予算書" sheetId="95" r:id="rId29"/>
    <sheet name="16　【記載例】収支予算書" sheetId="96" r:id="rId30"/>
    <sheet name="17　メールアドレス登録票" sheetId="113" r:id="rId31"/>
    <sheet name="18　社会・労働保険加入状況確認票" sheetId="132" r:id="rId32"/>
    <sheet name="19　業務管理体制の届出" sheetId="153" r:id="rId33"/>
    <sheet name="19　第29号様式　業務管理体制届出書" sheetId="154" r:id="rId34"/>
    <sheet name="19　第29号様式　業務管理体制届出書 (記入例)" sheetId="155" r:id="rId35"/>
    <sheet name="20　第31号様式　業務管理体制変更届" sheetId="156" r:id="rId36"/>
    <sheet name="20　第31号様式　業務管理体制変更届(記入例)" sheetId="157" r:id="rId37"/>
    <sheet name="21　業務管理体制　別表" sheetId="158" r:id="rId38"/>
    <sheet name="21　業務管理体制　別表（記入例）" sheetId="159" r:id="rId39"/>
  </sheets>
  <externalReferences>
    <externalReference r:id="rId40"/>
    <externalReference r:id="rId41"/>
    <externalReference r:id="rId42"/>
    <externalReference r:id="rId43"/>
    <externalReference r:id="rId44"/>
    <externalReference r:id="rId45"/>
    <externalReference r:id="rId46"/>
    <externalReference r:id="rId4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 localSheetId="2">#REF!</definedName>
    <definedName name="_____________________kk29" localSheetId="3">#REF!</definedName>
    <definedName name="_____________________kk29" localSheetId="14">#REF!</definedName>
    <definedName name="_____________________kk29" localSheetId="15">#REF!</definedName>
    <definedName name="_____________________kk29">#REF!</definedName>
    <definedName name="____________________kk06">#REF!</definedName>
    <definedName name="____________________kk29" localSheetId="3">#REF!</definedName>
    <definedName name="____________________kk29" localSheetId="14">#REF!</definedName>
    <definedName name="____________________kk29" localSheetId="15">#REF!</definedName>
    <definedName name="____________________kk29">#REF!</definedName>
    <definedName name="___________________kk06">#REF!</definedName>
    <definedName name="___________________kk29" localSheetId="3">#REF!</definedName>
    <definedName name="___________________kk29" localSheetId="14">#REF!</definedName>
    <definedName name="___________________kk29" localSheetId="15">#REF!</definedName>
    <definedName name="___________________kk29">#REF!</definedName>
    <definedName name="__________________kk06" localSheetId="3">#REF!</definedName>
    <definedName name="__________________kk06" localSheetId="14">#REF!</definedName>
    <definedName name="__________________kk06" localSheetId="15">#REF!</definedName>
    <definedName name="__________________kk06">#REF!</definedName>
    <definedName name="__________________kk29" localSheetId="3">#REF!</definedName>
    <definedName name="__________________kk29" localSheetId="14">#REF!</definedName>
    <definedName name="__________________kk29" localSheetId="15">#REF!</definedName>
    <definedName name="__________________kk29">#REF!</definedName>
    <definedName name="_________________kk06" localSheetId="3">#REF!</definedName>
    <definedName name="_________________kk06" localSheetId="14">#REF!</definedName>
    <definedName name="_________________kk06" localSheetId="15">#REF!</definedName>
    <definedName name="_________________kk06">#REF!</definedName>
    <definedName name="_________________kk29" localSheetId="3">#REF!</definedName>
    <definedName name="_________________kk29" localSheetId="14">#REF!</definedName>
    <definedName name="_________________kk29" localSheetId="15">#REF!</definedName>
    <definedName name="_________________kk29">#REF!</definedName>
    <definedName name="________________kk06" localSheetId="3">#REF!</definedName>
    <definedName name="________________kk06" localSheetId="14">#REF!</definedName>
    <definedName name="________________kk06" localSheetId="15">#REF!</definedName>
    <definedName name="________________kk06">#REF!</definedName>
    <definedName name="________________kk29" localSheetId="3">#REF!</definedName>
    <definedName name="________________kk29" localSheetId="14">#REF!</definedName>
    <definedName name="________________kk29" localSheetId="15">#REF!</definedName>
    <definedName name="________________kk29">#REF!</definedName>
    <definedName name="_______________kk06" localSheetId="3">#REF!</definedName>
    <definedName name="_______________kk06" localSheetId="14">#REF!</definedName>
    <definedName name="_______________kk06" localSheetId="15">#REF!</definedName>
    <definedName name="_______________kk06">#REF!</definedName>
    <definedName name="_______________kk29" localSheetId="3">#REF!</definedName>
    <definedName name="_______________kk29" localSheetId="14">#REF!</definedName>
    <definedName name="_______________kk29" localSheetId="15">#REF!</definedName>
    <definedName name="_______________kk29">#REF!</definedName>
    <definedName name="______________kk06" localSheetId="3">#REF!</definedName>
    <definedName name="______________kk06" localSheetId="14">#REF!</definedName>
    <definedName name="______________kk06" localSheetId="15">#REF!</definedName>
    <definedName name="______________kk06">#REF!</definedName>
    <definedName name="______________kk29" localSheetId="3">#REF!</definedName>
    <definedName name="______________kk29" localSheetId="14">#REF!</definedName>
    <definedName name="______________kk29" localSheetId="15">#REF!</definedName>
    <definedName name="______________kk29">#REF!</definedName>
    <definedName name="_____________kk06" localSheetId="3">#REF!</definedName>
    <definedName name="_____________kk06" localSheetId="14">#REF!</definedName>
    <definedName name="_____________kk06" localSheetId="15">#REF!</definedName>
    <definedName name="_____________kk06">#REF!</definedName>
    <definedName name="_____________kk29" localSheetId="2">#REF!</definedName>
    <definedName name="_____________kk29" localSheetId="3">#REF!</definedName>
    <definedName name="_____________kk29" localSheetId="14">#REF!</definedName>
    <definedName name="_____________kk29" localSheetId="15">#REF!</definedName>
    <definedName name="_____________kk29" localSheetId="18">#REF!</definedName>
    <definedName name="_____________kk29">#REF!</definedName>
    <definedName name="____________kk06" localSheetId="2">#REF!</definedName>
    <definedName name="____________kk06" localSheetId="3">#REF!</definedName>
    <definedName name="____________kk06" localSheetId="14">#REF!</definedName>
    <definedName name="____________kk06" localSheetId="15">#REF!</definedName>
    <definedName name="____________kk06" localSheetId="18">#REF!</definedName>
    <definedName name="____________kk06">#REF!</definedName>
    <definedName name="____________kk29" localSheetId="2">#REF!</definedName>
    <definedName name="____________kk29" localSheetId="3">#REF!</definedName>
    <definedName name="____________kk29" localSheetId="14">#REF!</definedName>
    <definedName name="____________kk29" localSheetId="15">#REF!</definedName>
    <definedName name="____________kk29" localSheetId="18">#REF!</definedName>
    <definedName name="____________kk29">#REF!</definedName>
    <definedName name="___________kk06" localSheetId="3">#REF!</definedName>
    <definedName name="___________kk06" localSheetId="14">#REF!</definedName>
    <definedName name="___________kk06" localSheetId="15">#REF!</definedName>
    <definedName name="___________kk06" localSheetId="18">#REF!</definedName>
    <definedName name="___________kk06">#REF!</definedName>
    <definedName name="___________kk29" localSheetId="3">#REF!</definedName>
    <definedName name="___________kk29" localSheetId="14">#REF!</definedName>
    <definedName name="___________kk29" localSheetId="15">#REF!</definedName>
    <definedName name="___________kk29" localSheetId="18">#REF!</definedName>
    <definedName name="___________kk29">#REF!</definedName>
    <definedName name="__________kk06" localSheetId="3">#REF!</definedName>
    <definedName name="__________kk06" localSheetId="14">#REF!</definedName>
    <definedName name="__________kk06" localSheetId="15">#REF!</definedName>
    <definedName name="__________kk06" localSheetId="18">#REF!</definedName>
    <definedName name="__________kk06">#REF!</definedName>
    <definedName name="__________kk29" localSheetId="3">#REF!</definedName>
    <definedName name="__________kk29" localSheetId="14">#REF!</definedName>
    <definedName name="__________kk29" localSheetId="15">#REF!</definedName>
    <definedName name="__________kk29" localSheetId="18">#REF!</definedName>
    <definedName name="__________kk29">#REF!</definedName>
    <definedName name="_________kk06" localSheetId="3">#REF!</definedName>
    <definedName name="_________kk06" localSheetId="14">#REF!</definedName>
    <definedName name="_________kk06" localSheetId="15">#REF!</definedName>
    <definedName name="_________kk06" localSheetId="18">#REF!</definedName>
    <definedName name="_________kk06">#REF!</definedName>
    <definedName name="_________kk29" localSheetId="3">#REF!</definedName>
    <definedName name="_________kk29" localSheetId="14">#REF!</definedName>
    <definedName name="_________kk29" localSheetId="15">#REF!</definedName>
    <definedName name="_________kk29" localSheetId="18">#REF!</definedName>
    <definedName name="_________kk29">#REF!</definedName>
    <definedName name="________kk06" localSheetId="3">#REF!</definedName>
    <definedName name="________kk06" localSheetId="14">#REF!</definedName>
    <definedName name="________kk06" localSheetId="15">#REF!</definedName>
    <definedName name="________kk06" localSheetId="18">#REF!</definedName>
    <definedName name="________kk06">#REF!</definedName>
    <definedName name="________kk29" localSheetId="3">#REF!</definedName>
    <definedName name="________kk29" localSheetId="14">#REF!</definedName>
    <definedName name="________kk29" localSheetId="15">#REF!</definedName>
    <definedName name="________kk29" localSheetId="18">#REF!</definedName>
    <definedName name="________kk29">#REF!</definedName>
    <definedName name="_______kk06" localSheetId="3">#REF!</definedName>
    <definedName name="_______kk06" localSheetId="14">#REF!</definedName>
    <definedName name="_______kk06" localSheetId="15">#REF!</definedName>
    <definedName name="_______kk06" localSheetId="18">#REF!</definedName>
    <definedName name="_______kk06">#REF!</definedName>
    <definedName name="_______kk29" localSheetId="3">#REF!</definedName>
    <definedName name="_______kk29" localSheetId="14">#REF!</definedName>
    <definedName name="_______kk29" localSheetId="15">#REF!</definedName>
    <definedName name="_______kk29" localSheetId="18">#REF!</definedName>
    <definedName name="_______kk29">#REF!</definedName>
    <definedName name="______kk06" localSheetId="3">#REF!</definedName>
    <definedName name="______kk06" localSheetId="14">#REF!</definedName>
    <definedName name="______kk06" localSheetId="15">#REF!</definedName>
    <definedName name="______kk06" localSheetId="18">#REF!</definedName>
    <definedName name="______kk06">#REF!</definedName>
    <definedName name="______kk29" localSheetId="3">#REF!</definedName>
    <definedName name="______kk29" localSheetId="14">#REF!</definedName>
    <definedName name="______kk29" localSheetId="15">#REF!</definedName>
    <definedName name="______kk29" localSheetId="18">#REF!</definedName>
    <definedName name="______kk29">#REF!</definedName>
    <definedName name="_____kk06" localSheetId="3">#REF!</definedName>
    <definedName name="_____kk06" localSheetId="14">#REF!</definedName>
    <definedName name="_____kk06" localSheetId="15">#REF!</definedName>
    <definedName name="_____kk06" localSheetId="18">#REF!</definedName>
    <definedName name="_____kk06">#REF!</definedName>
    <definedName name="_____kk29" localSheetId="3">#REF!</definedName>
    <definedName name="_____kk29" localSheetId="14">#REF!</definedName>
    <definedName name="_____kk29" localSheetId="15">#REF!</definedName>
    <definedName name="_____kk29" localSheetId="18">#REF!</definedName>
    <definedName name="_____kk29">#REF!</definedName>
    <definedName name="____kk06" localSheetId="3">#REF!</definedName>
    <definedName name="____kk06" localSheetId="14">#REF!</definedName>
    <definedName name="____kk06" localSheetId="15">#REF!</definedName>
    <definedName name="____kk06" localSheetId="18">#REF!</definedName>
    <definedName name="____kk06">#REF!</definedName>
    <definedName name="____kk29" localSheetId="3">#REF!</definedName>
    <definedName name="____kk29" localSheetId="14">#REF!</definedName>
    <definedName name="____kk29" localSheetId="15">#REF!</definedName>
    <definedName name="____kk29" localSheetId="18">#REF!</definedName>
    <definedName name="____kk29">#REF!</definedName>
    <definedName name="___kk06" localSheetId="3">#REF!</definedName>
    <definedName name="___kk06" localSheetId="14">#REF!</definedName>
    <definedName name="___kk06" localSheetId="15">#REF!</definedName>
    <definedName name="___kk06" localSheetId="18">#REF!</definedName>
    <definedName name="___kk06">#REF!</definedName>
    <definedName name="___kk29" localSheetId="3">#REF!</definedName>
    <definedName name="___kk29" localSheetId="14">#REF!</definedName>
    <definedName name="___kk29" localSheetId="15">#REF!</definedName>
    <definedName name="___kk29" localSheetId="18">#REF!</definedName>
    <definedName name="___kk29">#REF!</definedName>
    <definedName name="__08">#N/A</definedName>
    <definedName name="__kk06" localSheetId="3">#REF!</definedName>
    <definedName name="__kk06" localSheetId="14">#REF!</definedName>
    <definedName name="__kk06" localSheetId="15">#REF!</definedName>
    <definedName name="__kk06" localSheetId="18">#REF!</definedName>
    <definedName name="__kk06">#REF!</definedName>
    <definedName name="__kk29" localSheetId="3">#REF!</definedName>
    <definedName name="__kk29" localSheetId="14">#REF!</definedName>
    <definedName name="__kk29" localSheetId="15">#REF!</definedName>
    <definedName name="__kk29" localSheetId="18">#REF!</definedName>
    <definedName name="__kk29">#REF!</definedName>
    <definedName name="_kk06" localSheetId="3">#REF!</definedName>
    <definedName name="_kk06" localSheetId="14">#REF!</definedName>
    <definedName name="_kk06" localSheetId="15">#REF!</definedName>
    <definedName name="_kk06" localSheetId="18">#REF!</definedName>
    <definedName name="_kk06">#REF!</definedName>
    <definedName name="_kk07" localSheetId="3">#REF!</definedName>
    <definedName name="_kk07" localSheetId="14">#REF!</definedName>
    <definedName name="_kk07" localSheetId="15">#REF!</definedName>
    <definedName name="_kk07">#REF!</definedName>
    <definedName name="_kk29" localSheetId="3">#REF!</definedName>
    <definedName name="_kk29" localSheetId="14">#REF!</definedName>
    <definedName name="_kk29" localSheetId="15">#REF!</definedName>
    <definedName name="_kk29" localSheetId="18">#REF!</definedName>
    <definedName name="_kk29">#REF!</definedName>
    <definedName name="_kk30" localSheetId="3">#REF!</definedName>
    <definedName name="_kk30" localSheetId="14">#REF!</definedName>
    <definedName name="_kk30" localSheetId="15">#REF!</definedName>
    <definedName name="_kk30">#REF!</definedName>
    <definedName name="＿kk31" localSheetId="3">#REF!</definedName>
    <definedName name="＿kk31" localSheetId="14">#REF!</definedName>
    <definedName name="＿kk31" localSheetId="15">#REF!</definedName>
    <definedName name="＿kk31">#REF!</definedName>
    <definedName name="_kk311" localSheetId="3">#REF!</definedName>
    <definedName name="_kk311" localSheetId="14">#REF!</definedName>
    <definedName name="_kk311" localSheetId="15">#REF!</definedName>
    <definedName name="_kk311">#REF!</definedName>
    <definedName name="_kk32" localSheetId="3">#REF!</definedName>
    <definedName name="_kk32" localSheetId="14">#REF!</definedName>
    <definedName name="_kk32" localSheetId="15">#REF!</definedName>
    <definedName name="_kk32">#REF!</definedName>
    <definedName name="_kk33" localSheetId="3">#REF!</definedName>
    <definedName name="_kk33" localSheetId="14">#REF!</definedName>
    <definedName name="_kk33" localSheetId="15">#REF!</definedName>
    <definedName name="_kk33">#REF!</definedName>
    <definedName name="_kk40" localSheetId="3">#REF!</definedName>
    <definedName name="_kk40" localSheetId="14">#REF!</definedName>
    <definedName name="_kk40" localSheetId="15">#REF!</definedName>
    <definedName name="_kk40">#REF!</definedName>
    <definedName name="_new1">#REF!</definedName>
    <definedName name="②従業者の員数" localSheetId="3">#REF!</definedName>
    <definedName name="②従業者の員数" localSheetId="14">#REF!</definedName>
    <definedName name="②従業者の員数" localSheetId="15">#REF!</definedName>
    <definedName name="②従業者の員数" localSheetId="18">#REF!</definedName>
    <definedName name="②従業者の員数">#REF!</definedName>
    <definedName name="a" localSheetId="3">#REF!</definedName>
    <definedName name="a" localSheetId="14">#REF!</definedName>
    <definedName name="a" localSheetId="15">#REF!</definedName>
    <definedName name="a">#REF!</definedName>
    <definedName name="aa">#REF!</definedName>
    <definedName name="aaaaa">#REF!</definedName>
    <definedName name="aaaaaaaaaaaaa">#REF!</definedName>
    <definedName name="asasasasasasa">#REF!</definedName>
    <definedName name="Avrg" localSheetId="3">#REF!</definedName>
    <definedName name="Avrg" localSheetId="14">#REF!</definedName>
    <definedName name="Avrg" localSheetId="15">#REF!</definedName>
    <definedName name="Avrg" localSheetId="18">#REF!</definedName>
    <definedName name="Avrg">#REF!</definedName>
    <definedName name="avrg1" localSheetId="3">#REF!</definedName>
    <definedName name="avrg1" localSheetId="14">#REF!</definedName>
    <definedName name="avrg1" localSheetId="15">#REF!</definedName>
    <definedName name="avrg1" localSheetId="18">#REF!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 localSheetId="3">#REF!</definedName>
    <definedName name="DaihyoFurigana" localSheetId="14">#REF!</definedName>
    <definedName name="DaihyoFurigana" localSheetId="15">#REF!</definedName>
    <definedName name="DaihyoFurigana" localSheetId="18">#REF!</definedName>
    <definedName name="DaihyoFurigana">#REF!</definedName>
    <definedName name="DaihyoJyusho" localSheetId="3">#REF!</definedName>
    <definedName name="DaihyoJyusho" localSheetId="14">#REF!</definedName>
    <definedName name="DaihyoJyusho" localSheetId="15">#REF!</definedName>
    <definedName name="DaihyoJyusho" localSheetId="18">#REF!</definedName>
    <definedName name="DaihyoJyusho">#REF!</definedName>
    <definedName name="DaihyoShimei" localSheetId="3">#REF!</definedName>
    <definedName name="DaihyoShimei" localSheetId="14">#REF!</definedName>
    <definedName name="DaihyoShimei" localSheetId="15">#REF!</definedName>
    <definedName name="DaihyoShimei" localSheetId="18">#REF!</definedName>
    <definedName name="DaihyoShimei">#REF!</definedName>
    <definedName name="DaihyoShokumei" localSheetId="3">#REF!</definedName>
    <definedName name="DaihyoShokumei" localSheetId="14">#REF!</definedName>
    <definedName name="DaihyoShokumei" localSheetId="15">#REF!</definedName>
    <definedName name="DaihyoShokumei" localSheetId="18">#REF!</definedName>
    <definedName name="DaihyoShokumei">#REF!</definedName>
    <definedName name="DaihyoYubin" localSheetId="3">#REF!</definedName>
    <definedName name="DaihyoYubin" localSheetId="14">#REF!</definedName>
    <definedName name="DaihyoYubin" localSheetId="15">#REF!</definedName>
    <definedName name="DaihyoYubin" localSheetId="18">#REF!</definedName>
    <definedName name="DaihyoYubin">#REF!</definedName>
    <definedName name="e">#REF!</definedName>
    <definedName name="ee" localSheetId="3">#REF!</definedName>
    <definedName name="ee" localSheetId="14">#REF!</definedName>
    <definedName name="ee" localSheetId="15">#REF!</definedName>
    <definedName name="ee">#REF!</definedName>
    <definedName name="erea">#REF!</definedName>
    <definedName name="houjin" localSheetId="3">#REF!</definedName>
    <definedName name="houjin" localSheetId="14">#REF!</definedName>
    <definedName name="houjin" localSheetId="15">#REF!</definedName>
    <definedName name="houjin" localSheetId="18">#REF!</definedName>
    <definedName name="houjin">#REF!</definedName>
    <definedName name="HoujinShokatsu" localSheetId="3">#REF!</definedName>
    <definedName name="HoujinShokatsu" localSheetId="14">#REF!</definedName>
    <definedName name="HoujinShokatsu" localSheetId="15">#REF!</definedName>
    <definedName name="HoujinShokatsu" localSheetId="18">#REF!</definedName>
    <definedName name="HoujinShokatsu">#REF!</definedName>
    <definedName name="HoujinSyubetsu" localSheetId="3">#REF!</definedName>
    <definedName name="HoujinSyubetsu" localSheetId="14">#REF!</definedName>
    <definedName name="HoujinSyubetsu" localSheetId="15">#REF!</definedName>
    <definedName name="HoujinSyubetsu" localSheetId="18">#REF!</definedName>
    <definedName name="HoujinSyubetsu">#REF!</definedName>
    <definedName name="HoujinSyubetu" localSheetId="3">#REF!</definedName>
    <definedName name="HoujinSyubetu" localSheetId="14">#REF!</definedName>
    <definedName name="HoujinSyubetu" localSheetId="15">#REF!</definedName>
    <definedName name="HoujinSyubetu" localSheetId="18">#REF!</definedName>
    <definedName name="HoujinSyubetu">#REF!</definedName>
    <definedName name="i">#REF!</definedName>
    <definedName name="JigyoFax" localSheetId="3">#REF!</definedName>
    <definedName name="JigyoFax" localSheetId="14">#REF!</definedName>
    <definedName name="JigyoFax" localSheetId="15">#REF!</definedName>
    <definedName name="JigyoFax" localSheetId="18">#REF!</definedName>
    <definedName name="JigyoFax">#REF!</definedName>
    <definedName name="jigyoFurigana" localSheetId="3">#REF!</definedName>
    <definedName name="jigyoFurigana" localSheetId="14">#REF!</definedName>
    <definedName name="jigyoFurigana" localSheetId="15">#REF!</definedName>
    <definedName name="jigyoFurigana" localSheetId="18">#REF!</definedName>
    <definedName name="jigyoFurigana">#REF!</definedName>
    <definedName name="JigyoMeisyo" localSheetId="3">#REF!</definedName>
    <definedName name="JigyoMeisyo" localSheetId="14">#REF!</definedName>
    <definedName name="JigyoMeisyo" localSheetId="15">#REF!</definedName>
    <definedName name="JigyoMeisyo" localSheetId="18">#REF!</definedName>
    <definedName name="JigyoMeisyo">#REF!</definedName>
    <definedName name="JigyoShozai" localSheetId="3">#REF!</definedName>
    <definedName name="JigyoShozai" localSheetId="14">#REF!</definedName>
    <definedName name="JigyoShozai" localSheetId="15">#REF!</definedName>
    <definedName name="JigyoShozai" localSheetId="18">#REF!</definedName>
    <definedName name="JigyoShozai">#REF!</definedName>
    <definedName name="JigyoShozaiKana" localSheetId="3">#REF!</definedName>
    <definedName name="JigyoShozaiKana" localSheetId="14">#REF!</definedName>
    <definedName name="JigyoShozaiKana" localSheetId="15">#REF!</definedName>
    <definedName name="JigyoShozaiKana" localSheetId="18">#REF!</definedName>
    <definedName name="JigyoShozaiKana">#REF!</definedName>
    <definedName name="JigyosyoFurigana" localSheetId="3">#REF!</definedName>
    <definedName name="JigyosyoFurigana" localSheetId="14">#REF!</definedName>
    <definedName name="JigyosyoFurigana" localSheetId="15">#REF!</definedName>
    <definedName name="JigyosyoFurigana" localSheetId="18">#REF!</definedName>
    <definedName name="JigyosyoFurigana">#REF!</definedName>
    <definedName name="JigyosyoMei" localSheetId="3">#REF!</definedName>
    <definedName name="JigyosyoMei" localSheetId="14">#REF!</definedName>
    <definedName name="JigyosyoMei" localSheetId="15">#REF!</definedName>
    <definedName name="JigyosyoMei" localSheetId="18">#REF!</definedName>
    <definedName name="JigyosyoMei">#REF!</definedName>
    <definedName name="JigyosyoSyozai" localSheetId="3">#REF!</definedName>
    <definedName name="JigyosyoSyozai" localSheetId="14">#REF!</definedName>
    <definedName name="JigyosyoSyozai" localSheetId="15">#REF!</definedName>
    <definedName name="JigyosyoSyozai" localSheetId="18">#REF!</definedName>
    <definedName name="JigyosyoSyozai">#REF!</definedName>
    <definedName name="JigyosyoYubin" localSheetId="3">#REF!</definedName>
    <definedName name="JigyosyoYubin" localSheetId="14">#REF!</definedName>
    <definedName name="JigyosyoYubin" localSheetId="15">#REF!</definedName>
    <definedName name="JigyosyoYubin" localSheetId="18">#REF!</definedName>
    <definedName name="JigyosyoYubin">#REF!</definedName>
    <definedName name="JigyoTel" localSheetId="3">#REF!</definedName>
    <definedName name="JigyoTel" localSheetId="14">#REF!</definedName>
    <definedName name="JigyoTel" localSheetId="15">#REF!</definedName>
    <definedName name="JigyoTel" localSheetId="18">#REF!</definedName>
    <definedName name="JigyoTel">#REF!</definedName>
    <definedName name="jigyoumeishou" localSheetId="3">#REF!</definedName>
    <definedName name="jigyoumeishou" localSheetId="14">#REF!</definedName>
    <definedName name="jigyoumeishou" localSheetId="15">#REF!</definedName>
    <definedName name="jigyoumeishou" localSheetId="18">#REF!</definedName>
    <definedName name="jigyoumeishou">#REF!</definedName>
    <definedName name="JigyoYubin" localSheetId="3">#REF!</definedName>
    <definedName name="JigyoYubin" localSheetId="14">#REF!</definedName>
    <definedName name="JigyoYubin" localSheetId="15">#REF!</definedName>
    <definedName name="JigyoYubin" localSheetId="18">#REF!</definedName>
    <definedName name="JigyoYubin">#REF!</definedName>
    <definedName name="jiritu" localSheetId="3">#REF!</definedName>
    <definedName name="jiritu" localSheetId="14">#REF!</definedName>
    <definedName name="jiritu" localSheetId="15">#REF!</definedName>
    <definedName name="jiritu" localSheetId="18">#REF!</definedName>
    <definedName name="jiritu">#REF!</definedName>
    <definedName name="ｋ">#N/A</definedName>
    <definedName name="kanagawaken" localSheetId="3">#REF!</definedName>
    <definedName name="kanagawaken" localSheetId="14">#REF!</definedName>
    <definedName name="kanagawaken" localSheetId="15">#REF!</definedName>
    <definedName name="kanagawaken" localSheetId="18">#REF!</definedName>
    <definedName name="kanagawaken">#REF!</definedName>
    <definedName name="KanriJyusyo" localSheetId="3">#REF!</definedName>
    <definedName name="KanriJyusyo" localSheetId="14">#REF!</definedName>
    <definedName name="KanriJyusyo" localSheetId="15">#REF!</definedName>
    <definedName name="KanriJyusyo" localSheetId="18">#REF!</definedName>
    <definedName name="KanriJyusyo">#REF!</definedName>
    <definedName name="KanriJyusyoKana" localSheetId="3">#REF!</definedName>
    <definedName name="KanriJyusyoKana" localSheetId="14">#REF!</definedName>
    <definedName name="KanriJyusyoKana" localSheetId="15">#REF!</definedName>
    <definedName name="KanriJyusyoKana" localSheetId="18">#REF!</definedName>
    <definedName name="KanriJyusyoKana">#REF!</definedName>
    <definedName name="KanriShimei" localSheetId="3">#REF!</definedName>
    <definedName name="KanriShimei" localSheetId="14">#REF!</definedName>
    <definedName name="KanriShimei" localSheetId="15">#REF!</definedName>
    <definedName name="KanriShimei" localSheetId="18">#REF!</definedName>
    <definedName name="KanriShimei">#REF!</definedName>
    <definedName name="KanriYubin" localSheetId="3">#REF!</definedName>
    <definedName name="KanriYubin" localSheetId="14">#REF!</definedName>
    <definedName name="KanriYubin" localSheetId="15">#REF!</definedName>
    <definedName name="KanriYubin" localSheetId="18">#REF!</definedName>
    <definedName name="KanriYubin">#REF!</definedName>
    <definedName name="kawasaki" localSheetId="3">#REF!</definedName>
    <definedName name="kawasaki" localSheetId="14">#REF!</definedName>
    <definedName name="kawasaki" localSheetId="15">#REF!</definedName>
    <definedName name="kawasaki" localSheetId="18">#REF!</definedName>
    <definedName name="kawasaki">#REF!</definedName>
    <definedName name="KenmuJigyoMei" localSheetId="3">#REF!</definedName>
    <definedName name="KenmuJigyoMei" localSheetId="14">#REF!</definedName>
    <definedName name="KenmuJigyoMei" localSheetId="15">#REF!</definedName>
    <definedName name="KenmuJigyoMei" localSheetId="18">#REF!</definedName>
    <definedName name="KenmuJigyoMei">#REF!</definedName>
    <definedName name="KenmuJikan" localSheetId="3">#REF!</definedName>
    <definedName name="KenmuJikan" localSheetId="14">#REF!</definedName>
    <definedName name="KenmuJikan" localSheetId="15">#REF!</definedName>
    <definedName name="KenmuJikan" localSheetId="18">#REF!</definedName>
    <definedName name="KenmuJikan">#REF!</definedName>
    <definedName name="KenmuShokushu" localSheetId="3">#REF!</definedName>
    <definedName name="KenmuShokushu" localSheetId="14">#REF!</definedName>
    <definedName name="KenmuShokushu" localSheetId="15">#REF!</definedName>
    <definedName name="KenmuShokushu" localSheetId="18">#REF!</definedName>
    <definedName name="KenmuShokushu">#REF!</definedName>
    <definedName name="KenmuUmu" localSheetId="3">#REF!</definedName>
    <definedName name="KenmuUmu" localSheetId="14">#REF!</definedName>
    <definedName name="KenmuUmu" localSheetId="15">#REF!</definedName>
    <definedName name="KenmuUmu" localSheetId="18">#REF!</definedName>
    <definedName name="KenmuUmu">#REF!</definedName>
    <definedName name="kk" localSheetId="3">#REF!</definedName>
    <definedName name="kk" localSheetId="14">#REF!</definedName>
    <definedName name="kk" localSheetId="15">#REF!</definedName>
    <definedName name="kk" localSheetId="18">#REF!</definedName>
    <definedName name="kk">#REF!</definedName>
    <definedName name="KK_03" localSheetId="3">#REF!</definedName>
    <definedName name="KK_03" localSheetId="14">#REF!</definedName>
    <definedName name="KK_03" localSheetId="15">#REF!</definedName>
    <definedName name="KK_03" localSheetId="18">#REF!</definedName>
    <definedName name="KK_03">#REF!</definedName>
    <definedName name="kk_04" localSheetId="3">#REF!</definedName>
    <definedName name="kk_04" localSheetId="14">#REF!</definedName>
    <definedName name="kk_04" localSheetId="15">#REF!</definedName>
    <definedName name="kk_04" localSheetId="18">#REF!</definedName>
    <definedName name="kk_04">#REF!</definedName>
    <definedName name="KK_06" localSheetId="3">#REF!</definedName>
    <definedName name="KK_06" localSheetId="14">#REF!</definedName>
    <definedName name="KK_06" localSheetId="15">#REF!</definedName>
    <definedName name="KK_06" localSheetId="18">#REF!</definedName>
    <definedName name="KK_06">#REF!</definedName>
    <definedName name="kk_07" localSheetId="3">#REF!</definedName>
    <definedName name="kk_07" localSheetId="14">#REF!</definedName>
    <definedName name="kk_07" localSheetId="15">#REF!</definedName>
    <definedName name="kk_07" localSheetId="18">#REF!</definedName>
    <definedName name="kk_07">#REF!</definedName>
    <definedName name="‐㏍08" localSheetId="3">#REF!</definedName>
    <definedName name="‐㏍08" localSheetId="14">#REF!</definedName>
    <definedName name="‐㏍08" localSheetId="15">#REF!</definedName>
    <definedName name="‐㏍08" localSheetId="18">#REF!</definedName>
    <definedName name="‐㏍08">#REF!</definedName>
    <definedName name="KK2_3" localSheetId="3">#REF!</definedName>
    <definedName name="KK2_3" localSheetId="14">#REF!</definedName>
    <definedName name="KK2_3" localSheetId="15">#REF!</definedName>
    <definedName name="KK2_3" localSheetId="18">#REF!</definedName>
    <definedName name="KK2_3">#REF!</definedName>
    <definedName name="ｋｋｋｋ" localSheetId="3">#REF!</definedName>
    <definedName name="ｋｋｋｋ" localSheetId="14">#REF!</definedName>
    <definedName name="ｋｋｋｋ" localSheetId="15">#REF!</definedName>
    <definedName name="ｋｋｋｋ" localSheetId="18">#REF!</definedName>
    <definedName name="ｋｋｋｋ">#REF!</definedName>
    <definedName name="new">#REF!</definedName>
    <definedName name="nn" localSheetId="3">#REF!</definedName>
    <definedName name="nn" localSheetId="14">#REF!</definedName>
    <definedName name="nn" localSheetId="15">#REF!</definedName>
    <definedName name="nn">#REF!</definedName>
    <definedName name="o">#REF!</definedName>
    <definedName name="_xlnm.Print_Area" localSheetId="26">'15　事業計画書'!$A$1:$S$27</definedName>
    <definedName name="_xlnm.Print_Area" localSheetId="32">'19　業務管理体制の届出'!$A$1:$L$34</definedName>
    <definedName name="_xlnm.Print_Area" localSheetId="36">'20　第31号様式　業務管理体制変更届(記入例)'!$A$1:$AV$37</definedName>
    <definedName name="_xlnm.Print_Area" localSheetId="0">書類一覧!$A$1:$J$47</definedName>
    <definedName name="prtNo" localSheetId="2">[1]main!#REF!</definedName>
    <definedName name="prtNo" localSheetId="3">[1]main!#REF!</definedName>
    <definedName name="prtNo" localSheetId="14">[1]main!#REF!</definedName>
    <definedName name="prtNo" localSheetId="15">[1]main!#REF!</definedName>
    <definedName name="prtNo">[1]main!#REF!</definedName>
    <definedName name="q">#REF!</definedName>
    <definedName name="qq">#REF!</definedName>
    <definedName name="qwerty">#REF!</definedName>
    <definedName name="Roman_01" localSheetId="2">#REF!</definedName>
    <definedName name="Roman_01" localSheetId="3">#REF!</definedName>
    <definedName name="Roman_01" localSheetId="14">#REF!</definedName>
    <definedName name="Roman_01" localSheetId="15">#REF!</definedName>
    <definedName name="Roman_01" localSheetId="18">#REF!</definedName>
    <definedName name="Roman_01">#REF!</definedName>
    <definedName name="Roman_02" localSheetId="2">#REF!</definedName>
    <definedName name="Roman_02" localSheetId="3">#REF!</definedName>
    <definedName name="Roman_02" localSheetId="14">#REF!</definedName>
    <definedName name="Roman_02" localSheetId="15">#REF!</definedName>
    <definedName name="Roman_02" localSheetId="18">#REF!</definedName>
    <definedName name="Roman_02">#REF!</definedName>
    <definedName name="Roman_03" localSheetId="2">#REF!</definedName>
    <definedName name="Roman_03" localSheetId="3">#REF!</definedName>
    <definedName name="Roman_03" localSheetId="14">#REF!</definedName>
    <definedName name="Roman_03" localSheetId="15">#REF!</definedName>
    <definedName name="Roman_03" localSheetId="18">#REF!</definedName>
    <definedName name="Roman_03">#REF!</definedName>
    <definedName name="Roman_04" localSheetId="3">#REF!</definedName>
    <definedName name="Roman_04" localSheetId="14">#REF!</definedName>
    <definedName name="Roman_04" localSheetId="15">#REF!</definedName>
    <definedName name="Roman_04" localSheetId="18">#REF!</definedName>
    <definedName name="Roman_04">#REF!</definedName>
    <definedName name="Roman_06" localSheetId="3">#REF!</definedName>
    <definedName name="Roman_06" localSheetId="14">#REF!</definedName>
    <definedName name="Roman_06" localSheetId="15">#REF!</definedName>
    <definedName name="Roman_06" localSheetId="18">#REF!</definedName>
    <definedName name="Roman_06">#REF!</definedName>
    <definedName name="roman_09" localSheetId="3">#REF!</definedName>
    <definedName name="roman_09" localSheetId="14">#REF!</definedName>
    <definedName name="roman_09" localSheetId="15">#REF!</definedName>
    <definedName name="roman_09" localSheetId="18">#REF!</definedName>
    <definedName name="roman_09">#REF!</definedName>
    <definedName name="roman_11" localSheetId="3">#REF!</definedName>
    <definedName name="roman_11" localSheetId="14">#REF!</definedName>
    <definedName name="roman_11" localSheetId="15">#REF!</definedName>
    <definedName name="roman_11" localSheetId="18">#REF!</definedName>
    <definedName name="roman_11">#REF!</definedName>
    <definedName name="roman11" localSheetId="3">#REF!</definedName>
    <definedName name="roman11" localSheetId="14">#REF!</definedName>
    <definedName name="roman11" localSheetId="15">#REF!</definedName>
    <definedName name="roman11" localSheetId="18">#REF!</definedName>
    <definedName name="roman11">#REF!</definedName>
    <definedName name="Roman2_1" localSheetId="3">#REF!</definedName>
    <definedName name="Roman2_1" localSheetId="14">#REF!</definedName>
    <definedName name="Roman2_1" localSheetId="15">#REF!</definedName>
    <definedName name="Roman2_1" localSheetId="18">#REF!</definedName>
    <definedName name="Roman2_1">#REF!</definedName>
    <definedName name="Roman2_3" localSheetId="3">#REF!</definedName>
    <definedName name="Roman2_3" localSheetId="14">#REF!</definedName>
    <definedName name="Roman2_3" localSheetId="15">#REF!</definedName>
    <definedName name="Roman2_3" localSheetId="18">#REF!</definedName>
    <definedName name="Roman2_3">#REF!</definedName>
    <definedName name="roman31" localSheetId="3">#REF!</definedName>
    <definedName name="roman31" localSheetId="14">#REF!</definedName>
    <definedName name="roman31" localSheetId="15">#REF!</definedName>
    <definedName name="roman31" localSheetId="18">#REF!</definedName>
    <definedName name="roman31">#REF!</definedName>
    <definedName name="roman33" localSheetId="3">#REF!</definedName>
    <definedName name="roman33" localSheetId="14">#REF!</definedName>
    <definedName name="roman33" localSheetId="15">#REF!</definedName>
    <definedName name="roman33" localSheetId="18">#REF!</definedName>
    <definedName name="roman33">#REF!</definedName>
    <definedName name="roman4_3" localSheetId="3">#REF!</definedName>
    <definedName name="roman4_3" localSheetId="14">#REF!</definedName>
    <definedName name="roman4_3" localSheetId="15">#REF!</definedName>
    <definedName name="roman4_3" localSheetId="18">#REF!</definedName>
    <definedName name="roman4_3">#REF!</definedName>
    <definedName name="roman43" localSheetId="3">#REF!</definedName>
    <definedName name="roman43" localSheetId="14">#REF!</definedName>
    <definedName name="roman43" localSheetId="15">#REF!</definedName>
    <definedName name="roman43" localSheetId="18">#REF!</definedName>
    <definedName name="roman43">#REF!</definedName>
    <definedName name="roman7_1" localSheetId="3">#REF!</definedName>
    <definedName name="roman7_1" localSheetId="14">#REF!</definedName>
    <definedName name="roman7_1" localSheetId="15">#REF!</definedName>
    <definedName name="roman7_1" localSheetId="18">#REF!</definedName>
    <definedName name="roman7_1">#REF!</definedName>
    <definedName name="roman77" localSheetId="3">#REF!</definedName>
    <definedName name="roman77" localSheetId="14">#REF!</definedName>
    <definedName name="roman77" localSheetId="15">#REF!</definedName>
    <definedName name="roman77" localSheetId="18">#REF!</definedName>
    <definedName name="roman77">#REF!</definedName>
    <definedName name="romann_12" localSheetId="3">#REF!</definedName>
    <definedName name="romann_12" localSheetId="14">#REF!</definedName>
    <definedName name="romann_12" localSheetId="15">#REF!</definedName>
    <definedName name="romann_12" localSheetId="18">#REF!</definedName>
    <definedName name="romann_12">#REF!</definedName>
    <definedName name="romann_66" localSheetId="3">#REF!</definedName>
    <definedName name="romann_66" localSheetId="14">#REF!</definedName>
    <definedName name="romann_66" localSheetId="15">#REF!</definedName>
    <definedName name="romann_66" localSheetId="18">#REF!</definedName>
    <definedName name="romann_66">#REF!</definedName>
    <definedName name="romann33" localSheetId="3">#REF!</definedName>
    <definedName name="romann33" localSheetId="14">#REF!</definedName>
    <definedName name="romann33" localSheetId="15">#REF!</definedName>
    <definedName name="romann33" localSheetId="18">#REF!</definedName>
    <definedName name="romann33">#REF!</definedName>
    <definedName name="s">#REF!</definedName>
    <definedName name="SasekiFuri" localSheetId="3">#REF!</definedName>
    <definedName name="SasekiFuri" localSheetId="14">#REF!</definedName>
    <definedName name="SasekiFuri" localSheetId="15">#REF!</definedName>
    <definedName name="SasekiFuri" localSheetId="18">#REF!</definedName>
    <definedName name="SasekiFuri">#REF!</definedName>
    <definedName name="SasekiJyusyo" localSheetId="3">#REF!</definedName>
    <definedName name="SasekiJyusyo" localSheetId="14">#REF!</definedName>
    <definedName name="SasekiJyusyo" localSheetId="15">#REF!</definedName>
    <definedName name="SasekiJyusyo" localSheetId="18">#REF!</definedName>
    <definedName name="SasekiJyusyo">#REF!</definedName>
    <definedName name="SasekiShimei" localSheetId="3">#REF!</definedName>
    <definedName name="SasekiShimei" localSheetId="14">#REF!</definedName>
    <definedName name="SasekiShimei" localSheetId="15">#REF!</definedName>
    <definedName name="SasekiShimei" localSheetId="18">#REF!</definedName>
    <definedName name="SasekiShimei">#REF!</definedName>
    <definedName name="SasekiYubin" localSheetId="3">#REF!</definedName>
    <definedName name="SasekiYubin" localSheetId="14">#REF!</definedName>
    <definedName name="SasekiYubin" localSheetId="15">#REF!</definedName>
    <definedName name="SasekiYubin" localSheetId="18">#REF!</definedName>
    <definedName name="SasekiYubin">#REF!</definedName>
    <definedName name="sdsgfsgfs">#REF!</definedName>
    <definedName name="serv" localSheetId="3">#REF!</definedName>
    <definedName name="serv" localSheetId="14">#REF!</definedName>
    <definedName name="serv" localSheetId="15">#REF!</definedName>
    <definedName name="serv" localSheetId="18">#REF!</definedName>
    <definedName name="serv">#REF!</definedName>
    <definedName name="serv_" localSheetId="3">#REF!</definedName>
    <definedName name="serv_" localSheetId="14">#REF!</definedName>
    <definedName name="serv_" localSheetId="15">#REF!</definedName>
    <definedName name="serv_" localSheetId="18">#REF!</definedName>
    <definedName name="serv_">#REF!</definedName>
    <definedName name="Serv_LIST" localSheetId="3">#REF!</definedName>
    <definedName name="Serv_LIST" localSheetId="14">#REF!</definedName>
    <definedName name="Serv_LIST" localSheetId="15">#REF!</definedName>
    <definedName name="Serv_LIST" localSheetId="18">#REF!</definedName>
    <definedName name="Serv_LIST">#REF!</definedName>
    <definedName name="servo1" localSheetId="3">#REF!</definedName>
    <definedName name="servo1" localSheetId="14">#REF!</definedName>
    <definedName name="servo1" localSheetId="15">#REF!</definedName>
    <definedName name="servo1" localSheetId="18">#REF!</definedName>
    <definedName name="servo1">#REF!</definedName>
    <definedName name="ShinseiFax" localSheetId="3">#REF!</definedName>
    <definedName name="ShinseiFax" localSheetId="14">#REF!</definedName>
    <definedName name="ShinseiFax" localSheetId="15">#REF!</definedName>
    <definedName name="ShinseiFax" localSheetId="18">#REF!</definedName>
    <definedName name="ShinseiFax">#REF!</definedName>
    <definedName name="ShinseiMeisyo" localSheetId="3">#REF!</definedName>
    <definedName name="ShinseiMeisyo" localSheetId="14">#REF!</definedName>
    <definedName name="ShinseiMeisyo" localSheetId="15">#REF!</definedName>
    <definedName name="ShinseiMeisyo" localSheetId="18">#REF!</definedName>
    <definedName name="ShinseiMeisyo">#REF!</definedName>
    <definedName name="ShinseiMeisyoKana" localSheetId="3">#REF!</definedName>
    <definedName name="ShinseiMeisyoKana" localSheetId="14">#REF!</definedName>
    <definedName name="ShinseiMeisyoKana" localSheetId="15">#REF!</definedName>
    <definedName name="ShinseiMeisyoKana" localSheetId="18">#REF!</definedName>
    <definedName name="ShinseiMeisyoKana">#REF!</definedName>
    <definedName name="ShinseiSyozai" localSheetId="3">#REF!</definedName>
    <definedName name="ShinseiSyozai" localSheetId="14">#REF!</definedName>
    <definedName name="ShinseiSyozai" localSheetId="15">#REF!</definedName>
    <definedName name="ShinseiSyozai" localSheetId="18">#REF!</definedName>
    <definedName name="ShinseiSyozai">#REF!</definedName>
    <definedName name="ShinseiTel" localSheetId="3">#REF!</definedName>
    <definedName name="ShinseiTel" localSheetId="14">#REF!</definedName>
    <definedName name="ShinseiTel" localSheetId="15">#REF!</definedName>
    <definedName name="ShinseiTel" localSheetId="18">#REF!</definedName>
    <definedName name="ShinseiTel">#REF!</definedName>
    <definedName name="ShinseiYubin" localSheetId="3">#REF!</definedName>
    <definedName name="ShinseiYubin" localSheetId="14">#REF!</definedName>
    <definedName name="ShinseiYubin" localSheetId="15">#REF!</definedName>
    <definedName name="ShinseiYubin" localSheetId="18">#REF!</definedName>
    <definedName name="ShinseiYubin">#REF!</definedName>
    <definedName name="siharai" localSheetId="3">#REF!</definedName>
    <definedName name="siharai" localSheetId="14">#REF!</definedName>
    <definedName name="siharai" localSheetId="15">#REF!</definedName>
    <definedName name="siharai" localSheetId="18">#REF!</definedName>
    <definedName name="siharai">#REF!</definedName>
    <definedName name="sikuchouson" localSheetId="3">#REF!</definedName>
    <definedName name="sikuchouson" localSheetId="14">#REF!</definedName>
    <definedName name="sikuchouson" localSheetId="15">#REF!</definedName>
    <definedName name="sikuchouson" localSheetId="18">#REF!</definedName>
    <definedName name="sikuchouson">#REF!</definedName>
    <definedName name="sinseisaki" localSheetId="3">#REF!</definedName>
    <definedName name="sinseisaki" localSheetId="14">#REF!</definedName>
    <definedName name="sinseisaki" localSheetId="15">#REF!</definedName>
    <definedName name="sinseisaki" localSheetId="18">#REF!</definedName>
    <definedName name="sinseisaki">#REF!</definedName>
    <definedName name="ss">#REF!</definedName>
    <definedName name="ssss">#REF!</definedName>
    <definedName name="sssss">#REF!</definedName>
    <definedName name="ssssssssss">#REF!</definedName>
    <definedName name="startNo" localSheetId="3">[2]main!#REF!</definedName>
    <definedName name="startNo" localSheetId="14">[2]main!#REF!</definedName>
    <definedName name="startNo" localSheetId="15">[2]main!#REF!</definedName>
    <definedName name="startNo" localSheetId="18">[2]main!#REF!</definedName>
    <definedName name="startNo">[2]main!#REF!</definedName>
    <definedName name="startNumber" localSheetId="3">[2]main!#REF!</definedName>
    <definedName name="startNumber" localSheetId="14">[2]main!#REF!</definedName>
    <definedName name="startNumber" localSheetId="15">[2]main!#REF!</definedName>
    <definedName name="startNumber" localSheetId="18">[2]main!#REF!</definedName>
    <definedName name="startNumber">[2]main!#REF!</definedName>
    <definedName name="swwww">#REF!</definedName>
    <definedName name="t">#REF!</definedName>
    <definedName name="ｔａｂｉｅ＿04" localSheetId="2">#REF!</definedName>
    <definedName name="ｔａｂｉｅ＿04" localSheetId="3">#REF!</definedName>
    <definedName name="ｔａｂｉｅ＿04" localSheetId="14">#REF!</definedName>
    <definedName name="ｔａｂｉｅ＿04" localSheetId="15">#REF!</definedName>
    <definedName name="ｔａｂｉｅ＿04" localSheetId="18">#REF!</definedName>
    <definedName name="ｔａｂｉｅ＿04">#REF!</definedName>
    <definedName name="table_03" localSheetId="2">#REF!</definedName>
    <definedName name="table_03" localSheetId="3">#REF!</definedName>
    <definedName name="table_03" localSheetId="14">#REF!</definedName>
    <definedName name="table_03" localSheetId="15">#REF!</definedName>
    <definedName name="table_03" localSheetId="18">#REF!</definedName>
    <definedName name="table_03">#REF!</definedName>
    <definedName name="table_06" localSheetId="2">#REF!</definedName>
    <definedName name="table_06" localSheetId="3">#REF!</definedName>
    <definedName name="table_06" localSheetId="14">#REF!</definedName>
    <definedName name="table_06" localSheetId="15">#REF!</definedName>
    <definedName name="table_06" localSheetId="18">#REF!</definedName>
    <definedName name="table_06">#REF!</definedName>
    <definedName name="table2_3" localSheetId="3">#REF!</definedName>
    <definedName name="table2_3" localSheetId="14">#REF!</definedName>
    <definedName name="table2_3" localSheetId="15">#REF!</definedName>
    <definedName name="table2_3" localSheetId="18">#REF!</definedName>
    <definedName name="table2_3">#REF!</definedName>
    <definedName name="tai" localSheetId="3">#REF!</definedName>
    <definedName name="tai" localSheetId="14">#REF!</definedName>
    <definedName name="tai" localSheetId="15">#REF!</definedName>
    <definedName name="tai" localSheetId="18">#REF!</definedName>
    <definedName name="tai">#REF!</definedName>
    <definedName name="tam" localSheetId="3">#REF!</definedName>
    <definedName name="tam" localSheetId="14">#REF!</definedName>
    <definedName name="tam" localSheetId="15">#REF!</definedName>
    <definedName name="tam" localSheetId="18">#REF!</definedName>
    <definedName name="tam">#REF!</definedName>
    <definedName name="tanaka">#REF!</definedName>
    <definedName name="tanaka1">#REF!</definedName>
    <definedName name="tanaka2">#REF!</definedName>
    <definedName name="tao" localSheetId="3">#REF!</definedName>
    <definedName name="tao" localSheetId="14">#REF!</definedName>
    <definedName name="tao" localSheetId="15">#REF!</definedName>
    <definedName name="tao" localSheetId="18">#REF!</definedName>
    <definedName name="tao">#REF!</definedName>
    <definedName name="tapi2" localSheetId="3">#REF!</definedName>
    <definedName name="tapi2" localSheetId="14">#REF!</definedName>
    <definedName name="tapi2" localSheetId="15">#REF!</definedName>
    <definedName name="tapi2" localSheetId="18">#REF!</definedName>
    <definedName name="tapi2">#REF!</definedName>
    <definedName name="tau" localSheetId="3">#REF!</definedName>
    <definedName name="tau" localSheetId="14">#REF!</definedName>
    <definedName name="tau" localSheetId="15">#REF!</definedName>
    <definedName name="tau" localSheetId="18">#REF!</definedName>
    <definedName name="tau">#REF!</definedName>
    <definedName name="tebie_07" localSheetId="3">#REF!</definedName>
    <definedName name="tebie_07" localSheetId="14">#REF!</definedName>
    <definedName name="tebie_07" localSheetId="15">#REF!</definedName>
    <definedName name="tebie_07" localSheetId="18">#REF!</definedName>
    <definedName name="tebie_07">#REF!</definedName>
    <definedName name="tebie_o7" localSheetId="3">#REF!</definedName>
    <definedName name="tebie_o7" localSheetId="14">#REF!</definedName>
    <definedName name="tebie_o7" localSheetId="15">#REF!</definedName>
    <definedName name="tebie_o7" localSheetId="18">#REF!</definedName>
    <definedName name="tebie_o7">#REF!</definedName>
    <definedName name="tebie07" localSheetId="3">#REF!</definedName>
    <definedName name="tebie07" localSheetId="14">#REF!</definedName>
    <definedName name="tebie07" localSheetId="15">#REF!</definedName>
    <definedName name="tebie07" localSheetId="18">#REF!</definedName>
    <definedName name="tebie07">#REF!</definedName>
    <definedName name="tebie08" localSheetId="3">#REF!</definedName>
    <definedName name="tebie08" localSheetId="14">#REF!</definedName>
    <definedName name="tebie08" localSheetId="15">#REF!</definedName>
    <definedName name="tebie08" localSheetId="18">#REF!</definedName>
    <definedName name="tebie08">#REF!</definedName>
    <definedName name="tebie33" localSheetId="3">#REF!</definedName>
    <definedName name="tebie33" localSheetId="14">#REF!</definedName>
    <definedName name="tebie33" localSheetId="15">#REF!</definedName>
    <definedName name="tebie33" localSheetId="18">#REF!</definedName>
    <definedName name="tebie33">#REF!</definedName>
    <definedName name="tebiroo" localSheetId="3">#REF!</definedName>
    <definedName name="tebiroo" localSheetId="14">#REF!</definedName>
    <definedName name="tebiroo" localSheetId="15">#REF!</definedName>
    <definedName name="tebiroo" localSheetId="18">#REF!</definedName>
    <definedName name="tebiroo">#REF!</definedName>
    <definedName name="teble" localSheetId="3">#REF!</definedName>
    <definedName name="teble" localSheetId="14">#REF!</definedName>
    <definedName name="teble" localSheetId="15">#REF!</definedName>
    <definedName name="teble" localSheetId="18">#REF!</definedName>
    <definedName name="teble">#REF!</definedName>
    <definedName name="teble_09" localSheetId="3">#REF!</definedName>
    <definedName name="teble_09" localSheetId="14">#REF!</definedName>
    <definedName name="teble_09" localSheetId="15">#REF!</definedName>
    <definedName name="teble_09" localSheetId="18">#REF!</definedName>
    <definedName name="teble_09">#REF!</definedName>
    <definedName name="teble77" localSheetId="3">#REF!</definedName>
    <definedName name="teble77" localSheetId="14">#REF!</definedName>
    <definedName name="teble77" localSheetId="15">#REF!</definedName>
    <definedName name="teble77" localSheetId="18">#REF!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3">#REF!</definedName>
    <definedName name="yokohama" localSheetId="14">#REF!</definedName>
    <definedName name="yokohama" localSheetId="15">#REF!</definedName>
    <definedName name="yokohama" localSheetId="18">#REF!</definedName>
    <definedName name="yokohama">#REF!</definedName>
    <definedName name="z">#REF!</definedName>
    <definedName name="ア">#REF!</definedName>
    <definedName name="あ" localSheetId="3">#REF!</definedName>
    <definedName name="あ" localSheetId="14">#REF!</definedName>
    <definedName name="あ" localSheetId="15">#REF!</definedName>
    <definedName name="あ" localSheetId="18">#REF!</definedName>
    <definedName name="あ">#REF!</definedName>
    <definedName name="あああ" localSheetId="3">#REF!</definedName>
    <definedName name="あああ" localSheetId="14">#REF!</definedName>
    <definedName name="あああ" localSheetId="15">#REF!</definedName>
    <definedName name="あああ" localSheetId="5">[1]main!#REF!</definedName>
    <definedName name="あああ">#REF!</definedName>
    <definedName name="アアアア">#REF!</definedName>
    <definedName name="あああああああ" localSheetId="3">#REF!</definedName>
    <definedName name="あああああああ" localSheetId="14">#REF!</definedName>
    <definedName name="あああああああ" localSheetId="15">#REF!</definedName>
    <definedName name="あああああああ">#REF!</definedName>
    <definedName name="ああああああああああああ">#REF!</definedName>
    <definedName name="あいう">#REF!</definedName>
    <definedName name="か">#REF!</definedName>
    <definedName name="かながわ">#REF!</definedName>
    <definedName name="こ" localSheetId="3">#REF!</definedName>
    <definedName name="こ" localSheetId="14">#REF!</definedName>
    <definedName name="こ" localSheetId="15">#REF!</definedName>
    <definedName name="こ" localSheetId="18">#REF!</definedName>
    <definedName name="こ">#REF!</definedName>
    <definedName name="サービス">#REF!</definedName>
    <definedName name="サービス２">#REF!</definedName>
    <definedName name="サービス種別">[6]サービス種類一覧!$B$4:$B$20</definedName>
    <definedName name="サービス種類" localSheetId="5">[6]サービス種類一覧!$C$4:$C$20</definedName>
    <definedName name="サービス種類">[3]Sheet1!$B$1:$B$41</definedName>
    <definedName name="サービス名">#N/A</definedName>
    <definedName name="サービス名称">#N/A</definedName>
    <definedName name="だだ">#N/A</definedName>
    <definedName name="っっｋ">#N/A</definedName>
    <definedName name="っっっっｌ">#N/A</definedName>
    <definedName name="一覧">[7]加算率一覧!$A$4:$A$25</definedName>
    <definedName name="確認">#N/A</definedName>
    <definedName name="看護時間" localSheetId="3">#REF!</definedName>
    <definedName name="看護時間" localSheetId="14">#REF!</definedName>
    <definedName name="看護時間" localSheetId="15">#REF!</definedName>
    <definedName name="看護時間" localSheetId="18">#REF!</definedName>
    <definedName name="看護時間">#REF!</definedName>
    <definedName name="山口県">#REF!</definedName>
    <definedName name="自己評価">#REF!</definedName>
    <definedName name="種類">[6]サービス種類一覧!$A$4:$A$20</definedName>
    <definedName name="障害福祉サービス" localSheetId="3">#REF!</definedName>
    <definedName name="障害福祉サービス" localSheetId="14">#REF!</definedName>
    <definedName name="障害福祉サービス" localSheetId="15">#REF!</definedName>
    <definedName name="障害福祉サービス">#REF!</definedName>
    <definedName name="食事" localSheetId="3">#REF!</definedName>
    <definedName name="食事" localSheetId="14">#REF!</definedName>
    <definedName name="食事" localSheetId="15">#REF!</definedName>
    <definedName name="食事" localSheetId="18">#REF!</definedName>
    <definedName name="食事">#REF!</definedName>
    <definedName name="体制等状況一覧" localSheetId="3">#REF!</definedName>
    <definedName name="体制等状況一覧" localSheetId="14">#REF!</definedName>
    <definedName name="体制等状況一覧" localSheetId="15">#REF!</definedName>
    <definedName name="体制等状況一覧" localSheetId="18">#REF!</definedName>
    <definedName name="体制等状況一覧">#REF!</definedName>
    <definedName name="台帳">[8]D台帳!$A$6:$AF$3439</definedName>
    <definedName name="町っ油" localSheetId="3">#REF!</definedName>
    <definedName name="町っ油" localSheetId="14">#REF!</definedName>
    <definedName name="町っ油" localSheetId="15">#REF!</definedName>
    <definedName name="町っ油" localSheetId="18">#REF!</definedName>
    <definedName name="町っ油">#REF!</definedName>
    <definedName name="特定">#REF!</definedName>
    <definedName name="利用日数記入例" localSheetId="3">#REF!</definedName>
    <definedName name="利用日数記入例" localSheetId="14">#REF!</definedName>
    <definedName name="利用日数記入例" localSheetId="15">#REF!</definedName>
    <definedName name="利用日数記入例" localSheetId="18">#REF!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0" i="182" l="1"/>
  <c r="AG50" i="182"/>
  <c r="AA50" i="182"/>
  <c r="U50" i="182"/>
  <c r="O50" i="182"/>
  <c r="I50" i="182"/>
  <c r="E50" i="182"/>
  <c r="C50" i="182"/>
  <c r="I49" i="182"/>
  <c r="F49" i="182"/>
  <c r="U48" i="182"/>
  <c r="R48" i="182"/>
  <c r="O48" i="182"/>
  <c r="L48" i="182"/>
  <c r="AL46" i="182"/>
  <c r="AM49" i="182" s="1"/>
  <c r="AG46" i="182"/>
  <c r="AJ49" i="182" s="1"/>
  <c r="AA46" i="182"/>
  <c r="AD48" i="182" s="1"/>
  <c r="U46" i="182"/>
  <c r="X49" i="182" s="1"/>
  <c r="O46" i="182"/>
  <c r="R49" i="182" s="1"/>
  <c r="I46" i="182"/>
  <c r="I48" i="182" s="1"/>
  <c r="E46" i="182"/>
  <c r="E49" i="182" s="1"/>
  <c r="C46" i="182"/>
  <c r="D49" i="182" s="1"/>
  <c r="AJ39" i="182"/>
  <c r="AJ38" i="182"/>
  <c r="AL38" i="182" s="1"/>
  <c r="AJ31" i="182"/>
  <c r="AI31" i="182"/>
  <c r="AH31" i="182"/>
  <c r="AG31" i="182"/>
  <c r="AF31" i="182"/>
  <c r="AE31" i="182"/>
  <c r="AD31" i="182"/>
  <c r="AC31" i="182"/>
  <c r="AB31" i="182"/>
  <c r="AA31" i="182"/>
  <c r="Z31" i="182"/>
  <c r="Y31" i="182"/>
  <c r="X31" i="182"/>
  <c r="W31" i="182"/>
  <c r="V31" i="182"/>
  <c r="U31" i="182"/>
  <c r="T31" i="182"/>
  <c r="S31" i="182"/>
  <c r="R31" i="182"/>
  <c r="Q31" i="182"/>
  <c r="P31" i="182"/>
  <c r="O31" i="182"/>
  <c r="N31" i="182"/>
  <c r="M31" i="182"/>
  <c r="L31" i="182"/>
  <c r="K31" i="182"/>
  <c r="J31" i="182"/>
  <c r="I31" i="182"/>
  <c r="H31" i="182"/>
  <c r="G31" i="182"/>
  <c r="F31" i="182"/>
  <c r="AK31" i="182" s="1"/>
  <c r="AL31" i="182" s="1"/>
  <c r="AK30" i="182"/>
  <c r="AL30" i="182" s="1"/>
  <c r="AK29" i="182"/>
  <c r="AL29" i="182" s="1"/>
  <c r="AK28" i="182"/>
  <c r="AK27" i="182"/>
  <c r="AK26" i="182"/>
  <c r="AL26" i="182" s="1"/>
  <c r="AK25" i="182"/>
  <c r="AL25" i="182" s="1"/>
  <c r="AK24" i="182"/>
  <c r="AL24" i="182" s="1"/>
  <c r="AK23" i="182"/>
  <c r="AL23" i="182" s="1"/>
  <c r="AK22" i="182"/>
  <c r="AL22" i="182" s="1"/>
  <c r="AK21" i="182"/>
  <c r="AK20" i="182"/>
  <c r="AK19" i="182"/>
  <c r="AL19" i="182" s="1"/>
  <c r="AK18" i="182"/>
  <c r="AL18" i="182" s="1"/>
  <c r="AK17" i="182"/>
  <c r="AL17" i="182" s="1"/>
  <c r="AK16" i="182"/>
  <c r="AL16" i="182" s="1"/>
  <c r="AK15" i="182"/>
  <c r="AL15" i="182" s="1"/>
  <c r="AK14" i="182"/>
  <c r="AK13" i="182"/>
  <c r="AK12" i="182"/>
  <c r="AL12" i="182" s="1"/>
  <c r="AK11" i="182"/>
  <c r="AL11" i="182" s="1"/>
  <c r="AG10" i="182"/>
  <c r="AF10" i="182"/>
  <c r="AE10" i="182"/>
  <c r="AD10" i="182"/>
  <c r="AC10" i="182"/>
  <c r="AB10" i="182"/>
  <c r="AA10" i="182"/>
  <c r="Z10" i="182"/>
  <c r="Y10" i="182"/>
  <c r="X10" i="182"/>
  <c r="W10" i="182"/>
  <c r="V10" i="182"/>
  <c r="U10" i="182"/>
  <c r="T10" i="182"/>
  <c r="S10" i="182"/>
  <c r="R10" i="182"/>
  <c r="Q10" i="182"/>
  <c r="P10" i="182"/>
  <c r="O10" i="182"/>
  <c r="N10" i="182"/>
  <c r="M10" i="182"/>
  <c r="L10" i="182"/>
  <c r="K10" i="182"/>
  <c r="J10" i="182"/>
  <c r="I10" i="182"/>
  <c r="H10" i="182"/>
  <c r="G10" i="182"/>
  <c r="F10" i="182"/>
  <c r="AH10" i="182" s="1"/>
  <c r="AG9" i="182"/>
  <c r="AF9" i="182"/>
  <c r="AE9" i="182"/>
  <c r="AD9" i="182"/>
  <c r="AC9" i="182"/>
  <c r="AB9" i="182"/>
  <c r="AA9" i="182"/>
  <c r="Z9" i="182"/>
  <c r="Y9" i="182"/>
  <c r="X9" i="182"/>
  <c r="W9" i="182"/>
  <c r="V9" i="182"/>
  <c r="U9" i="182"/>
  <c r="T9" i="182"/>
  <c r="S9" i="182"/>
  <c r="R9" i="182"/>
  <c r="Q9" i="182"/>
  <c r="P9" i="182"/>
  <c r="O9" i="182"/>
  <c r="N9" i="182"/>
  <c r="M9" i="182"/>
  <c r="L9" i="182"/>
  <c r="K9" i="182"/>
  <c r="J9" i="182"/>
  <c r="I9" i="182"/>
  <c r="H9" i="182"/>
  <c r="G9" i="182"/>
  <c r="F9" i="182"/>
  <c r="AL28" i="182" s="1"/>
  <c r="Y43" i="181"/>
  <c r="Y45" i="181" s="1"/>
  <c r="Y28" i="181"/>
  <c r="E43" i="182" l="1"/>
  <c r="C43" i="182"/>
  <c r="I43" i="182"/>
  <c r="AI9" i="182"/>
  <c r="AA48" i="182"/>
  <c r="U49" i="182"/>
  <c r="AG48" i="182"/>
  <c r="AJ48" i="182"/>
  <c r="C48" i="182"/>
  <c r="AL48" i="182"/>
  <c r="AG49" i="182"/>
  <c r="D48" i="182"/>
  <c r="AM48" i="182"/>
  <c r="L49" i="182"/>
  <c r="X48" i="182"/>
  <c r="AJ10" i="182"/>
  <c r="AL13" i="182"/>
  <c r="AL20" i="182"/>
  <c r="AL27" i="182"/>
  <c r="E48" i="182"/>
  <c r="C49" i="182"/>
  <c r="AL49" i="182"/>
  <c r="AH9" i="182"/>
  <c r="AJ9" i="182"/>
  <c r="O49" i="182"/>
  <c r="AI10" i="182"/>
  <c r="AA49" i="182"/>
  <c r="AD49" i="182"/>
  <c r="F48" i="182"/>
  <c r="AL14" i="182"/>
  <c r="AL21" i="182"/>
  <c r="Z12" i="96"/>
  <c r="X12" i="96"/>
  <c r="V12" i="96"/>
  <c r="T12" i="96"/>
  <c r="R12" i="96"/>
  <c r="P12" i="96"/>
  <c r="N12" i="96"/>
  <c r="L12" i="96"/>
  <c r="J12" i="96"/>
  <c r="H12" i="96"/>
  <c r="F12" i="96"/>
  <c r="D12" i="96"/>
  <c r="AB11" i="96"/>
  <c r="AB10" i="96"/>
  <c r="AB9" i="96"/>
  <c r="AB8" i="96"/>
  <c r="AB7" i="96"/>
  <c r="X6" i="96"/>
  <c r="X13" i="96" s="1"/>
  <c r="T6" i="96"/>
  <c r="P6" i="96"/>
  <c r="F6" i="96"/>
  <c r="F13" i="96" s="1"/>
  <c r="D6" i="96"/>
  <c r="Z5" i="96"/>
  <c r="Z6" i="96" s="1"/>
  <c r="Z13" i="96" s="1"/>
  <c r="X5" i="96"/>
  <c r="V5" i="96"/>
  <c r="V6" i="96" s="1"/>
  <c r="V13" i="96" s="1"/>
  <c r="T5" i="96"/>
  <c r="R5" i="96"/>
  <c r="R6" i="96" s="1"/>
  <c r="P5" i="96"/>
  <c r="N5" i="96"/>
  <c r="N6" i="96" s="1"/>
  <c r="L5" i="96"/>
  <c r="L6" i="96" s="1"/>
  <c r="L13" i="96" s="1"/>
  <c r="J5" i="96"/>
  <c r="J6" i="96" s="1"/>
  <c r="J13" i="96" s="1"/>
  <c r="H5" i="96"/>
  <c r="AB5" i="96" s="1"/>
  <c r="AB4" i="96"/>
  <c r="Z2" i="96"/>
  <c r="X2" i="96"/>
  <c r="V2" i="96"/>
  <c r="T2" i="96"/>
  <c r="R2" i="96"/>
  <c r="P2" i="96"/>
  <c r="N2" i="96"/>
  <c r="L2" i="96"/>
  <c r="J2" i="96"/>
  <c r="H2" i="96"/>
  <c r="F2" i="96"/>
  <c r="F13" i="95"/>
  <c r="Z12" i="95"/>
  <c r="X12" i="95"/>
  <c r="V12" i="95"/>
  <c r="T12" i="95"/>
  <c r="R12" i="95"/>
  <c r="P12" i="95"/>
  <c r="N12" i="95"/>
  <c r="L12" i="95"/>
  <c r="J12" i="95"/>
  <c r="H12" i="95"/>
  <c r="F12" i="95"/>
  <c r="D12" i="95"/>
  <c r="AB11" i="95"/>
  <c r="AB10" i="95"/>
  <c r="AB9" i="95"/>
  <c r="AB8" i="95"/>
  <c r="AB7" i="95"/>
  <c r="P6" i="95"/>
  <c r="L6" i="95"/>
  <c r="H6" i="95"/>
  <c r="H13" i="95" s="1"/>
  <c r="F6" i="95"/>
  <c r="D6" i="95"/>
  <c r="Z5" i="95"/>
  <c r="Z6" i="95" s="1"/>
  <c r="X5" i="95"/>
  <c r="X6" i="95" s="1"/>
  <c r="X13" i="95" s="1"/>
  <c r="V5" i="95"/>
  <c r="V6" i="95" s="1"/>
  <c r="V13" i="95" s="1"/>
  <c r="T5" i="95"/>
  <c r="T6" i="95" s="1"/>
  <c r="T13" i="95" s="1"/>
  <c r="R5" i="95"/>
  <c r="R6" i="95" s="1"/>
  <c r="R13" i="95" s="1"/>
  <c r="P5" i="95"/>
  <c r="N5" i="95"/>
  <c r="N6" i="95" s="1"/>
  <c r="L5" i="95"/>
  <c r="J5" i="95"/>
  <c r="J6" i="95" s="1"/>
  <c r="J13" i="95" s="1"/>
  <c r="H5" i="95"/>
  <c r="AB4" i="95"/>
  <c r="L20" i="155"/>
  <c r="U28" i="155"/>
  <c r="L13" i="95" l="1"/>
  <c r="AB5" i="95"/>
  <c r="P13" i="95"/>
  <c r="D13" i="96"/>
  <c r="N13" i="95"/>
  <c r="H6" i="96"/>
  <c r="H13" i="96" s="1"/>
  <c r="P13" i="96"/>
  <c r="AB12" i="95"/>
  <c r="N13" i="96"/>
  <c r="T13" i="96"/>
  <c r="Z13" i="95"/>
  <c r="AB12" i="96"/>
  <c r="D13" i="95"/>
  <c r="R13" i="96"/>
  <c r="AB6" i="95"/>
  <c r="AB6" i="96"/>
  <c r="AB13" i="96" l="1"/>
  <c r="AB13" i="95"/>
</calcChain>
</file>

<file path=xl/sharedStrings.xml><?xml version="1.0" encoding="utf-8"?>
<sst xmlns="http://schemas.openxmlformats.org/spreadsheetml/2006/main" count="1687" uniqueCount="1008">
  <si>
    <t>管理者</t>
    <rPh sb="0" eb="3">
      <t>カンリシャ</t>
    </rPh>
    <phoneticPr fontId="6"/>
  </si>
  <si>
    <t>事業所</t>
    <rPh sb="0" eb="3">
      <t>ジギョウショ</t>
    </rPh>
    <phoneticPr fontId="6"/>
  </si>
  <si>
    <t>事業所番号</t>
    <rPh sb="0" eb="3">
      <t>ジギョウショ</t>
    </rPh>
    <rPh sb="3" eb="5">
      <t>バンゴウ</t>
    </rPh>
    <phoneticPr fontId="6"/>
  </si>
  <si>
    <t>FAX番号</t>
    <rPh sb="3" eb="5">
      <t>バンゴウ</t>
    </rPh>
    <phoneticPr fontId="6"/>
  </si>
  <si>
    <t>住所</t>
    <rPh sb="0" eb="2">
      <t>ジュウショ</t>
    </rPh>
    <phoneticPr fontId="6"/>
  </si>
  <si>
    <t>氏名</t>
    <rPh sb="0" eb="2">
      <t>シメイ</t>
    </rPh>
    <phoneticPr fontId="6"/>
  </si>
  <si>
    <t>生年月日</t>
    <rPh sb="0" eb="2">
      <t>セイネン</t>
    </rPh>
    <rPh sb="2" eb="4">
      <t>ガッピ</t>
    </rPh>
    <phoneticPr fontId="6"/>
  </si>
  <si>
    <t>運営規程</t>
    <rPh sb="0" eb="2">
      <t>ウンエイ</t>
    </rPh>
    <rPh sb="2" eb="4">
      <t>キテイ</t>
    </rPh>
    <phoneticPr fontId="6"/>
  </si>
  <si>
    <t>所在地</t>
    <rPh sb="0" eb="3">
      <t>ショザイチ</t>
    </rPh>
    <phoneticPr fontId="6"/>
  </si>
  <si>
    <t>代表者</t>
    <rPh sb="0" eb="3">
      <t>ダイヒョウシャ</t>
    </rPh>
    <phoneticPr fontId="6"/>
  </si>
  <si>
    <t>印</t>
    <rPh sb="0" eb="1">
      <t>イン</t>
    </rPh>
    <phoneticPr fontId="6"/>
  </si>
  <si>
    <t>電話番号</t>
    <rPh sb="0" eb="2">
      <t>デンワ</t>
    </rPh>
    <rPh sb="2" eb="4">
      <t>バンゴウ</t>
    </rPh>
    <phoneticPr fontId="6"/>
  </si>
  <si>
    <t>事業</t>
    <rPh sb="0" eb="2">
      <t>ジギョウ</t>
    </rPh>
    <phoneticPr fontId="6"/>
  </si>
  <si>
    <t>営業時間</t>
    <rPh sb="0" eb="2">
      <t>エイギョウ</t>
    </rPh>
    <rPh sb="2" eb="4">
      <t>ジカン</t>
    </rPh>
    <phoneticPr fontId="6"/>
  </si>
  <si>
    <t>その他の費用</t>
    <rPh sb="2" eb="3">
      <t>タ</t>
    </rPh>
    <rPh sb="4" eb="6">
      <t>ヒヨウ</t>
    </rPh>
    <phoneticPr fontId="6"/>
  </si>
  <si>
    <t>事業所の名称</t>
    <rPh sb="0" eb="3">
      <t>ジギョウショ</t>
    </rPh>
    <rPh sb="4" eb="6">
      <t>メイショウ</t>
    </rPh>
    <phoneticPr fontId="6"/>
  </si>
  <si>
    <t>平面図</t>
    <rPh sb="0" eb="3">
      <t>ヘイメンズ</t>
    </rPh>
    <phoneticPr fontId="6"/>
  </si>
  <si>
    <t>備考１　各室の用途及び面積を記載してください。</t>
    <rPh sb="0" eb="2">
      <t>ビコウ</t>
    </rPh>
    <rPh sb="4" eb="6">
      <t>カクシツ</t>
    </rPh>
    <rPh sb="7" eb="9">
      <t>ヨウト</t>
    </rPh>
    <rPh sb="9" eb="10">
      <t>オヨ</t>
    </rPh>
    <rPh sb="11" eb="13">
      <t>メンセキ</t>
    </rPh>
    <rPh sb="14" eb="16">
      <t>キサイ</t>
    </rPh>
    <phoneticPr fontId="6"/>
  </si>
  <si>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6"/>
  </si>
  <si>
    <t>フリガナ</t>
    <phoneticPr fontId="6"/>
  </si>
  <si>
    <t>　　年　　月　　日</t>
    <rPh sb="2" eb="3">
      <t>ネン</t>
    </rPh>
    <rPh sb="5" eb="6">
      <t>ガツ</t>
    </rPh>
    <rPh sb="8" eb="9">
      <t>ヒ</t>
    </rPh>
    <phoneticPr fontId="6"/>
  </si>
  <si>
    <t>（郵便番号　　　－　　　）</t>
    <rPh sb="1" eb="3">
      <t>ユウビン</t>
    </rPh>
    <rPh sb="3" eb="5">
      <t>バンゴウ</t>
    </rPh>
    <phoneticPr fontId="6"/>
  </si>
  <si>
    <t>主な職歴等</t>
    <rPh sb="0" eb="1">
      <t>オモ</t>
    </rPh>
    <rPh sb="2" eb="4">
      <t>ショクレキ</t>
    </rPh>
    <rPh sb="4" eb="5">
      <t>トウ</t>
    </rPh>
    <phoneticPr fontId="6"/>
  </si>
  <si>
    <t>年　月　～　年　月</t>
    <rPh sb="0" eb="1">
      <t>ネン</t>
    </rPh>
    <rPh sb="2" eb="3">
      <t>ガツ</t>
    </rPh>
    <rPh sb="6" eb="7">
      <t>ネン</t>
    </rPh>
    <rPh sb="8" eb="9">
      <t>ガツ</t>
    </rPh>
    <phoneticPr fontId="6"/>
  </si>
  <si>
    <t>勤務先等</t>
    <rPh sb="0" eb="2">
      <t>キンム</t>
    </rPh>
    <rPh sb="2" eb="3">
      <t>サキ</t>
    </rPh>
    <rPh sb="3" eb="4">
      <t>トウ</t>
    </rPh>
    <phoneticPr fontId="6"/>
  </si>
  <si>
    <t>職務内容</t>
    <rPh sb="0" eb="2">
      <t>ショクム</t>
    </rPh>
    <rPh sb="2" eb="4">
      <t>ナイヨウ</t>
    </rPh>
    <phoneticPr fontId="6"/>
  </si>
  <si>
    <t>職務に関連する資格</t>
    <rPh sb="0" eb="2">
      <t>ショクム</t>
    </rPh>
    <rPh sb="3" eb="5">
      <t>カンレン</t>
    </rPh>
    <rPh sb="7" eb="9">
      <t>シカク</t>
    </rPh>
    <phoneticPr fontId="6"/>
  </si>
  <si>
    <t>資格の種類</t>
    <rPh sb="0" eb="2">
      <t>シカク</t>
    </rPh>
    <rPh sb="3" eb="5">
      <t>シュルイ</t>
    </rPh>
    <phoneticPr fontId="6"/>
  </si>
  <si>
    <t>資格取得年月日</t>
    <rPh sb="0" eb="2">
      <t>シカク</t>
    </rPh>
    <rPh sb="2" eb="4">
      <t>シュトク</t>
    </rPh>
    <rPh sb="4" eb="7">
      <t>ネンガッピ</t>
    </rPh>
    <phoneticPr fontId="6"/>
  </si>
  <si>
    <t>備考（研修等の受講の状況等）</t>
    <rPh sb="0" eb="2">
      <t>ビコウ</t>
    </rPh>
    <rPh sb="3" eb="5">
      <t>ケンシュウ</t>
    </rPh>
    <rPh sb="5" eb="6">
      <t>トウ</t>
    </rPh>
    <rPh sb="7" eb="9">
      <t>ジュコウ</t>
    </rPh>
    <rPh sb="10" eb="12">
      <t>ジョウキョウ</t>
    </rPh>
    <rPh sb="12" eb="13">
      <t>トウ</t>
    </rPh>
    <phoneticPr fontId="6"/>
  </si>
  <si>
    <t>　　　記載してください。</t>
    <phoneticPr fontId="6"/>
  </si>
  <si>
    <t>代表者氏名</t>
    <rPh sb="0" eb="3">
      <t>ダイヒョウシャ</t>
    </rPh>
    <rPh sb="3" eb="5">
      <t>シメイ</t>
    </rPh>
    <phoneticPr fontId="6"/>
  </si>
  <si>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6"/>
  </si>
  <si>
    <t>氏　　名</t>
    <rPh sb="0" eb="1">
      <t>シ</t>
    </rPh>
    <rPh sb="3" eb="4">
      <t>メイ</t>
    </rPh>
    <phoneticPr fontId="6"/>
  </si>
  <si>
    <t>現　住　所</t>
    <rPh sb="0" eb="1">
      <t>ウツツ</t>
    </rPh>
    <rPh sb="2" eb="3">
      <t>ジュウ</t>
    </rPh>
    <rPh sb="4" eb="5">
      <t>ショ</t>
    </rPh>
    <phoneticPr fontId="6"/>
  </si>
  <si>
    <t>（注）</t>
    <rPh sb="1" eb="2">
      <t>チュウ</t>
    </rPh>
    <phoneticPr fontId="6"/>
  </si>
  <si>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6"/>
  </si>
  <si>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6"/>
  </si>
  <si>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6"/>
  </si>
  <si>
    <t>事業所名</t>
    <rPh sb="0" eb="3">
      <t>ジギョウショ</t>
    </rPh>
    <rPh sb="3" eb="4">
      <t>メイ</t>
    </rPh>
    <phoneticPr fontId="6"/>
  </si>
  <si>
    <t>措　置　の　概　要</t>
    <rPh sb="0" eb="1">
      <t>ソ</t>
    </rPh>
    <rPh sb="2" eb="3">
      <t>チ</t>
    </rPh>
    <rPh sb="6" eb="7">
      <t>オオムネ</t>
    </rPh>
    <rPh sb="8" eb="9">
      <t>ヨウ</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</si>
  <si>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</si>
  <si>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　※具体的な対応方針</t>
    <rPh sb="2" eb="5">
      <t>グタイテキ</t>
    </rPh>
    <rPh sb="6" eb="8">
      <t>タイオウ</t>
    </rPh>
    <rPh sb="8" eb="10">
      <t>ホウシン</t>
    </rPh>
    <phoneticPr fontId="6"/>
  </si>
  <si>
    <t>３　その他参考事項</t>
    <rPh sb="4" eb="5">
      <t>タ</t>
    </rPh>
    <rPh sb="5" eb="7">
      <t>サンコウ</t>
    </rPh>
    <rPh sb="7" eb="9">
      <t>ジコウ</t>
    </rPh>
    <phoneticPr fontId="6"/>
  </si>
  <si>
    <t>２　主たる対象者を１のとおり特定する理由</t>
    <rPh sb="2" eb="3">
      <t>シュ</t>
    </rPh>
    <rPh sb="5" eb="7">
      <t>タイショウ</t>
    </rPh>
    <rPh sb="7" eb="8">
      <t>シャ</t>
    </rPh>
    <rPh sb="14" eb="16">
      <t>トクテイ</t>
    </rPh>
    <rPh sb="18" eb="20">
      <t>リユウ</t>
    </rPh>
    <phoneticPr fontId="6"/>
  </si>
  <si>
    <t>３　今後における主たる対象者の拡充の予定</t>
    <rPh sb="2" eb="4">
      <t>コンゴ</t>
    </rPh>
    <rPh sb="8" eb="9">
      <t>シュ</t>
    </rPh>
    <rPh sb="11" eb="14">
      <t>タイショウシャ</t>
    </rPh>
    <rPh sb="15" eb="17">
      <t>カクジュウ</t>
    </rPh>
    <rPh sb="18" eb="20">
      <t>ヨテイ</t>
    </rPh>
    <phoneticPr fontId="6"/>
  </si>
  <si>
    <t>記</t>
    <rPh sb="0" eb="1">
      <t>キ</t>
    </rPh>
    <phoneticPr fontId="6"/>
  </si>
  <si>
    <t>常勤（人）</t>
    <rPh sb="0" eb="2">
      <t>ジョウキン</t>
    </rPh>
    <rPh sb="3" eb="4">
      <t>ニン</t>
    </rPh>
    <phoneticPr fontId="6"/>
  </si>
  <si>
    <t>非常勤（人）</t>
    <rPh sb="0" eb="3">
      <t>ヒジョウキン</t>
    </rPh>
    <rPh sb="4" eb="5">
      <t>ニン</t>
    </rPh>
    <phoneticPr fontId="6"/>
  </si>
  <si>
    <t>　　３　住所・電話番号は、自宅のものを記載してください。</t>
    <rPh sb="4" eb="6">
      <t>ジュウショ</t>
    </rPh>
    <rPh sb="7" eb="9">
      <t>デンワ</t>
    </rPh>
    <rPh sb="9" eb="11">
      <t>バンゴウ</t>
    </rPh>
    <rPh sb="13" eb="15">
      <t>ジタク</t>
    </rPh>
    <rPh sb="19" eb="21">
      <t>キサイ</t>
    </rPh>
    <phoneticPr fontId="6"/>
  </si>
  <si>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6"/>
  </si>
  <si>
    <t>八王子市長　殿</t>
    <rPh sb="0" eb="3">
      <t>ハチオウジ</t>
    </rPh>
    <rPh sb="3" eb="5">
      <t>シチョウ</t>
    </rPh>
    <rPh sb="6" eb="7">
      <t>ドノ</t>
    </rPh>
    <phoneticPr fontId="6"/>
  </si>
  <si>
    <t>事業所の名称</t>
    <phoneticPr fontId="6"/>
  </si>
  <si>
    <t>洗面所</t>
    <rPh sb="0" eb="2">
      <t>センメン</t>
    </rPh>
    <rPh sb="2" eb="3">
      <t>ジョ</t>
    </rPh>
    <phoneticPr fontId="6"/>
  </si>
  <si>
    <t>　　　　玄関</t>
    <rPh sb="4" eb="6">
      <t>ゲンカン</t>
    </rPh>
    <phoneticPr fontId="6"/>
  </si>
  <si>
    <t>備考１　各室の用途及び面積を記載してください。</t>
    <rPh sb="9" eb="10">
      <t>オヨ</t>
    </rPh>
    <rPh sb="11" eb="13">
      <t>メンセキ</t>
    </rPh>
    <phoneticPr fontId="6"/>
  </si>
  <si>
    <t>　　　２　当該事業所の専用部分と他の事業所等との共有部分がある場合はそれぞれ色分けする等して使用関係を分かり易く表示してください。</t>
    <rPh sb="9" eb="10">
      <t>ショ</t>
    </rPh>
    <rPh sb="18" eb="21">
      <t>ジギョウショ</t>
    </rPh>
    <rPh sb="21" eb="22">
      <t>トウ</t>
    </rPh>
    <rPh sb="24" eb="26">
      <t>キョウユウ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</si>
  <si>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</si>
  <si>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職種</t>
    <rPh sb="0" eb="2">
      <t>ショクシュ</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</si>
  <si>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</si>
  <si>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</si>
  <si>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</si>
  <si>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</si>
  <si>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月</t>
    <rPh sb="0" eb="1">
      <t>ツキ</t>
    </rPh>
    <phoneticPr fontId="6"/>
  </si>
  <si>
    <t>合計</t>
    <rPh sb="0" eb="2">
      <t>ゴウケイ</t>
    </rPh>
    <phoneticPr fontId="6"/>
  </si>
  <si>
    <t>サービス提供時間</t>
    <rPh sb="4" eb="6">
      <t>テイキョウ</t>
    </rPh>
    <rPh sb="6" eb="8">
      <t>ジカン</t>
    </rPh>
    <phoneticPr fontId="6"/>
  </si>
  <si>
    <t>事業所の名称</t>
    <rPh sb="0" eb="2">
      <t>ジギョウ</t>
    </rPh>
    <rPh sb="2" eb="3">
      <t>ショ</t>
    </rPh>
    <phoneticPr fontId="6"/>
  </si>
  <si>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6"/>
  </si>
  <si>
    <t>申請書及び添付書類</t>
    <rPh sb="8" eb="9">
      <t>ルイ</t>
    </rPh>
    <phoneticPr fontId="6"/>
  </si>
  <si>
    <t>備考</t>
  </si>
  <si>
    <t>申請書</t>
    <rPh sb="0" eb="3">
      <t>シンセイショ</t>
    </rPh>
    <phoneticPr fontId="6"/>
  </si>
  <si>
    <t>指定申請書</t>
    <rPh sb="0" eb="2">
      <t>シテイ</t>
    </rPh>
    <rPh sb="2" eb="5">
      <t>シンセイショ</t>
    </rPh>
    <phoneticPr fontId="6"/>
  </si>
  <si>
    <t>指定に係る記載事項</t>
    <rPh sb="0" eb="2">
      <t>シテイ</t>
    </rPh>
    <rPh sb="3" eb="4">
      <t>カカ</t>
    </rPh>
    <rPh sb="5" eb="7">
      <t>キサイ</t>
    </rPh>
    <rPh sb="7" eb="9">
      <t>ジコウ</t>
    </rPh>
    <phoneticPr fontId="6"/>
  </si>
  <si>
    <t>添　付　書　類</t>
    <rPh sb="0" eb="1">
      <t>ソウ</t>
    </rPh>
    <rPh sb="2" eb="3">
      <t>ヅケ</t>
    </rPh>
    <rPh sb="4" eb="5">
      <t>ショ</t>
    </rPh>
    <rPh sb="6" eb="7">
      <t>タグイ</t>
    </rPh>
    <phoneticPr fontId="6"/>
  </si>
  <si>
    <t>　</t>
    <phoneticPr fontId="6"/>
  </si>
  <si>
    <t>※申請される際には、事業所保管用として事前に提出書類一式のコピーをとっておくようにして下さい。</t>
    <rPh sb="1" eb="3">
      <t>シンセイ</t>
    </rPh>
    <rPh sb="6" eb="7">
      <t>サイ</t>
    </rPh>
    <rPh sb="10" eb="12">
      <t>ジギョウ</t>
    </rPh>
    <rPh sb="12" eb="13">
      <t>ショ</t>
    </rPh>
    <rPh sb="13" eb="16">
      <t>ホカンヨウ</t>
    </rPh>
    <rPh sb="19" eb="21">
      <t>ジゼン</t>
    </rPh>
    <rPh sb="22" eb="24">
      <t>テイシュツ</t>
    </rPh>
    <rPh sb="24" eb="26">
      <t>ショルイ</t>
    </rPh>
    <rPh sb="26" eb="28">
      <t>イッシキ</t>
    </rPh>
    <rPh sb="43" eb="44">
      <t>クダ</t>
    </rPh>
    <phoneticPr fontId="6"/>
  </si>
  <si>
    <t>〔担当者連絡先〕</t>
    <rPh sb="1" eb="4">
      <t>タントウシャ</t>
    </rPh>
    <rPh sb="4" eb="7">
      <t>レンラクサキ</t>
    </rPh>
    <phoneticPr fontId="6"/>
  </si>
  <si>
    <t>担当者名</t>
    <rPh sb="0" eb="3">
      <t>タントウシャ</t>
    </rPh>
    <rPh sb="3" eb="4">
      <t>メイ</t>
    </rPh>
    <phoneticPr fontId="6"/>
  </si>
  <si>
    <t>電　　　話</t>
    <rPh sb="0" eb="1">
      <t>デン</t>
    </rPh>
    <rPh sb="4" eb="5">
      <t>ハナシ</t>
    </rPh>
    <phoneticPr fontId="6"/>
  </si>
  <si>
    <t>F　A　X</t>
    <phoneticPr fontId="6"/>
  </si>
  <si>
    <t>　　　</t>
  </si>
  <si>
    <t>八王子市</t>
    <rPh sb="0" eb="4">
      <t>ハチオウジシ</t>
    </rPh>
    <phoneticPr fontId="6"/>
  </si>
  <si>
    <t>　障害者総合支援法等に基づく事業者指定の申請に係る書類一覧</t>
    <rPh sb="1" eb="4">
      <t>ショウガイシャ</t>
    </rPh>
    <rPh sb="4" eb="6">
      <t>ソウゴウ</t>
    </rPh>
    <rPh sb="6" eb="8">
      <t>シエン</t>
    </rPh>
    <rPh sb="8" eb="9">
      <t>ホウ</t>
    </rPh>
    <rPh sb="9" eb="10">
      <t>トウ</t>
    </rPh>
    <rPh sb="11" eb="12">
      <t>モト</t>
    </rPh>
    <phoneticPr fontId="6"/>
  </si>
  <si>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6"/>
  </si>
  <si>
    <t>サービスの種類</t>
    <rPh sb="5" eb="6">
      <t>タネ</t>
    </rPh>
    <rPh sb="6" eb="7">
      <t>タグイ</t>
    </rPh>
    <phoneticPr fontId="6"/>
  </si>
  <si>
    <t>事業所番号（１０桁）</t>
    <rPh sb="0" eb="1">
      <t>コト</t>
    </rPh>
    <rPh sb="1" eb="2">
      <t>ギョウ</t>
    </rPh>
    <rPh sb="2" eb="3">
      <t>ショ</t>
    </rPh>
    <rPh sb="3" eb="4">
      <t>バン</t>
    </rPh>
    <rPh sb="4" eb="5">
      <t>ゴウ</t>
    </rPh>
    <rPh sb="8" eb="9">
      <t>ケタ</t>
    </rPh>
    <phoneticPr fontId="6"/>
  </si>
  <si>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6"/>
  </si>
  <si>
    <t>（法人の場合は名称）</t>
    <rPh sb="1" eb="3">
      <t>ホウジン</t>
    </rPh>
    <rPh sb="4" eb="6">
      <t>バアイ</t>
    </rPh>
    <rPh sb="7" eb="9">
      <t>メイショウ</t>
    </rPh>
    <phoneticPr fontId="6"/>
  </si>
  <si>
    <t>（法人の場合）</t>
    <rPh sb="1" eb="3">
      <t>ホウジン</t>
    </rPh>
    <rPh sb="4" eb="6">
      <t>バアイ</t>
    </rPh>
    <phoneticPr fontId="6"/>
  </si>
  <si>
    <t>　このたび、標記の事業を開始しますので、下記により届け出ます。</t>
    <rPh sb="6" eb="8">
      <t>ヒョウキ</t>
    </rPh>
    <rPh sb="9" eb="11">
      <t>ジギョウ</t>
    </rPh>
    <rPh sb="12" eb="14">
      <t>カイシ</t>
    </rPh>
    <rPh sb="20" eb="22">
      <t>カキ</t>
    </rPh>
    <rPh sb="25" eb="26">
      <t>トド</t>
    </rPh>
    <rPh sb="27" eb="28">
      <t>デ</t>
    </rPh>
    <phoneticPr fontId="6"/>
  </si>
  <si>
    <t>種類</t>
    <rPh sb="0" eb="2">
      <t>シュルイ</t>
    </rPh>
    <phoneticPr fontId="6"/>
  </si>
  <si>
    <t>内容</t>
    <rPh sb="0" eb="2">
      <t>ナイヨウ</t>
    </rPh>
    <phoneticPr fontId="6"/>
  </si>
  <si>
    <t>経営者</t>
    <rPh sb="0" eb="3">
      <t>ケイエイシャ</t>
    </rPh>
    <phoneticPr fontId="6"/>
  </si>
  <si>
    <r>
      <t xml:space="preserve">氏名
</t>
    </r>
    <r>
      <rPr>
        <sz val="6"/>
        <rFont val="ＭＳ Ｐゴシック"/>
        <family val="3"/>
        <charset val="128"/>
      </rPr>
      <t>（法人の場合は名称）</t>
    </r>
    <rPh sb="0" eb="2">
      <t>シメイ</t>
    </rPh>
    <rPh sb="4" eb="6">
      <t>ホウジン</t>
    </rPh>
    <rPh sb="7" eb="9">
      <t>バアイ</t>
    </rPh>
    <rPh sb="10" eb="12">
      <t>メイショウ</t>
    </rPh>
    <phoneticPr fontId="6"/>
  </si>
  <si>
    <r>
      <t xml:space="preserve">住所
</t>
    </r>
    <r>
      <rPr>
        <sz val="6"/>
        <rFont val="ＭＳ Ｐゴシック"/>
        <family val="3"/>
        <charset val="128"/>
      </rPr>
      <t>（法人の場合は主たる事務所の所在地）</t>
    </r>
    <rPh sb="0" eb="2">
      <t>ジュウショ</t>
    </rPh>
    <phoneticPr fontId="6"/>
  </si>
  <si>
    <t>条例、定款その他の基本約款</t>
    <rPh sb="0" eb="2">
      <t>ジョウレイ</t>
    </rPh>
    <rPh sb="3" eb="5">
      <t>テイカン</t>
    </rPh>
    <rPh sb="7" eb="8">
      <t>タ</t>
    </rPh>
    <rPh sb="9" eb="11">
      <t>キホン</t>
    </rPh>
    <rPh sb="11" eb="13">
      <t>ヤッカン</t>
    </rPh>
    <phoneticPr fontId="6"/>
  </si>
  <si>
    <t>別紙のとおり</t>
    <rPh sb="0" eb="2">
      <t>ベッシ</t>
    </rPh>
    <phoneticPr fontId="6"/>
  </si>
  <si>
    <t>職員の職種</t>
    <rPh sb="0" eb="2">
      <t>ショクイン</t>
    </rPh>
    <rPh sb="3" eb="5">
      <t>ショクシュ</t>
    </rPh>
    <phoneticPr fontId="6"/>
  </si>
  <si>
    <t>職員の定数</t>
    <rPh sb="0" eb="2">
      <t>ショクイン</t>
    </rPh>
    <rPh sb="3" eb="5">
      <t>テイスウ</t>
    </rPh>
    <phoneticPr fontId="6"/>
  </si>
  <si>
    <t>主な職員の氏名及び経歴</t>
    <rPh sb="0" eb="1">
      <t>オモ</t>
    </rPh>
    <rPh sb="2" eb="4">
      <t>ショクイン</t>
    </rPh>
    <rPh sb="5" eb="7">
      <t>シメイ</t>
    </rPh>
    <rPh sb="7" eb="8">
      <t>オヨ</t>
    </rPh>
    <rPh sb="9" eb="11">
      <t>ケイレキ</t>
    </rPh>
    <phoneticPr fontId="6"/>
  </si>
  <si>
    <r>
      <t xml:space="preserve">事業を行おうとする区域
</t>
    </r>
    <r>
      <rPr>
        <sz val="7"/>
        <rFont val="ＭＳ Ｐゴシック"/>
        <family val="3"/>
        <charset val="128"/>
      </rPr>
      <t>（区市町村の委託事業については区市町村名も含む）</t>
    </r>
    <rPh sb="0" eb="2">
      <t>ジギョウ</t>
    </rPh>
    <rPh sb="3" eb="4">
      <t>オコナ</t>
    </rPh>
    <rPh sb="9" eb="11">
      <t>クイキ</t>
    </rPh>
    <phoneticPr fontId="6"/>
  </si>
  <si>
    <t>事業開始予定年月日</t>
    <rPh sb="0" eb="2">
      <t>ジギョウ</t>
    </rPh>
    <rPh sb="2" eb="4">
      <t>カイシ</t>
    </rPh>
    <rPh sb="4" eb="6">
      <t>ヨテイ</t>
    </rPh>
    <rPh sb="6" eb="9">
      <t>ネンガッピ</t>
    </rPh>
    <phoneticPr fontId="6"/>
  </si>
  <si>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6"/>
  </si>
  <si>
    <t>（法人名）</t>
    <rPh sb="1" eb="3">
      <t>ホウジン</t>
    </rPh>
    <rPh sb="3" eb="4">
      <t>メイ</t>
    </rPh>
    <phoneticPr fontId="6"/>
  </si>
  <si>
    <t>１　事業の方針</t>
    <rPh sb="2" eb="4">
      <t>ジギョウ</t>
    </rPh>
    <rPh sb="5" eb="7">
      <t>ホウシン</t>
    </rPh>
    <phoneticPr fontId="6"/>
  </si>
  <si>
    <t>２　事業所名及び所在地</t>
    <rPh sb="2" eb="5">
      <t>ジギョウショ</t>
    </rPh>
    <rPh sb="5" eb="6">
      <t>メイ</t>
    </rPh>
    <rPh sb="6" eb="7">
      <t>オヨ</t>
    </rPh>
    <rPh sb="8" eb="11">
      <t>ショザイチ</t>
    </rPh>
    <phoneticPr fontId="6"/>
  </si>
  <si>
    <t>３　従業者の人数（この人数は付表と一致する）</t>
    <rPh sb="2" eb="5">
      <t>ジュウギョウシャ</t>
    </rPh>
    <rPh sb="6" eb="8">
      <t>ニンズウ</t>
    </rPh>
    <rPh sb="11" eb="13">
      <t>ニンズウ</t>
    </rPh>
    <rPh sb="14" eb="16">
      <t>フヒョウ</t>
    </rPh>
    <rPh sb="17" eb="19">
      <t>イッチ</t>
    </rPh>
    <phoneticPr fontId="6"/>
  </si>
  <si>
    <t>　　管理者　　　</t>
    <rPh sb="2" eb="5">
      <t>カンリシャ</t>
    </rPh>
    <phoneticPr fontId="6"/>
  </si>
  <si>
    <t>名</t>
    <rPh sb="0" eb="1">
      <t>メイ</t>
    </rPh>
    <phoneticPr fontId="6"/>
  </si>
  <si>
    <t>５　収支予算書</t>
    <rPh sb="2" eb="4">
      <t>シュウシ</t>
    </rPh>
    <rPh sb="4" eb="7">
      <t>ヨサンショ</t>
    </rPh>
    <phoneticPr fontId="6"/>
  </si>
  <si>
    <t>　　別紙のとおり</t>
    <rPh sb="2" eb="4">
      <t>ベッシ</t>
    </rPh>
    <phoneticPr fontId="6"/>
  </si>
  <si>
    <t>（単位：千円）</t>
    <rPh sb="1" eb="3">
      <t>タンイ</t>
    </rPh>
    <rPh sb="4" eb="6">
      <t>センエン</t>
    </rPh>
    <phoneticPr fontId="53"/>
  </si>
  <si>
    <t>月</t>
    <rPh sb="0" eb="1">
      <t>ツキ</t>
    </rPh>
    <phoneticPr fontId="53"/>
  </si>
  <si>
    <t>合計</t>
    <rPh sb="0" eb="2">
      <t>ゴウケイ</t>
    </rPh>
    <phoneticPr fontId="53"/>
  </si>
  <si>
    <t>収入見込み</t>
    <rPh sb="0" eb="2">
      <t>シュウニュウ</t>
    </rPh>
    <rPh sb="2" eb="4">
      <t>ミコ</t>
    </rPh>
    <phoneticPr fontId="53"/>
  </si>
  <si>
    <t>利用者見込数</t>
    <rPh sb="0" eb="3">
      <t>リヨウシャ</t>
    </rPh>
    <rPh sb="3" eb="5">
      <t>ミコ</t>
    </rPh>
    <rPh sb="5" eb="6">
      <t>スウ</t>
    </rPh>
    <phoneticPr fontId="53"/>
  </si>
  <si>
    <t>人</t>
    <rPh sb="0" eb="1">
      <t>ニン</t>
    </rPh>
    <phoneticPr fontId="53"/>
  </si>
  <si>
    <t>月平均利用額
(１人当たり)</t>
    <rPh sb="0" eb="1">
      <t>ツキ</t>
    </rPh>
    <rPh sb="1" eb="3">
      <t>ヘイキン</t>
    </rPh>
    <rPh sb="3" eb="5">
      <t>リヨウ</t>
    </rPh>
    <rPh sb="5" eb="6">
      <t>ガク</t>
    </rPh>
    <phoneticPr fontId="53"/>
  </si>
  <si>
    <t>合計(Ａ)</t>
    <rPh sb="0" eb="2">
      <t>ゴウケイ</t>
    </rPh>
    <phoneticPr fontId="53"/>
  </si>
  <si>
    <t>支出見込み</t>
    <rPh sb="0" eb="2">
      <t>シシュツ</t>
    </rPh>
    <rPh sb="2" eb="4">
      <t>ミコ</t>
    </rPh>
    <phoneticPr fontId="53"/>
  </si>
  <si>
    <t>人件費</t>
    <rPh sb="0" eb="3">
      <t>ジンケンヒ</t>
    </rPh>
    <phoneticPr fontId="53"/>
  </si>
  <si>
    <t>旅費、交通費</t>
    <rPh sb="0" eb="2">
      <t>リョヒ</t>
    </rPh>
    <rPh sb="3" eb="6">
      <t>コウツウヒ</t>
    </rPh>
    <phoneticPr fontId="53"/>
  </si>
  <si>
    <t>事務所賃借費</t>
    <rPh sb="0" eb="2">
      <t>ジム</t>
    </rPh>
    <rPh sb="2" eb="3">
      <t>ショ</t>
    </rPh>
    <rPh sb="3" eb="5">
      <t>チンシャク</t>
    </rPh>
    <rPh sb="5" eb="6">
      <t>ヒ</t>
    </rPh>
    <phoneticPr fontId="53"/>
  </si>
  <si>
    <t>通信費</t>
    <rPh sb="0" eb="3">
      <t>ツウシンヒ</t>
    </rPh>
    <phoneticPr fontId="53"/>
  </si>
  <si>
    <t>諸経費</t>
    <rPh sb="0" eb="3">
      <t>ショケイヒ</t>
    </rPh>
    <phoneticPr fontId="53"/>
  </si>
  <si>
    <t>合計(Ｂ)</t>
    <rPh sb="0" eb="2">
      <t>ゴウケイ</t>
    </rPh>
    <phoneticPr fontId="53"/>
  </si>
  <si>
    <t>利益(Ａ－Ｂ)</t>
    <rPh sb="0" eb="2">
      <t>リエキ</t>
    </rPh>
    <phoneticPr fontId="53"/>
  </si>
  <si>
    <t>※　事業開始月から１年分の見込額を記入してください。（支出の費目は、もっと細かく記載しても可）</t>
    <rPh sb="2" eb="4">
      <t>ジギョウ</t>
    </rPh>
    <rPh sb="4" eb="6">
      <t>カイシ</t>
    </rPh>
    <rPh sb="6" eb="7">
      <t>ツキ</t>
    </rPh>
    <rPh sb="10" eb="11">
      <t>ネン</t>
    </rPh>
    <rPh sb="11" eb="12">
      <t>ブン</t>
    </rPh>
    <rPh sb="13" eb="15">
      <t>ミコ</t>
    </rPh>
    <rPh sb="15" eb="16">
      <t>ガク</t>
    </rPh>
    <rPh sb="17" eb="19">
      <t>キニュウ</t>
    </rPh>
    <rPh sb="27" eb="29">
      <t>シシュツ</t>
    </rPh>
    <rPh sb="30" eb="32">
      <t>ヒモク</t>
    </rPh>
    <rPh sb="37" eb="38">
      <t>コマ</t>
    </rPh>
    <rPh sb="40" eb="42">
      <t>キサイ</t>
    </rPh>
    <rPh sb="45" eb="46">
      <t>カ</t>
    </rPh>
    <phoneticPr fontId="53"/>
  </si>
  <si>
    <t>　　（例：４月サービス提供分は、５月に請求し、６月末に振り込まれます。）</t>
    <rPh sb="3" eb="4">
      <t>レイ</t>
    </rPh>
    <rPh sb="6" eb="7">
      <t>ツキ</t>
    </rPh>
    <rPh sb="11" eb="13">
      <t>テイキョウ</t>
    </rPh>
    <rPh sb="13" eb="14">
      <t>ブン</t>
    </rPh>
    <rPh sb="17" eb="18">
      <t>ツキ</t>
    </rPh>
    <rPh sb="19" eb="21">
      <t>セイキュウ</t>
    </rPh>
    <rPh sb="24" eb="25">
      <t>ツキ</t>
    </rPh>
    <rPh sb="25" eb="26">
      <t>マツ</t>
    </rPh>
    <rPh sb="27" eb="30">
      <t>フリコ</t>
    </rPh>
    <phoneticPr fontId="53"/>
  </si>
  <si>
    <t>※　諸経費には、消耗品費、光熱水費、車両管理費、研修費、宣伝広告費、租税公課、社会保険料、借入金返済、レンタル料等が見込まれます。</t>
    <rPh sb="2" eb="3">
      <t>ショ</t>
    </rPh>
    <rPh sb="3" eb="5">
      <t>ケイヒ</t>
    </rPh>
    <rPh sb="8" eb="10">
      <t>ショウモウ</t>
    </rPh>
    <rPh sb="10" eb="11">
      <t>ヒン</t>
    </rPh>
    <rPh sb="11" eb="12">
      <t>ヒ</t>
    </rPh>
    <rPh sb="13" eb="14">
      <t>ヒカリ</t>
    </rPh>
    <rPh sb="14" eb="15">
      <t>コウネツ</t>
    </rPh>
    <rPh sb="15" eb="16">
      <t>スイ</t>
    </rPh>
    <rPh sb="16" eb="17">
      <t>ヒ</t>
    </rPh>
    <rPh sb="18" eb="20">
      <t>シャリョウ</t>
    </rPh>
    <rPh sb="20" eb="23">
      <t>カンリヒ</t>
    </rPh>
    <rPh sb="24" eb="27">
      <t>ケンシュウヒ</t>
    </rPh>
    <rPh sb="28" eb="30">
      <t>センデン</t>
    </rPh>
    <rPh sb="30" eb="33">
      <t>コウコクヒ</t>
    </rPh>
    <rPh sb="34" eb="36">
      <t>ソゼイ</t>
    </rPh>
    <rPh sb="36" eb="38">
      <t>コウカ</t>
    </rPh>
    <rPh sb="39" eb="41">
      <t>シャカイ</t>
    </rPh>
    <rPh sb="41" eb="43">
      <t>カイホケン</t>
    </rPh>
    <rPh sb="43" eb="44">
      <t>リョウ</t>
    </rPh>
    <rPh sb="45" eb="46">
      <t>シャク</t>
    </rPh>
    <rPh sb="46" eb="48">
      <t>ニュウキン</t>
    </rPh>
    <rPh sb="48" eb="50">
      <t>ヘンサイ</t>
    </rPh>
    <rPh sb="55" eb="56">
      <t>リョウキン</t>
    </rPh>
    <rPh sb="56" eb="57">
      <t>トウ</t>
    </rPh>
    <phoneticPr fontId="53"/>
  </si>
  <si>
    <r>
      <t>※　</t>
    </r>
    <r>
      <rPr>
        <b/>
        <sz val="10"/>
        <color indexed="10"/>
        <rFont val="ＭＳ 明朝"/>
        <family val="1"/>
        <charset val="128"/>
      </rPr>
      <t>事業開始月から１年分</t>
    </r>
    <r>
      <rPr>
        <sz val="10"/>
        <rFont val="ＭＳ 明朝"/>
        <family val="1"/>
        <charset val="128"/>
      </rPr>
      <t>の見込額を記入してください。（支出の費目は、もっと細かく記載しても可）</t>
    </r>
    <rPh sb="2" eb="4">
      <t>ジギョウ</t>
    </rPh>
    <rPh sb="4" eb="6">
      <t>カイシ</t>
    </rPh>
    <rPh sb="6" eb="7">
      <t>ツキ</t>
    </rPh>
    <rPh sb="10" eb="11">
      <t>ネン</t>
    </rPh>
    <rPh sb="11" eb="12">
      <t>ブン</t>
    </rPh>
    <rPh sb="13" eb="15">
      <t>ミコ</t>
    </rPh>
    <rPh sb="15" eb="16">
      <t>ガク</t>
    </rPh>
    <rPh sb="17" eb="19">
      <t>キニュウ</t>
    </rPh>
    <rPh sb="27" eb="29">
      <t>シシュツ</t>
    </rPh>
    <rPh sb="30" eb="32">
      <t>ヒモク</t>
    </rPh>
    <rPh sb="37" eb="38">
      <t>コマ</t>
    </rPh>
    <rPh sb="40" eb="42">
      <t>キサイ</t>
    </rPh>
    <rPh sb="45" eb="46">
      <t>カ</t>
    </rPh>
    <phoneticPr fontId="53"/>
  </si>
  <si>
    <t>フリガナ</t>
    <phoneticPr fontId="6"/>
  </si>
  <si>
    <t>昭和○年○月○日</t>
    <rPh sb="0" eb="2">
      <t>ショウワ</t>
    </rPh>
    <rPh sb="3" eb="4">
      <t>ネン</t>
    </rPh>
    <rPh sb="5" eb="6">
      <t>ガツ</t>
    </rPh>
    <rPh sb="7" eb="8">
      <t>ヒ</t>
    </rPh>
    <phoneticPr fontId="6"/>
  </si>
  <si>
    <t>（郵便番号１９２－００５１）
東京都八王子市元本郷町△－△－△</t>
    <rPh sb="1" eb="3">
      <t>ユウビン</t>
    </rPh>
    <rPh sb="3" eb="5">
      <t>バンゴウ</t>
    </rPh>
    <rPh sb="15" eb="18">
      <t>トウキョウト</t>
    </rPh>
    <rPh sb="18" eb="22">
      <t>ハチオウジシ</t>
    </rPh>
    <rPh sb="22" eb="26">
      <t>モトホンゴウチョウ</t>
    </rPh>
    <phoneticPr fontId="6"/>
  </si>
  <si>
    <t>０４２－０００－××××</t>
    <phoneticPr fontId="6"/>
  </si>
  <si>
    <t>昭和○年○月○日～平成○年○月○日</t>
    <rPh sb="0" eb="2">
      <t>ショウワ</t>
    </rPh>
    <rPh sb="3" eb="4">
      <t>ネン</t>
    </rPh>
    <rPh sb="5" eb="6">
      <t>ツキ</t>
    </rPh>
    <rPh sb="7" eb="8">
      <t>ニチ</t>
    </rPh>
    <rPh sb="9" eb="11">
      <t>ヘイセイ</t>
    </rPh>
    <rPh sb="12" eb="13">
      <t>ネン</t>
    </rPh>
    <rPh sb="14" eb="15">
      <t>ツキ</t>
    </rPh>
    <rPh sb="16" eb="17">
      <t>ニチ</t>
    </rPh>
    <phoneticPr fontId="6"/>
  </si>
  <si>
    <t>社会福祉法人△△会特別養護老人ホーム○△□苑</t>
    <phoneticPr fontId="6"/>
  </si>
  <si>
    <t>介護職員</t>
    <rPh sb="0" eb="2">
      <t>カイゴ</t>
    </rPh>
    <rPh sb="2" eb="4">
      <t>ショクイン</t>
    </rPh>
    <phoneticPr fontId="6"/>
  </si>
  <si>
    <t>平成○年○月○日～平成○年○月○日</t>
    <rPh sb="0" eb="2">
      <t>ヘイセイ</t>
    </rPh>
    <rPh sb="3" eb="4">
      <t>ネン</t>
    </rPh>
    <rPh sb="5" eb="6">
      <t>ツキ</t>
    </rPh>
    <rPh sb="7" eb="8">
      <t>ニチ</t>
    </rPh>
    <rPh sb="9" eb="11">
      <t>ヘイセイ</t>
    </rPh>
    <rPh sb="12" eb="13">
      <t>ネン</t>
    </rPh>
    <rPh sb="14" eb="15">
      <t>ツキ</t>
    </rPh>
    <rPh sb="16" eb="17">
      <t>ニチ</t>
    </rPh>
    <phoneticPr fontId="6"/>
  </si>
  <si>
    <t>社会福祉法人東京福祉会とうきょう○△園</t>
    <rPh sb="6" eb="8">
      <t>トウキョウ</t>
    </rPh>
    <phoneticPr fontId="6"/>
  </si>
  <si>
    <t>生活支援員</t>
    <rPh sb="0" eb="2">
      <t>セイカツ</t>
    </rPh>
    <rPh sb="2" eb="4">
      <t>シエン</t>
    </rPh>
    <rPh sb="4" eb="5">
      <t>イン</t>
    </rPh>
    <phoneticPr fontId="6"/>
  </si>
  <si>
    <t>平成○年○月○日（予定）～</t>
    <rPh sb="0" eb="2">
      <t>ヘイセイ</t>
    </rPh>
    <rPh sb="3" eb="4">
      <t>ネン</t>
    </rPh>
    <rPh sb="5" eb="6">
      <t>ツキ</t>
    </rPh>
    <rPh sb="7" eb="8">
      <t>ニチ</t>
    </rPh>
    <rPh sb="9" eb="11">
      <t>ヨテイ</t>
    </rPh>
    <phoneticPr fontId="6"/>
  </si>
  <si>
    <t>介護福祉士
社会福祉士</t>
    <rPh sb="0" eb="2">
      <t>カイゴ</t>
    </rPh>
    <rPh sb="2" eb="4">
      <t>フクシ</t>
    </rPh>
    <rPh sb="4" eb="5">
      <t>シ</t>
    </rPh>
    <rPh sb="7" eb="9">
      <t>シャカイ</t>
    </rPh>
    <rPh sb="9" eb="11">
      <t>フクシ</t>
    </rPh>
    <rPh sb="11" eb="12">
      <t>シ</t>
    </rPh>
    <phoneticPr fontId="6"/>
  </si>
  <si>
    <t>平成○○年○月○日
平成○○年○月○日
　　</t>
    <rPh sb="0" eb="2">
      <t>ヘイセイ</t>
    </rPh>
    <rPh sb="4" eb="5">
      <t>ネン</t>
    </rPh>
    <rPh sb="6" eb="7">
      <t>ガツ</t>
    </rPh>
    <rPh sb="8" eb="9">
      <t>ニチ</t>
    </rPh>
    <phoneticPr fontId="6"/>
  </si>
  <si>
    <t>（自立生活援助）</t>
    <rPh sb="1" eb="3">
      <t>ジリツ</t>
    </rPh>
    <rPh sb="3" eb="5">
      <t>セイカツ</t>
    </rPh>
    <rPh sb="5" eb="7">
      <t>エンジョ</t>
    </rPh>
    <phoneticPr fontId="6"/>
  </si>
  <si>
    <t>福祉専門職員配置等加算に関する届出書</t>
    <phoneticPr fontId="6"/>
  </si>
  <si>
    <t>事業所等の名称</t>
    <rPh sb="0" eb="3">
      <t>ジギョウショ</t>
    </rPh>
    <rPh sb="3" eb="4">
      <t>トウ</t>
    </rPh>
    <rPh sb="5" eb="7">
      <t>メイショウ</t>
    </rPh>
    <phoneticPr fontId="6"/>
  </si>
  <si>
    <t>人</t>
    <rPh sb="0" eb="1">
      <t>ニン</t>
    </rPh>
    <phoneticPr fontId="6"/>
  </si>
  <si>
    <t>利用料</t>
    <rPh sb="0" eb="3">
      <t>リヨウリョウ</t>
    </rPh>
    <phoneticPr fontId="6"/>
  </si>
  <si>
    <t>Ｅ－ｍａｉｌ</t>
    <phoneticPr fontId="6"/>
  </si>
  <si>
    <t>事業開始届</t>
    <phoneticPr fontId="6"/>
  </si>
  <si>
    <t>事業計画書</t>
    <phoneticPr fontId="6"/>
  </si>
  <si>
    <t>資金収支予算書</t>
    <phoneticPr fontId="6"/>
  </si>
  <si>
    <t>サービス管理責任者</t>
    <rPh sb="4" eb="6">
      <t>カンリ</t>
    </rPh>
    <rPh sb="6" eb="8">
      <t>セキニン</t>
    </rPh>
    <rPh sb="8" eb="9">
      <t>シャ</t>
    </rPh>
    <phoneticPr fontId="6"/>
  </si>
  <si>
    <t>（参考様式）</t>
    <rPh sb="1" eb="3">
      <t>サンコウ</t>
    </rPh>
    <rPh sb="3" eb="5">
      <t>ヨウシキ</t>
    </rPh>
    <phoneticPr fontId="6"/>
  </si>
  <si>
    <t>届出者　</t>
    <rPh sb="0" eb="2">
      <t>トドケデ</t>
    </rPh>
    <rPh sb="2" eb="3">
      <t>シャ</t>
    </rPh>
    <phoneticPr fontId="6"/>
  </si>
  <si>
    <t>事業開始届</t>
    <rPh sb="0" eb="2">
      <t>ジギョウ</t>
    </rPh>
    <rPh sb="2" eb="4">
      <t>カイシ</t>
    </rPh>
    <rPh sb="4" eb="5">
      <t>トドケ</t>
    </rPh>
    <phoneticPr fontId="6"/>
  </si>
  <si>
    <t>事業の用に共する施設（注）</t>
    <rPh sb="0" eb="2">
      <t>ジギョウ</t>
    </rPh>
    <rPh sb="3" eb="4">
      <t>ヨウ</t>
    </rPh>
    <rPh sb="5" eb="6">
      <t>トモ</t>
    </rPh>
    <rPh sb="8" eb="10">
      <t>シセツ</t>
    </rPh>
    <rPh sb="11" eb="12">
      <t>チュウ</t>
    </rPh>
    <phoneticPr fontId="6"/>
  </si>
  <si>
    <t>施設名称</t>
    <rPh sb="0" eb="2">
      <t>シセツ</t>
    </rPh>
    <rPh sb="2" eb="4">
      <t>メイショウ</t>
    </rPh>
    <phoneticPr fontId="6"/>
  </si>
  <si>
    <t>利用定員</t>
    <rPh sb="0" eb="2">
      <t>リヨウ</t>
    </rPh>
    <rPh sb="2" eb="4">
      <t>テイイン</t>
    </rPh>
    <phoneticPr fontId="6"/>
  </si>
  <si>
    <t>収支予定書及び事業計画書</t>
    <rPh sb="0" eb="2">
      <t>シュウシ</t>
    </rPh>
    <rPh sb="2" eb="4">
      <t>ヨテイ</t>
    </rPh>
    <rPh sb="4" eb="5">
      <t>ショ</t>
    </rPh>
    <rPh sb="5" eb="6">
      <t>オヨ</t>
    </rPh>
    <rPh sb="7" eb="9">
      <t>ジギョウ</t>
    </rPh>
    <rPh sb="9" eb="12">
      <t>ケイカクショ</t>
    </rPh>
    <phoneticPr fontId="6"/>
  </si>
  <si>
    <t>○障害福祉サービス事業（療養介護、生活介護、短期入所、重度障害者等包括支援（施設を必要とする障害福祉サービスに係るものに限る。）、自立訓練、就労移行支援又は就労継続支援に限る。）、地域活動支援センターを経営する事業又は福祉ホームを経営する事業を行おうとする場合は、施設の名称、所在地及び利用定員を記入してください。（短期入所を行おうとする場合は施設の種類も記入してください。）
○介助犬訓練事業又は聴導犬訓練事業を行おうとする場合は、施設の名称、種類及び所在地を記入してください。</t>
    <rPh sb="128" eb="130">
      <t>バアイ</t>
    </rPh>
    <rPh sb="148" eb="150">
      <t>キニュウ</t>
    </rPh>
    <rPh sb="172" eb="174">
      <t>シセツ</t>
    </rPh>
    <rPh sb="175" eb="177">
      <t>シュルイ</t>
    </rPh>
    <rPh sb="190" eb="193">
      <t>カイジョケン</t>
    </rPh>
    <rPh sb="193" eb="195">
      <t>クンレン</t>
    </rPh>
    <rPh sb="195" eb="197">
      <t>ジギョウ</t>
    </rPh>
    <rPh sb="197" eb="198">
      <t>マタ</t>
    </rPh>
    <rPh sb="199" eb="202">
      <t>チョウドウケン</t>
    </rPh>
    <rPh sb="202" eb="204">
      <t>クンレン</t>
    </rPh>
    <rPh sb="204" eb="206">
      <t>ジギョウ</t>
    </rPh>
    <rPh sb="207" eb="208">
      <t>オコナ</t>
    </rPh>
    <rPh sb="213" eb="215">
      <t>バアイ</t>
    </rPh>
    <rPh sb="217" eb="219">
      <t>シセツ</t>
    </rPh>
    <rPh sb="220" eb="222">
      <t>メイショウ</t>
    </rPh>
    <rPh sb="223" eb="225">
      <t>シュルイ</t>
    </rPh>
    <rPh sb="225" eb="226">
      <t>オヨ</t>
    </rPh>
    <rPh sb="227" eb="230">
      <t>ショザイチ</t>
    </rPh>
    <rPh sb="231" eb="233">
      <t>キニュウ</t>
    </rPh>
    <phoneticPr fontId="6"/>
  </si>
  <si>
    <t>※　介護給付費等は、区市町村に請求した月の翌月末に振り込まれます。</t>
    <rPh sb="2" eb="4">
      <t>カイゴ</t>
    </rPh>
    <rPh sb="4" eb="6">
      <t>キュウフ</t>
    </rPh>
    <rPh sb="6" eb="7">
      <t>ヒ</t>
    </rPh>
    <rPh sb="7" eb="8">
      <t>トウ</t>
    </rPh>
    <rPh sb="10" eb="14">
      <t>クシチョウソン</t>
    </rPh>
    <rPh sb="15" eb="17">
      <t>セイキュウ</t>
    </rPh>
    <rPh sb="19" eb="20">
      <t>ツキ</t>
    </rPh>
    <rPh sb="21" eb="23">
      <t>ヨクゲツ</t>
    </rPh>
    <rPh sb="23" eb="24">
      <t>マツ</t>
    </rPh>
    <rPh sb="25" eb="26">
      <t>フ</t>
    </rPh>
    <rPh sb="27" eb="28">
      <t>コ</t>
    </rPh>
    <phoneticPr fontId="53"/>
  </si>
  <si>
    <t>２　異動区分</t>
    <rPh sb="2" eb="4">
      <t>イドウ</t>
    </rPh>
    <rPh sb="4" eb="6">
      <t>クブン</t>
    </rPh>
    <phoneticPr fontId="6"/>
  </si>
  <si>
    <t>　１　新規　　　　　　２　変更　　　　　　３　終了</t>
    <rPh sb="3" eb="5">
      <t>シンキ</t>
    </rPh>
    <rPh sb="13" eb="15">
      <t>ヘンコウ</t>
    </rPh>
    <rPh sb="23" eb="25">
      <t>シュウリョウ</t>
    </rPh>
    <phoneticPr fontId="6"/>
  </si>
  <si>
    <t>有・無</t>
    <rPh sb="0" eb="1">
      <t>ア</t>
    </rPh>
    <rPh sb="2" eb="3">
      <t>ナ</t>
    </rPh>
    <phoneticPr fontId="6"/>
  </si>
  <si>
    <t>①</t>
    <phoneticPr fontId="6"/>
  </si>
  <si>
    <t>②</t>
    <phoneticPr fontId="6"/>
  </si>
  <si>
    <t>①のうち常勤の者の数</t>
    <rPh sb="4" eb="6">
      <t>ジョウキン</t>
    </rPh>
    <rPh sb="7" eb="8">
      <t>モノ</t>
    </rPh>
    <rPh sb="9" eb="10">
      <t>カズ</t>
    </rPh>
    <phoneticPr fontId="6"/>
  </si>
  <si>
    <t>①のうち勤続年数３年以上の者の数</t>
    <rPh sb="4" eb="6">
      <t>キンゾク</t>
    </rPh>
    <rPh sb="6" eb="8">
      <t>ネンスウ</t>
    </rPh>
    <rPh sb="9" eb="10">
      <t>ネン</t>
    </rPh>
    <rPh sb="10" eb="12">
      <t>イジョウ</t>
    </rPh>
    <rPh sb="13" eb="14">
      <t>シャ</t>
    </rPh>
    <rPh sb="15" eb="16">
      <t>カズ</t>
    </rPh>
    <phoneticPr fontId="6"/>
  </si>
  <si>
    <t>備考１　管理者について作成すること。</t>
    <rPh sb="0" eb="2">
      <t>ビコウ</t>
    </rPh>
    <rPh sb="4" eb="7">
      <t>カンリシャ</t>
    </rPh>
    <rPh sb="11" eb="13">
      <t>サクセイ</t>
    </rPh>
    <phoneticPr fontId="6"/>
  </si>
  <si>
    <t>　　　記載し、修了証を添付すること。</t>
    <rPh sb="7" eb="10">
      <t>シュウリョウショウ</t>
    </rPh>
    <rPh sb="11" eb="13">
      <t>テンプ</t>
    </rPh>
    <phoneticPr fontId="6"/>
  </si>
  <si>
    <t>　　５　サービス管理責任者については、相談支援従事者研修（２日課程）及びサービス管理責任者研修の修了日等を</t>
    <rPh sb="8" eb="10">
      <t>カンリ</t>
    </rPh>
    <rPh sb="10" eb="12">
      <t>セキニン</t>
    </rPh>
    <rPh sb="12" eb="13">
      <t>シャ</t>
    </rPh>
    <rPh sb="19" eb="23">
      <t>ソウダンシエン</t>
    </rPh>
    <rPh sb="23" eb="26">
      <t>ジュウジシャ</t>
    </rPh>
    <rPh sb="26" eb="28">
      <t>ケンシュウ</t>
    </rPh>
    <rPh sb="30" eb="31">
      <t>ニチ</t>
    </rPh>
    <rPh sb="31" eb="33">
      <t>カテイ</t>
    </rPh>
    <rPh sb="34" eb="35">
      <t>オヨ</t>
    </rPh>
    <rPh sb="40" eb="42">
      <t>カンリ</t>
    </rPh>
    <rPh sb="42" eb="44">
      <t>セキニン</t>
    </rPh>
    <rPh sb="44" eb="45">
      <t>シャ</t>
    </rPh>
    <rPh sb="45" eb="47">
      <t>ケンシュウ</t>
    </rPh>
    <rPh sb="48" eb="50">
      <t>シュウリョウ</t>
    </rPh>
    <rPh sb="50" eb="51">
      <t>ビ</t>
    </rPh>
    <rPh sb="51" eb="52">
      <t>トウ</t>
    </rPh>
    <phoneticPr fontId="6"/>
  </si>
  <si>
    <t>自立生活援助</t>
    <rPh sb="0" eb="2">
      <t>ジリツ</t>
    </rPh>
    <rPh sb="2" eb="4">
      <t>セイカツ</t>
    </rPh>
    <rPh sb="4" eb="6">
      <t>エンジョ</t>
    </rPh>
    <phoneticPr fontId="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</si>
  <si>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</si>
  <si>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提供サービス</t>
    <rPh sb="0" eb="2">
      <t>テイキョウ</t>
    </rPh>
    <phoneticPr fontId="6"/>
  </si>
  <si>
    <t>定員規模</t>
    <rPh sb="0" eb="2">
      <t>テイイン</t>
    </rPh>
    <rPh sb="2" eb="4">
      <t>キボ</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</si>
  <si>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</si>
  <si>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</si>
  <si>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</si>
  <si>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2">
      <t>チイキ</t>
    </rPh>
    <rPh sb="2" eb="4">
      <t>クブン</t>
    </rPh>
    <phoneticPr fontId="6"/>
  </si>
  <si>
    <t>　１．なし　　２．あり</t>
    <phoneticPr fontId="6"/>
  </si>
  <si>
    <t>福祉専門職員配置等</t>
    <phoneticPr fontId="6"/>
  </si>
  <si>
    <t>「人員配置区分」欄には、報酬算定上の区分を設定する。</t>
    <rPh sb="21" eb="23">
      <t>セッテイ</t>
    </rPh>
    <phoneticPr fontId="6"/>
  </si>
  <si>
    <t>自立生活援助事業計画書</t>
    <rPh sb="0" eb="2">
      <t>ジリツ</t>
    </rPh>
    <rPh sb="2" eb="4">
      <t>セイカツ</t>
    </rPh>
    <rPh sb="4" eb="6">
      <t>エンジョ</t>
    </rPh>
    <rPh sb="6" eb="8">
      <t>ジギョウ</t>
    </rPh>
    <rPh sb="8" eb="11">
      <t>ケイカクショ</t>
    </rPh>
    <phoneticPr fontId="6"/>
  </si>
  <si>
    <t>　　サービス管理責任者</t>
    <rPh sb="6" eb="8">
      <t>カンリ</t>
    </rPh>
    <rPh sb="8" eb="10">
      <t>セキニン</t>
    </rPh>
    <rPh sb="10" eb="11">
      <t>シャ</t>
    </rPh>
    <phoneticPr fontId="6"/>
  </si>
  <si>
    <t>４　利用者予定数</t>
    <rPh sb="2" eb="5">
      <t>リヨウシャ</t>
    </rPh>
    <rPh sb="5" eb="7">
      <t>ヨテイ</t>
    </rPh>
    <rPh sb="7" eb="8">
      <t>スウ</t>
    </rPh>
    <phoneticPr fontId="6"/>
  </si>
  <si>
    <t>介護給付費等</t>
    <rPh sb="0" eb="2">
      <t>カイゴ</t>
    </rPh>
    <rPh sb="2" eb="4">
      <t>キュウフ</t>
    </rPh>
    <rPh sb="4" eb="5">
      <t>ヒ</t>
    </rPh>
    <rPh sb="5" eb="6">
      <t>トウ</t>
    </rPh>
    <phoneticPr fontId="53"/>
  </si>
  <si>
    <t>地域生活支援員</t>
    <rPh sb="0" eb="2">
      <t>チイキ</t>
    </rPh>
    <rPh sb="2" eb="4">
      <t>セイカツ</t>
    </rPh>
    <rPh sb="4" eb="6">
      <t>シエン</t>
    </rPh>
    <rPh sb="6" eb="7">
      <t>イン</t>
    </rPh>
    <phoneticPr fontId="6"/>
  </si>
  <si>
    <t>備考（研修等の受講の状況等）
　　相談支援従事者研修（２日課程）　　平成○○年○月○日修了
　　サービス管理責任者研修（第３分野）　　平成○○年○月○日修了</t>
    <rPh sb="0" eb="2">
      <t>ビコウ</t>
    </rPh>
    <rPh sb="3" eb="5">
      <t>ケンシュウ</t>
    </rPh>
    <rPh sb="5" eb="6">
      <t>トウ</t>
    </rPh>
    <rPh sb="7" eb="9">
      <t>ジュコウ</t>
    </rPh>
    <rPh sb="10" eb="12">
      <t>ジョウキョウ</t>
    </rPh>
    <rPh sb="12" eb="13">
      <t>トウ</t>
    </rPh>
    <rPh sb="18" eb="20">
      <t>ソウダン</t>
    </rPh>
    <rPh sb="20" eb="22">
      <t>シエン</t>
    </rPh>
    <rPh sb="22" eb="25">
      <t>ジュウジシャ</t>
    </rPh>
    <rPh sb="25" eb="27">
      <t>ケンシュウ</t>
    </rPh>
    <rPh sb="29" eb="30">
      <t>ニチ</t>
    </rPh>
    <rPh sb="30" eb="32">
      <t>カテイ</t>
    </rPh>
    <rPh sb="35" eb="37">
      <t>ヘイセイ</t>
    </rPh>
    <rPh sb="39" eb="40">
      <t>ネン</t>
    </rPh>
    <rPh sb="41" eb="42">
      <t>ガツ</t>
    </rPh>
    <rPh sb="43" eb="44">
      <t>ニチ</t>
    </rPh>
    <rPh sb="44" eb="46">
      <t>シュウリョウ</t>
    </rPh>
    <rPh sb="54" eb="56">
      <t>カンリ</t>
    </rPh>
    <rPh sb="56" eb="58">
      <t>セキニン</t>
    </rPh>
    <rPh sb="58" eb="59">
      <t>シャ</t>
    </rPh>
    <rPh sb="59" eb="61">
      <t>ケンシュウ</t>
    </rPh>
    <rPh sb="62" eb="63">
      <t>ダイ</t>
    </rPh>
    <rPh sb="64" eb="66">
      <t>ブンヤ</t>
    </rPh>
    <phoneticPr fontId="6"/>
  </si>
  <si>
    <t>サービス管理責任者経歴書</t>
    <rPh sb="4" eb="6">
      <t>カンリ</t>
    </rPh>
    <rPh sb="6" eb="8">
      <t>セキニン</t>
    </rPh>
    <rPh sb="8" eb="9">
      <t>シャ</t>
    </rPh>
    <rPh sb="9" eb="12">
      <t>ケイレキショ</t>
    </rPh>
    <phoneticPr fontId="6"/>
  </si>
  <si>
    <t>相談支援従事者研修（２日課程）修了証（写し）</t>
    <rPh sb="0" eb="2">
      <t>ソウダン</t>
    </rPh>
    <rPh sb="2" eb="4">
      <t>シエン</t>
    </rPh>
    <rPh sb="4" eb="7">
      <t>ジュウジシャ</t>
    </rPh>
    <rPh sb="7" eb="9">
      <t>ケンシュウ</t>
    </rPh>
    <rPh sb="15" eb="17">
      <t>シュウリョウ</t>
    </rPh>
    <rPh sb="17" eb="18">
      <t>ショウ</t>
    </rPh>
    <rPh sb="19" eb="20">
      <t>ウツ</t>
    </rPh>
    <phoneticPr fontId="6"/>
  </si>
  <si>
    <t>登記事項証明書（原本）</t>
    <rPh sb="0" eb="2">
      <t>トウキ</t>
    </rPh>
    <rPh sb="2" eb="4">
      <t>ジコウ</t>
    </rPh>
    <rPh sb="4" eb="6">
      <t>ショウメイ</t>
    </rPh>
    <rPh sb="6" eb="7">
      <t>ショ</t>
    </rPh>
    <rPh sb="8" eb="10">
      <t>ゲンポン</t>
    </rPh>
    <phoneticPr fontId="6"/>
  </si>
  <si>
    <t>就業規則　　　※原本証明を行うこと</t>
    <rPh sb="0" eb="2">
      <t>シュウギョウ</t>
    </rPh>
    <rPh sb="2" eb="4">
      <t>キソク</t>
    </rPh>
    <rPh sb="8" eb="10">
      <t>ゲンポン</t>
    </rPh>
    <rPh sb="10" eb="12">
      <t>ショウメイ</t>
    </rPh>
    <rPh sb="13" eb="14">
      <t>オコナ</t>
    </rPh>
    <phoneticPr fontId="6"/>
  </si>
  <si>
    <t>メールアドレス登録票</t>
    <rPh sb="7" eb="10">
      <t>トウロクヒョウ</t>
    </rPh>
    <phoneticPr fontId="6"/>
  </si>
  <si>
    <t>E-Mail：</t>
    <phoneticPr fontId="6"/>
  </si>
  <si>
    <t>E-Mail①：</t>
    <phoneticPr fontId="6"/>
  </si>
  <si>
    <t>E-Mail②：</t>
    <phoneticPr fontId="6"/>
  </si>
  <si>
    <t>E-Mail③：</t>
    <phoneticPr fontId="6"/>
  </si>
  <si>
    <t>（１）</t>
    <phoneticPr fontId="6"/>
  </si>
  <si>
    <t>（２）</t>
    <phoneticPr fontId="6"/>
  </si>
  <si>
    <t>事業所名：</t>
    <rPh sb="0" eb="3">
      <t>ジギョウショ</t>
    </rPh>
    <rPh sb="3" eb="4">
      <t>メイ</t>
    </rPh>
    <phoneticPr fontId="6"/>
  </si>
  <si>
    <t>事業種別：</t>
    <rPh sb="0" eb="2">
      <t>ジギョウ</t>
    </rPh>
    <rPh sb="2" eb="4">
      <t>シュベツ</t>
    </rPh>
    <phoneticPr fontId="6"/>
  </si>
  <si>
    <t>法人名　 ：</t>
    <rPh sb="0" eb="2">
      <t>ホウジン</t>
    </rPh>
    <rPh sb="2" eb="3">
      <t>メイ</t>
    </rPh>
    <phoneticPr fontId="6"/>
  </si>
  <si>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6"/>
  </si>
  <si>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6"/>
  </si>
  <si>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6"/>
  </si>
  <si>
    <t>主たる対象者を特定する理由書　（主たる対象者を特定する場合）</t>
    <rPh sb="0" eb="1">
      <t>シュ</t>
    </rPh>
    <rPh sb="3" eb="6">
      <t>タイショウシャ</t>
    </rPh>
    <rPh sb="7" eb="9">
      <t>トクテイ</t>
    </rPh>
    <rPh sb="11" eb="14">
      <t>リユウショ</t>
    </rPh>
    <rPh sb="16" eb="17">
      <t>シュ</t>
    </rPh>
    <rPh sb="19" eb="21">
      <t>タイショウ</t>
    </rPh>
    <rPh sb="21" eb="22">
      <t>シャ</t>
    </rPh>
    <rPh sb="23" eb="25">
      <t>トクテイ</t>
    </rPh>
    <rPh sb="27" eb="29">
      <t>バアイ</t>
    </rPh>
    <phoneticPr fontId="6"/>
  </si>
  <si>
    <t>提出いただいた申請書類に記載されている内容について、問い合わせする際の連絡先を記入してください。</t>
    <phoneticPr fontId="6"/>
  </si>
  <si>
    <t>サービス管理責任者の保持している資格の証明書（写し）</t>
    <rPh sb="4" eb="6">
      <t>カンリ</t>
    </rPh>
    <rPh sb="6" eb="8">
      <t>セキニン</t>
    </rPh>
    <rPh sb="8" eb="9">
      <t>シャ</t>
    </rPh>
    <rPh sb="10" eb="12">
      <t>ホジ</t>
    </rPh>
    <rPh sb="16" eb="18">
      <t>シカク</t>
    </rPh>
    <rPh sb="19" eb="22">
      <t>ショウメイショ</t>
    </rPh>
    <rPh sb="23" eb="24">
      <t>ウツ</t>
    </rPh>
    <phoneticPr fontId="6"/>
  </si>
  <si>
    <t>申請者
確認欄</t>
    <phoneticPr fontId="6"/>
  </si>
  <si>
    <t>　　１．一級地　２．二級地　３．三級地　４．四級地　５．五級地  　
　　６．六級地　７．七級地　２０．その他</t>
    <rPh sb="45" eb="46">
      <t>ナナ</t>
    </rPh>
    <rPh sb="46" eb="47">
      <t>キュウ</t>
    </rPh>
    <rPh sb="47" eb="48">
      <t>チ</t>
    </rPh>
    <phoneticPr fontId="6"/>
  </si>
  <si>
    <t>八王子市、○○市、××市及び△△市</t>
    <rPh sb="0" eb="4">
      <t>ハチオウジシ</t>
    </rPh>
    <rPh sb="7" eb="8">
      <t>シ</t>
    </rPh>
    <rPh sb="11" eb="12">
      <t>シ</t>
    </rPh>
    <rPh sb="12" eb="13">
      <t>オヨ</t>
    </rPh>
    <rPh sb="16" eb="17">
      <t>シ</t>
    </rPh>
    <phoneticPr fontId="6"/>
  </si>
  <si>
    <t>事業所の平面図　　　　※事務室、相談室、鍵付き書庫等の間取りが確認できること</t>
    <rPh sb="0" eb="3">
      <t>ジギョウショ</t>
    </rPh>
    <rPh sb="4" eb="7">
      <t>ヘイメンズ</t>
    </rPh>
    <rPh sb="12" eb="14">
      <t>ジム</t>
    </rPh>
    <rPh sb="14" eb="15">
      <t>シツ</t>
    </rPh>
    <rPh sb="16" eb="19">
      <t>ソウダンシツ</t>
    </rPh>
    <rPh sb="20" eb="21">
      <t>カギ</t>
    </rPh>
    <rPh sb="21" eb="22">
      <t>ツ</t>
    </rPh>
    <rPh sb="23" eb="26">
      <t>ショコトウ</t>
    </rPh>
    <rPh sb="27" eb="29">
      <t>マド</t>
    </rPh>
    <rPh sb="31" eb="33">
      <t>カクニン</t>
    </rPh>
    <phoneticPr fontId="6"/>
  </si>
  <si>
    <t>東京都八王子市○○町○丁目○番○号</t>
    <rPh sb="0" eb="3">
      <t>トウキョウト</t>
    </rPh>
    <rPh sb="3" eb="7">
      <t>ハチオウジシ</t>
    </rPh>
    <rPh sb="9" eb="10">
      <t>チョウ</t>
    </rPh>
    <rPh sb="11" eb="13">
      <t>チョウメ</t>
    </rPh>
    <rPh sb="14" eb="15">
      <t>バン</t>
    </rPh>
    <rPh sb="16" eb="17">
      <t>ゴウ</t>
    </rPh>
    <phoneticPr fontId="6"/>
  </si>
  <si>
    <t>社会福祉法人○○会</t>
    <rPh sb="0" eb="2">
      <t>シャカイ</t>
    </rPh>
    <rPh sb="2" eb="4">
      <t>フクシ</t>
    </rPh>
    <rPh sb="4" eb="6">
      <t>ホウジン</t>
    </rPh>
    <rPh sb="8" eb="9">
      <t>カイ</t>
    </rPh>
    <phoneticPr fontId="6"/>
  </si>
  <si>
    <t>計画相談支援</t>
    <rPh sb="0" eb="2">
      <t>ケイカク</t>
    </rPh>
    <rPh sb="2" eb="4">
      <t>ソウダン</t>
    </rPh>
    <rPh sb="4" eb="6">
      <t>シエン</t>
    </rPh>
    <phoneticPr fontId="6"/>
  </si>
  <si>
    <t>障害児相談支援</t>
    <rPh sb="0" eb="3">
      <t>ショウガイジ</t>
    </rPh>
    <rPh sb="3" eb="5">
      <t>ソウダン</t>
    </rPh>
    <rPh sb="5" eb="7">
      <t>シエン</t>
    </rPh>
    <phoneticPr fontId="6"/>
  </si>
  <si>
    <t>障害福祉サービス</t>
    <rPh sb="0" eb="2">
      <t>ショウガイ</t>
    </rPh>
    <rPh sb="2" eb="4">
      <t>フクシ</t>
    </rPh>
    <phoneticPr fontId="6"/>
  </si>
  <si>
    <t>障害者が地域で自立した生活を営めるよう、定期的な巡回及び随時の訪問を行い、相談対応、情報提供、助言等を行う。</t>
    <rPh sb="0" eb="3">
      <t>ショウガイシャ</t>
    </rPh>
    <rPh sb="4" eb="6">
      <t>チイキ</t>
    </rPh>
    <rPh sb="7" eb="9">
      <t>ジリツ</t>
    </rPh>
    <rPh sb="11" eb="13">
      <t>セイカツ</t>
    </rPh>
    <rPh sb="14" eb="15">
      <t>イトナ</t>
    </rPh>
    <rPh sb="20" eb="23">
      <t>テイキテキ</t>
    </rPh>
    <rPh sb="24" eb="26">
      <t>ジュンカイ</t>
    </rPh>
    <rPh sb="26" eb="27">
      <t>オヨ</t>
    </rPh>
    <rPh sb="28" eb="30">
      <t>ズイジ</t>
    </rPh>
    <rPh sb="31" eb="33">
      <t>ホウモン</t>
    </rPh>
    <rPh sb="34" eb="35">
      <t>オコナ</t>
    </rPh>
    <rPh sb="37" eb="39">
      <t>ソウダン</t>
    </rPh>
    <rPh sb="39" eb="41">
      <t>タイオウ</t>
    </rPh>
    <rPh sb="42" eb="44">
      <t>ジョウホウ</t>
    </rPh>
    <rPh sb="44" eb="46">
      <t>テイキョウ</t>
    </rPh>
    <rPh sb="47" eb="49">
      <t>ジョゲン</t>
    </rPh>
    <rPh sb="49" eb="50">
      <t>トウ</t>
    </rPh>
    <rPh sb="51" eb="52">
      <t>オコナ</t>
    </rPh>
    <phoneticPr fontId="6"/>
  </si>
  <si>
    <t>　</t>
    <phoneticPr fontId="6"/>
  </si>
  <si>
    <t>東京都八王子市○○町○丁目○番○号</t>
    <phoneticPr fontId="6"/>
  </si>
  <si>
    <t>個別支援計画の作成及び従業者への技術指導・助言</t>
    <rPh sb="0" eb="2">
      <t>コベツ</t>
    </rPh>
    <rPh sb="2" eb="4">
      <t>シエン</t>
    </rPh>
    <rPh sb="4" eb="6">
      <t>ケイカク</t>
    </rPh>
    <rPh sb="7" eb="9">
      <t>サクセイ</t>
    </rPh>
    <rPh sb="9" eb="10">
      <t>オヨ</t>
    </rPh>
    <rPh sb="11" eb="14">
      <t>ジュウギョウシャ</t>
    </rPh>
    <rPh sb="16" eb="18">
      <t>ギジュツ</t>
    </rPh>
    <rPh sb="18" eb="20">
      <t>シドウ</t>
    </rPh>
    <rPh sb="21" eb="23">
      <t>ジョゲン</t>
    </rPh>
    <phoneticPr fontId="6"/>
  </si>
  <si>
    <t>従業者管理・業務管理等の事業所における管理業務全般</t>
    <rPh sb="0" eb="3">
      <t>ジュウギョウシャ</t>
    </rPh>
    <rPh sb="3" eb="5">
      <t>カンリ</t>
    </rPh>
    <rPh sb="6" eb="8">
      <t>ギョウム</t>
    </rPh>
    <rPh sb="8" eb="10">
      <t>カンリ</t>
    </rPh>
    <rPh sb="10" eb="11">
      <t>トウ</t>
    </rPh>
    <rPh sb="12" eb="15">
      <t>ジギョウショ</t>
    </rPh>
    <rPh sb="19" eb="21">
      <t>カンリ</t>
    </rPh>
    <rPh sb="21" eb="23">
      <t>ギョウム</t>
    </rPh>
    <rPh sb="23" eb="25">
      <t>ゼンパン</t>
    </rPh>
    <phoneticPr fontId="6"/>
  </si>
  <si>
    <t>自立生活援助のサービスの提供</t>
    <rPh sb="0" eb="2">
      <t>ジリツ</t>
    </rPh>
    <rPh sb="2" eb="4">
      <t>セイカツ</t>
    </rPh>
    <rPh sb="4" eb="6">
      <t>エンジョ</t>
    </rPh>
    <rPh sb="12" eb="14">
      <t>テイキョウ</t>
    </rPh>
    <phoneticPr fontId="6"/>
  </si>
  <si>
    <t>実人数合計</t>
    <rPh sb="0" eb="1">
      <t>ジツ</t>
    </rPh>
    <rPh sb="1" eb="3">
      <t>ニンズウ</t>
    </rPh>
    <rPh sb="3" eb="5">
      <t>ゴウケイ</t>
    </rPh>
    <phoneticPr fontId="6"/>
  </si>
  <si>
    <t>共同生活援助</t>
    <rPh sb="0" eb="2">
      <t>キョウドウ</t>
    </rPh>
    <rPh sb="2" eb="4">
      <t>セイカツ</t>
    </rPh>
    <rPh sb="4" eb="6">
      <t>エンジョ</t>
    </rPh>
    <phoneticPr fontId="6"/>
  </si>
  <si>
    <t>第１号様式・別紙</t>
    <rPh sb="0" eb="1">
      <t>ダイ</t>
    </rPh>
    <rPh sb="2" eb="3">
      <t>ゴウ</t>
    </rPh>
    <rPh sb="3" eb="5">
      <t>ヨウシキ</t>
    </rPh>
    <rPh sb="6" eb="8">
      <t>ベッシ</t>
    </rPh>
    <phoneticPr fontId="6"/>
  </si>
  <si>
    <t>介護給付費等算定に係る体制等状況一覧表</t>
    <phoneticPr fontId="6"/>
  </si>
  <si>
    <t>加算届</t>
    <rPh sb="0" eb="2">
      <t>カサン</t>
    </rPh>
    <rPh sb="2" eb="3">
      <t>トドケ</t>
    </rPh>
    <phoneticPr fontId="6"/>
  </si>
  <si>
    <t>シート</t>
    <phoneticPr fontId="6"/>
  </si>
  <si>
    <t>参考様式</t>
    <rPh sb="0" eb="2">
      <t>サンコウ</t>
    </rPh>
    <rPh sb="2" eb="4">
      <t>ヨウシキ</t>
    </rPh>
    <phoneticPr fontId="6"/>
  </si>
  <si>
    <t>事業開始届</t>
    <rPh sb="0" eb="2">
      <t>ジギョウ</t>
    </rPh>
    <rPh sb="2" eb="4">
      <t>カイシ</t>
    </rPh>
    <rPh sb="4" eb="5">
      <t>トドケ</t>
    </rPh>
    <phoneticPr fontId="6"/>
  </si>
  <si>
    <t>他</t>
    <rPh sb="0" eb="1">
      <t>ホカ</t>
    </rPh>
    <phoneticPr fontId="6"/>
  </si>
  <si>
    <t>サービス管理責任者の実務経験証明書（原本）</t>
    <rPh sb="4" eb="6">
      <t>カンリ</t>
    </rPh>
    <rPh sb="6" eb="8">
      <t>セキニン</t>
    </rPh>
    <rPh sb="8" eb="9">
      <t>シャ</t>
    </rPh>
    <rPh sb="10" eb="12">
      <t>ジツム</t>
    </rPh>
    <rPh sb="12" eb="14">
      <t>ケイケン</t>
    </rPh>
    <rPh sb="14" eb="17">
      <t>ショウメイショ</t>
    </rPh>
    <rPh sb="18" eb="20">
      <t>ゲンポン</t>
    </rPh>
    <phoneticPr fontId="6"/>
  </si>
  <si>
    <t>業務内容</t>
    <rPh sb="0" eb="2">
      <t>ギョウム</t>
    </rPh>
    <rPh sb="2" eb="4">
      <t>ナイヨウ</t>
    </rPh>
    <phoneticPr fontId="6"/>
  </si>
  <si>
    <t>社会福祉法人△△△会</t>
    <rPh sb="0" eb="2">
      <t>シャカイ</t>
    </rPh>
    <rPh sb="2" eb="4">
      <t>フクシ</t>
    </rPh>
    <rPh sb="4" eb="6">
      <t>ホウジン</t>
    </rPh>
    <rPh sb="9" eb="10">
      <t>カイ</t>
    </rPh>
    <phoneticPr fontId="6"/>
  </si>
  <si>
    <t>法人所在地</t>
    <rPh sb="0" eb="2">
      <t>ホウジン</t>
    </rPh>
    <rPh sb="2" eb="5">
      <t>ショザイチ</t>
    </rPh>
    <phoneticPr fontId="6"/>
  </si>
  <si>
    <t>理事長　○○　○○</t>
    <rPh sb="0" eb="3">
      <t>リジチョウ</t>
    </rPh>
    <phoneticPr fontId="6"/>
  </si>
  <si>
    <t>社会福祉事業等の事業所用</t>
    <rPh sb="0" eb="2">
      <t>シャカイ</t>
    </rPh>
    <rPh sb="2" eb="4">
      <t>フクシ</t>
    </rPh>
    <rPh sb="4" eb="6">
      <t>ジギョウ</t>
    </rPh>
    <rPh sb="6" eb="7">
      <t>トウ</t>
    </rPh>
    <rPh sb="8" eb="10">
      <t>ジギョウ</t>
    </rPh>
    <rPh sb="10" eb="11">
      <t>ショ</t>
    </rPh>
    <rPh sb="11" eb="12">
      <t>ヨウ</t>
    </rPh>
    <phoneticPr fontId="6"/>
  </si>
  <si>
    <t>貴事業所の現状等について、下記の項目に回答してください。</t>
    <phoneticPr fontId="6"/>
  </si>
  <si>
    <t>Ⅰ．現在、厚生年金保険・健康保険に加入していますか。</t>
    <phoneticPr fontId="6"/>
  </si>
  <si>
    <t>（該当する番号に○を付してください。また、必要事項をご記入ください。）</t>
    <phoneticPr fontId="6"/>
  </si>
  <si>
    <t>加入状況</t>
    <rPh sb="0" eb="2">
      <t>カニュウ</t>
    </rPh>
    <rPh sb="2" eb="4">
      <t>ジョウキョウ</t>
    </rPh>
    <phoneticPr fontId="6"/>
  </si>
  <si>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6"/>
  </si>
  <si>
    <t>　●保険料の領収証書　　　　　　　　　●社会保険料納入証明書　</t>
    <phoneticPr fontId="6"/>
  </si>
  <si>
    <t>　●社会保険料納入確認書　　　</t>
    <phoneticPr fontId="6"/>
  </si>
  <si>
    <t>　●健康保険・厚生年金保険資格取得確認及び標準報酬決定通知書</t>
    <phoneticPr fontId="6"/>
  </si>
  <si>
    <t>　●健康保険・厚生年金保険適用通知書</t>
    <phoneticPr fontId="6"/>
  </si>
  <si>
    <t>※上記書類を所持していない場合には事業所整理記号を下記に記載するのみで可</t>
    <phoneticPr fontId="6"/>
  </si>
  <si>
    <t>（本社等にて加入手続が行われている場合も事業所整理記号を下記に記載するのみで可）</t>
    <phoneticPr fontId="6"/>
  </si>
  <si>
    <t>現在、加入手続中である。</t>
    <phoneticPr fontId="6"/>
  </si>
  <si>
    <t>今後、加入手続を行う。</t>
    <phoneticPr fontId="6"/>
  </si>
  <si>
    <t>（申請から３ヶ月以内に適用要件（法人事業所または従業員５人以上の個人事業所）に該当する予定の場合を含む。）</t>
    <phoneticPr fontId="6"/>
  </si>
  <si>
    <t>平成（</t>
    <phoneticPr fontId="6"/>
  </si>
  <si>
    <t>）年（</t>
    <rPh sb="1" eb="2">
      <t>ネン</t>
    </rPh>
    <phoneticPr fontId="6"/>
  </si>
  <si>
    <t>）月頃に手続予定</t>
    <rPh sb="1" eb="2">
      <t>ガツ</t>
    </rPh>
    <rPh sb="2" eb="3">
      <t>コロ</t>
    </rPh>
    <rPh sb="4" eb="6">
      <t>テツヅキ</t>
    </rPh>
    <rPh sb="6" eb="8">
      <t>ヨテイ</t>
    </rPh>
    <phoneticPr fontId="6"/>
  </si>
  <si>
    <t>（申請から３ヶ月以内の年月をご記入ください。）</t>
    <phoneticPr fontId="6"/>
  </si>
  <si>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6"/>
  </si>
  <si>
    <t>ヶ月以内に適用要件に該当する予定がない。）</t>
    <phoneticPr fontId="6"/>
  </si>
  <si>
    <t>適用要件に該当するか不明である。</t>
    <phoneticPr fontId="6"/>
  </si>
  <si>
    <t>（個人事業所（法人ではない事業所）であって、正社員と、正社員以外で１週間の所定労働時間及び１ヶ月の所定労働</t>
    <phoneticPr fontId="6"/>
  </si>
  <si>
    <t>日数が同じ事業所で同様の業務に従事している正社員の４分の３以上である者との合計が５人以上か不明な場合）</t>
    <phoneticPr fontId="6"/>
  </si>
  <si>
    <t>Ⅱ．現在、労働者災害補償保険・雇用保険に加入していますか。</t>
    <phoneticPr fontId="6"/>
  </si>
  <si>
    <t>　●労働保険概算・確定保険料申告書</t>
    <phoneticPr fontId="6"/>
  </si>
  <si>
    <t>　●納付書・領収証書　　　　　　　　●保険関係成立届</t>
    <phoneticPr fontId="6"/>
  </si>
  <si>
    <t>※上記書類を所持していない場合には労働保険番号を下記に記載するのみで可。</t>
    <phoneticPr fontId="6"/>
  </si>
  <si>
    <t>（本社等にて加入手続が行われている場合も労働保険番号を下記に記載するのみで可。）</t>
    <phoneticPr fontId="6"/>
  </si>
  <si>
    <t>－</t>
    <phoneticPr fontId="6"/>
  </si>
  <si>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6"/>
  </si>
  <si>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6"/>
  </si>
  <si>
    <t>ない、申請から３ヶ月以内に従業員を雇う予定がない。）</t>
    <phoneticPr fontId="6"/>
  </si>
  <si>
    <t>回答年月日　　</t>
    <phoneticPr fontId="6"/>
  </si>
  <si>
    <t>年</t>
    <rPh sb="0" eb="1">
      <t>ネン</t>
    </rPh>
    <phoneticPr fontId="6"/>
  </si>
  <si>
    <t>日</t>
    <rPh sb="0" eb="1">
      <t>ニチ</t>
    </rPh>
    <phoneticPr fontId="6"/>
  </si>
  <si>
    <t>事業所名称　</t>
    <phoneticPr fontId="6"/>
  </si>
  <si>
    <t>事業所所在地</t>
    <phoneticPr fontId="6"/>
  </si>
  <si>
    <t>会社等法人番号</t>
    <phoneticPr fontId="6"/>
  </si>
  <si>
    <t>電話番号</t>
    <phoneticPr fontId="6"/>
  </si>
  <si>
    <t>※　事業主の皆様には、全ての法令を遵守していただきたいと考えています。社会保険・労働保険の適用</t>
    <phoneticPr fontId="6"/>
  </si>
  <si>
    <t>が確認できない場合は、厚生労働省からの依頼に基づき、厚生労働省に情報提供いたします。</t>
    <phoneticPr fontId="6"/>
  </si>
  <si>
    <t>※　社会保険・労働保険の適用促進以外の目的では使用いたしません。</t>
    <phoneticPr fontId="6"/>
  </si>
  <si>
    <t>　　東京都八王子市元本郷町○－○－○</t>
    <phoneticPr fontId="6"/>
  </si>
  <si>
    <t>　　地域生活支援員</t>
    <rPh sb="2" eb="4">
      <t>チイキ</t>
    </rPh>
    <rPh sb="4" eb="6">
      <t>セイカツ</t>
    </rPh>
    <rPh sb="6" eb="8">
      <t>シエン</t>
    </rPh>
    <rPh sb="8" eb="9">
      <t>イン</t>
    </rPh>
    <phoneticPr fontId="6"/>
  </si>
  <si>
    <t>名</t>
    <rPh sb="0" eb="1">
      <t>メイ</t>
    </rPh>
    <phoneticPr fontId="6"/>
  </si>
  <si>
    <t>居宅介護員</t>
    <rPh sb="0" eb="2">
      <t>キョタク</t>
    </rPh>
    <rPh sb="2" eb="4">
      <t>カイゴ</t>
    </rPh>
    <rPh sb="4" eb="5">
      <t>イン</t>
    </rPh>
    <phoneticPr fontId="6"/>
  </si>
  <si>
    <t>従事者の勤務の体制及び勤務形態一覧表</t>
    <rPh sb="0" eb="2">
      <t>ジュウジ</t>
    </rPh>
    <rPh sb="2" eb="3">
      <t>シャ</t>
    </rPh>
    <rPh sb="4" eb="6">
      <t>キンム</t>
    </rPh>
    <rPh sb="7" eb="9">
      <t>タイセイ</t>
    </rPh>
    <rPh sb="9" eb="10">
      <t>オヨ</t>
    </rPh>
    <rPh sb="11" eb="13">
      <t>キンム</t>
    </rPh>
    <rPh sb="13" eb="15">
      <t>ケイタイ</t>
    </rPh>
    <rPh sb="15" eb="17">
      <t>イチラン</t>
    </rPh>
    <rPh sb="17" eb="18">
      <t>ヒョウ</t>
    </rPh>
    <phoneticPr fontId="6"/>
  </si>
  <si>
    <t>常時の連絡体制の概要
　※緊急連絡先、営業時間外の対応、職員の連絡方法等がわかるもの</t>
    <rPh sb="0" eb="2">
      <t>ジョウジ</t>
    </rPh>
    <rPh sb="3" eb="5">
      <t>レンラク</t>
    </rPh>
    <rPh sb="5" eb="7">
      <t>タイセイ</t>
    </rPh>
    <rPh sb="8" eb="10">
      <t>ガイヨウ</t>
    </rPh>
    <rPh sb="13" eb="15">
      <t>キンキュウ</t>
    </rPh>
    <rPh sb="15" eb="18">
      <t>レンラクサキ</t>
    </rPh>
    <rPh sb="19" eb="21">
      <t>エイギョウ</t>
    </rPh>
    <rPh sb="21" eb="23">
      <t>ジカン</t>
    </rPh>
    <rPh sb="23" eb="24">
      <t>ガイ</t>
    </rPh>
    <rPh sb="25" eb="27">
      <t>タイオウ</t>
    </rPh>
    <rPh sb="28" eb="30">
      <t>ショクイン</t>
    </rPh>
    <rPh sb="31" eb="33">
      <t>レンラク</t>
    </rPh>
    <rPh sb="33" eb="35">
      <t>ホウホウ</t>
    </rPh>
    <rPh sb="35" eb="36">
      <t>トウ</t>
    </rPh>
    <phoneticPr fontId="6"/>
  </si>
  <si>
    <t>申請者の条例等（公設の場合）</t>
    <rPh sb="0" eb="3">
      <t>シンセイシャ</t>
    </rPh>
    <rPh sb="4" eb="6">
      <t>ジョウレイ</t>
    </rPh>
    <rPh sb="6" eb="7">
      <t>ナド</t>
    </rPh>
    <phoneticPr fontId="6"/>
  </si>
  <si>
    <t>管理者の経歴書</t>
    <rPh sb="0" eb="2">
      <t>カンリ</t>
    </rPh>
    <rPh sb="2" eb="3">
      <t>シャ</t>
    </rPh>
    <rPh sb="4" eb="7">
      <t>ケイレキショ</t>
    </rPh>
    <phoneticPr fontId="6"/>
  </si>
  <si>
    <t>サービス管理責任者の経歴書</t>
    <rPh sb="4" eb="6">
      <t>カンリ</t>
    </rPh>
    <rPh sb="6" eb="8">
      <t>セキニン</t>
    </rPh>
    <rPh sb="8" eb="9">
      <t>シャ</t>
    </rPh>
    <rPh sb="10" eb="13">
      <t>ケイレキショ</t>
    </rPh>
    <phoneticPr fontId="6"/>
  </si>
  <si>
    <t>居宅介護、重度訪問介護、同行援護、行動援護、宿泊型自立訓練、共同生活援助、障害者支援施設又は相談支援の事業の指定（更新）通知書（写し）
　※八王子市内で指定を受けていない場合</t>
    <rPh sb="0" eb="2">
      <t>キョタク</t>
    </rPh>
    <rPh sb="2" eb="4">
      <t>カイゴ</t>
    </rPh>
    <rPh sb="5" eb="7">
      <t>ジュウド</t>
    </rPh>
    <rPh sb="7" eb="9">
      <t>ホウモン</t>
    </rPh>
    <rPh sb="9" eb="11">
      <t>カイゴ</t>
    </rPh>
    <rPh sb="12" eb="14">
      <t>ドウコウ</t>
    </rPh>
    <rPh sb="14" eb="16">
      <t>エンゴ</t>
    </rPh>
    <rPh sb="17" eb="19">
      <t>コウドウ</t>
    </rPh>
    <rPh sb="19" eb="21">
      <t>エンゴ</t>
    </rPh>
    <rPh sb="22" eb="25">
      <t>シュクハクガタ</t>
    </rPh>
    <rPh sb="25" eb="27">
      <t>ジリツ</t>
    </rPh>
    <rPh sb="27" eb="29">
      <t>クンレン</t>
    </rPh>
    <rPh sb="30" eb="32">
      <t>キョウドウ</t>
    </rPh>
    <rPh sb="32" eb="34">
      <t>セイカツ</t>
    </rPh>
    <rPh sb="34" eb="36">
      <t>エンジョ</t>
    </rPh>
    <rPh sb="37" eb="40">
      <t>ショウガイシャ</t>
    </rPh>
    <rPh sb="40" eb="42">
      <t>シエン</t>
    </rPh>
    <rPh sb="42" eb="44">
      <t>シセツ</t>
    </rPh>
    <rPh sb="44" eb="45">
      <t>マタ</t>
    </rPh>
    <rPh sb="46" eb="48">
      <t>ソウダン</t>
    </rPh>
    <rPh sb="48" eb="50">
      <t>シエン</t>
    </rPh>
    <rPh sb="51" eb="53">
      <t>ジギョウ</t>
    </rPh>
    <rPh sb="54" eb="56">
      <t>シテイ</t>
    </rPh>
    <rPh sb="57" eb="59">
      <t>コウシン</t>
    </rPh>
    <rPh sb="60" eb="63">
      <t>ツウチショ</t>
    </rPh>
    <rPh sb="64" eb="65">
      <t>ウツ</t>
    </rPh>
    <rPh sb="70" eb="73">
      <t>ハチオウジ</t>
    </rPh>
    <rPh sb="73" eb="75">
      <t>シナイ</t>
    </rPh>
    <rPh sb="76" eb="78">
      <t>シテイ</t>
    </rPh>
    <rPh sb="79" eb="80">
      <t>ウ</t>
    </rPh>
    <rPh sb="85" eb="87">
      <t>バアイ</t>
    </rPh>
    <phoneticPr fontId="6"/>
  </si>
  <si>
    <t>サービス管理責任者研修修了証（写し）</t>
    <rPh sb="4" eb="6">
      <t>カンリ</t>
    </rPh>
    <rPh sb="6" eb="8">
      <t>セキニン</t>
    </rPh>
    <rPh sb="8" eb="9">
      <t>シャ</t>
    </rPh>
    <rPh sb="9" eb="11">
      <t>ケンシュウ</t>
    </rPh>
    <rPh sb="11" eb="14">
      <t>シュウリョウショウ</t>
    </rPh>
    <rPh sb="15" eb="16">
      <t>ウツ</t>
    </rPh>
    <phoneticPr fontId="6"/>
  </si>
  <si>
    <t>記載例</t>
    <rPh sb="0" eb="2">
      <t>キサイ</t>
    </rPh>
    <rPh sb="2" eb="3">
      <t>レイ</t>
    </rPh>
    <phoneticPr fontId="6"/>
  </si>
  <si>
    <t>社会福祉法人</t>
    <rPh sb="0" eb="2">
      <t>シャカイ</t>
    </rPh>
    <rPh sb="2" eb="4">
      <t>フクシ</t>
    </rPh>
    <rPh sb="4" eb="6">
      <t>ホウジン</t>
    </rPh>
    <phoneticPr fontId="6"/>
  </si>
  <si>
    <t>別紙</t>
    <rPh sb="0" eb="2">
      <t>ベッシ</t>
    </rPh>
    <phoneticPr fontId="6"/>
  </si>
  <si>
    <t>指定年月日</t>
    <rPh sb="0" eb="2">
      <t>シテイ</t>
    </rPh>
    <rPh sb="2" eb="5">
      <t>ネンガッピ</t>
    </rPh>
    <phoneticPr fontId="6"/>
  </si>
  <si>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6"/>
  </si>
  <si>
    <t>介護保険法において既に指定を受けている事業等について</t>
    <rPh sb="0" eb="2">
      <t>カイゴ</t>
    </rPh>
    <rPh sb="2" eb="4">
      <t>ホケン</t>
    </rPh>
    <rPh sb="4" eb="5">
      <t>ホウ</t>
    </rPh>
    <rPh sb="9" eb="10">
      <t>スデ</t>
    </rPh>
    <rPh sb="11" eb="13">
      <t>シテイ</t>
    </rPh>
    <rPh sb="14" eb="15">
      <t>ウ</t>
    </rPh>
    <rPh sb="19" eb="21">
      <t>ジギョウ</t>
    </rPh>
    <rPh sb="21" eb="22">
      <t>トウ</t>
    </rPh>
    <phoneticPr fontId="6"/>
  </si>
  <si>
    <t>平成○年○月○日</t>
    <phoneticPr fontId="6"/>
  </si>
  <si>
    <t>×</t>
    <phoneticPr fontId="6"/>
  </si>
  <si>
    <t>自立生活支援センター○○</t>
    <rPh sb="0" eb="2">
      <t>ジリツ</t>
    </rPh>
    <rPh sb="2" eb="4">
      <t>セイカツ</t>
    </rPh>
    <rPh sb="4" eb="6">
      <t>シエン</t>
    </rPh>
    <phoneticPr fontId="6"/>
  </si>
  <si>
    <t>グループホーム○○</t>
    <phoneticPr fontId="6"/>
  </si>
  <si>
    <t>○○相談支援事業所</t>
    <phoneticPr fontId="6"/>
  </si>
  <si>
    <t>○○相談支援事業所</t>
    <phoneticPr fontId="6"/>
  </si>
  <si>
    <t>平成○年○月○日</t>
    <phoneticPr fontId="6"/>
  </si>
  <si>
    <t>○○　○○</t>
    <phoneticPr fontId="6"/>
  </si>
  <si>
    <t>○○相談支援事業所</t>
    <rPh sb="2" eb="4">
      <t>ソウダン</t>
    </rPh>
    <rPh sb="4" eb="6">
      <t>シエン</t>
    </rPh>
    <rPh sb="6" eb="9">
      <t>ジギョウショ</t>
    </rPh>
    <phoneticPr fontId="6"/>
  </si>
  <si>
    <t>平　面　図</t>
    <phoneticPr fontId="6"/>
  </si>
  <si>
    <t>鍵付き
書庫</t>
    <rPh sb="0" eb="1">
      <t>カギ</t>
    </rPh>
    <rPh sb="1" eb="2">
      <t>ツ</t>
    </rPh>
    <rPh sb="4" eb="6">
      <t>ショコ</t>
    </rPh>
    <phoneticPr fontId="6"/>
  </si>
  <si>
    <t>管理者経歴書</t>
    <rPh sb="0" eb="3">
      <t>カンリシャ</t>
    </rPh>
    <rPh sb="3" eb="6">
      <t>ケイレキショ</t>
    </rPh>
    <phoneticPr fontId="6"/>
  </si>
  <si>
    <t>　　２　サービス管理責任者を兼務する場合は、「管理者兼サービス管理責任者経歴書」として構いません。</t>
    <rPh sb="8" eb="10">
      <t>カンリ</t>
    </rPh>
    <rPh sb="10" eb="12">
      <t>セキニン</t>
    </rPh>
    <rPh sb="12" eb="13">
      <t>シャ</t>
    </rPh>
    <rPh sb="31" eb="36">
      <t>カンリセキニンシャ</t>
    </rPh>
    <phoneticPr fontId="6"/>
  </si>
  <si>
    <t>　　　記載してください。</t>
    <phoneticPr fontId="6"/>
  </si>
  <si>
    <t>備考１　サービス管理責任者について作成すること。</t>
    <rPh sb="0" eb="2">
      <t>ビコウ</t>
    </rPh>
    <rPh sb="8" eb="10">
      <t>カンリ</t>
    </rPh>
    <rPh sb="10" eb="12">
      <t>セキニン</t>
    </rPh>
    <rPh sb="12" eb="13">
      <t>シャ</t>
    </rPh>
    <rPh sb="17" eb="19">
      <t>サクセイ</t>
    </rPh>
    <phoneticPr fontId="6"/>
  </si>
  <si>
    <t>　　２　管理者を兼務する場合は、「管理者兼サービス管理責任者経歴書」として構いません。</t>
    <rPh sb="4" eb="7">
      <t>カンリシャ</t>
    </rPh>
    <rPh sb="25" eb="30">
      <t>カンリセキニンシャ</t>
    </rPh>
    <phoneticPr fontId="6"/>
  </si>
  <si>
    <t>○○○　○○○</t>
    <phoneticPr fontId="6"/>
  </si>
  <si>
    <t>ケアステーション○○</t>
    <phoneticPr fontId="6"/>
  </si>
  <si>
    <t>管理者経歴書</t>
    <rPh sb="0" eb="2">
      <t>カンリ</t>
    </rPh>
    <rPh sb="2" eb="3">
      <t>シャ</t>
    </rPh>
    <rPh sb="3" eb="6">
      <t>ケイレキショ</t>
    </rPh>
    <phoneticPr fontId="6"/>
  </si>
  <si>
    <t>備考１　管理者について作成すること。</t>
    <rPh sb="0" eb="2">
      <t>ビコウ</t>
    </rPh>
    <rPh sb="4" eb="6">
      <t>カンリ</t>
    </rPh>
    <rPh sb="6" eb="7">
      <t>シャ</t>
    </rPh>
    <rPh sb="11" eb="13">
      <t>サクセイ</t>
    </rPh>
    <phoneticPr fontId="6"/>
  </si>
  <si>
    <t>　　２　サービス管理責任者を兼務する場合は、「管理者兼サービス管理責任者経歴書」として構いません。</t>
    <rPh sb="8" eb="13">
      <t>カンリセキニンシャ</t>
    </rPh>
    <rPh sb="31" eb="36">
      <t>カンリセキニンシャ</t>
    </rPh>
    <phoneticPr fontId="6"/>
  </si>
  <si>
    <t>実 務 経 験 証 明 書</t>
    <rPh sb="0" eb="1">
      <t>ジツ</t>
    </rPh>
    <rPh sb="2" eb="3">
      <t>ツトム</t>
    </rPh>
    <rPh sb="4" eb="5">
      <t>キョウ</t>
    </rPh>
    <rPh sb="6" eb="7">
      <t>シルシ</t>
    </rPh>
    <rPh sb="8" eb="9">
      <t>アカシ</t>
    </rPh>
    <rPh sb="10" eb="11">
      <t>メイ</t>
    </rPh>
    <rPh sb="12" eb="13">
      <t>ショ</t>
    </rPh>
    <phoneticPr fontId="6"/>
  </si>
  <si>
    <t>　　　　年　　　　月　　　　日</t>
    <rPh sb="4" eb="5">
      <t>ネン</t>
    </rPh>
    <rPh sb="9" eb="10">
      <t>ガツ</t>
    </rPh>
    <rPh sb="14" eb="15">
      <t>ニチ</t>
    </rPh>
    <phoneticPr fontId="6"/>
  </si>
  <si>
    <t>（生年月日：　　　　　年　　月　　日）</t>
    <rPh sb="1" eb="3">
      <t>セイネン</t>
    </rPh>
    <rPh sb="3" eb="5">
      <t>ガッピ</t>
    </rPh>
    <rPh sb="11" eb="12">
      <t>ネン</t>
    </rPh>
    <rPh sb="14" eb="15">
      <t>ガツ</t>
    </rPh>
    <rPh sb="17" eb="18">
      <t>ニチ</t>
    </rPh>
    <phoneticPr fontId="6"/>
  </si>
  <si>
    <t>　〒</t>
    <phoneticPr fontId="6"/>
  </si>
  <si>
    <t>施設・事業所名</t>
    <rPh sb="0" eb="2">
      <t>シセツ</t>
    </rPh>
    <rPh sb="3" eb="5">
      <t>ジギョウ</t>
    </rPh>
    <rPh sb="5" eb="6">
      <t>ショ</t>
    </rPh>
    <rPh sb="6" eb="7">
      <t>メイ</t>
    </rPh>
    <phoneticPr fontId="6"/>
  </si>
  <si>
    <t>施設・事業所の種別</t>
    <phoneticPr fontId="6"/>
  </si>
  <si>
    <t>業務期間</t>
    <phoneticPr fontId="6"/>
  </si>
  <si>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6"/>
  </si>
  <si>
    <t>業務形態</t>
    <rPh sb="0" eb="2">
      <t>ギョウム</t>
    </rPh>
    <rPh sb="2" eb="4">
      <t>ケイタイ</t>
    </rPh>
    <phoneticPr fontId="6"/>
  </si>
  <si>
    <t>常勤　　・　　非常勤（実勤務日数：　　　　　日）</t>
    <phoneticPr fontId="6"/>
  </si>
  <si>
    <t>職名</t>
    <rPh sb="0" eb="1">
      <t>ショク</t>
    </rPh>
    <rPh sb="1" eb="2">
      <t>メイ</t>
    </rPh>
    <phoneticPr fontId="6"/>
  </si>
  <si>
    <t>１．</t>
    <phoneticPr fontId="6"/>
  </si>
  <si>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6"/>
  </si>
  <si>
    <t>現在、既に必要とする実務経験期間を満たしている場合は、実務経験証明書作成日までの期間又は、退職した日までの期間を記入してください。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2" eb="43">
      <t>マタ</t>
    </rPh>
    <rPh sb="45" eb="47">
      <t>タイショク</t>
    </rPh>
    <rPh sb="49" eb="50">
      <t>ヒ</t>
    </rPh>
    <rPh sb="53" eb="55">
      <t>キカン</t>
    </rPh>
    <rPh sb="56" eb="58">
      <t>キニュウ</t>
    </rPh>
    <phoneticPr fontId="6"/>
  </si>
  <si>
    <t>２．</t>
    <phoneticPr fontId="6"/>
  </si>
  <si>
    <t>業務内容欄は、証明を受ける者の本来業務について、老人デイサービス事業における○○業務、○○実施要綱の○○事業の○○業務等具体的に記入すること。</t>
    <rPh sb="0" eb="2">
      <t>ギョウム</t>
    </rPh>
    <rPh sb="2" eb="4">
      <t>ナイヨウ</t>
    </rPh>
    <rPh sb="4" eb="5">
      <t>ラン</t>
    </rPh>
    <rPh sb="7" eb="9">
      <t>ショウメイ</t>
    </rPh>
    <rPh sb="10" eb="11">
      <t>ウ</t>
    </rPh>
    <rPh sb="13" eb="14">
      <t>シャ</t>
    </rPh>
    <rPh sb="15" eb="17">
      <t>ホンライ</t>
    </rPh>
    <rPh sb="17" eb="19">
      <t>ギョウム</t>
    </rPh>
    <rPh sb="24" eb="26">
      <t>ロウジン</t>
    </rPh>
    <rPh sb="32" eb="34">
      <t>ジギョウ</t>
    </rPh>
    <rPh sb="40" eb="42">
      <t>ギョウム</t>
    </rPh>
    <rPh sb="45" eb="47">
      <t>ジッシ</t>
    </rPh>
    <rPh sb="47" eb="49">
      <t>ヨウコウ</t>
    </rPh>
    <rPh sb="52" eb="54">
      <t>ジギョウ</t>
    </rPh>
    <rPh sb="57" eb="59">
      <t>ギョウム</t>
    </rPh>
    <rPh sb="59" eb="60">
      <t>ナド</t>
    </rPh>
    <rPh sb="60" eb="63">
      <t>グタイテキ</t>
    </rPh>
    <rPh sb="64" eb="66">
      <t>キニュウ</t>
    </rPh>
    <phoneticPr fontId="6"/>
  </si>
  <si>
    <t>３．</t>
    <phoneticPr fontId="6"/>
  </si>
  <si>
    <t>令和○○年○○月○○日</t>
    <rPh sb="0" eb="1">
      <t>レイ</t>
    </rPh>
    <rPh sb="1" eb="2">
      <t>ワ</t>
    </rPh>
    <rPh sb="4" eb="5">
      <t>ネン</t>
    </rPh>
    <rPh sb="7" eb="8">
      <t>ガツ</t>
    </rPh>
    <rPh sb="10" eb="11">
      <t>ニチ</t>
    </rPh>
    <phoneticPr fontId="6"/>
  </si>
  <si>
    <t>○○　○○</t>
    <phoneticPr fontId="6"/>
  </si>
  <si>
    <t>○○○－○○○－○○○</t>
    <phoneticPr fontId="6"/>
  </si>
  <si>
    <t>○○　○○</t>
    <phoneticPr fontId="6"/>
  </si>
  <si>
    <t>（生年月日：昭和○○年○○月○○日）</t>
    <rPh sb="1" eb="3">
      <t>セイネン</t>
    </rPh>
    <rPh sb="3" eb="5">
      <t>ガッピ</t>
    </rPh>
    <rPh sb="6" eb="8">
      <t>ショウワ</t>
    </rPh>
    <rPh sb="10" eb="11">
      <t>ネン</t>
    </rPh>
    <rPh sb="13" eb="14">
      <t>ガツ</t>
    </rPh>
    <rPh sb="16" eb="17">
      <t>ニチ</t>
    </rPh>
    <phoneticPr fontId="6"/>
  </si>
  <si>
    <t>　〒○○○－○○○○
　東京都八王子市○○町○番○号</t>
    <phoneticPr fontId="6"/>
  </si>
  <si>
    <t>○○○○ホーム</t>
    <phoneticPr fontId="6"/>
  </si>
  <si>
    <t>施設・事業所の種別</t>
    <phoneticPr fontId="6"/>
  </si>
  <si>
    <t>障害者支援施設</t>
    <rPh sb="0" eb="3">
      <t>ショウガイシャ</t>
    </rPh>
    <rPh sb="3" eb="5">
      <t>シエン</t>
    </rPh>
    <rPh sb="5" eb="7">
      <t>シセツ</t>
    </rPh>
    <phoneticPr fontId="6"/>
  </si>
  <si>
    <t>業務期間</t>
    <phoneticPr fontId="6"/>
  </si>
  <si>
    <t>平成２０年４月１日　～　平成３０年９月３０日（　１０年　６月間）</t>
    <rPh sb="0" eb="2">
      <t>ヘイセイ</t>
    </rPh>
    <rPh sb="4" eb="5">
      <t>ネン</t>
    </rPh>
    <rPh sb="6" eb="7">
      <t>ガツ</t>
    </rPh>
    <rPh sb="8" eb="9">
      <t>ニチ</t>
    </rPh>
    <rPh sb="12" eb="14">
      <t>ヘイセイ</t>
    </rPh>
    <rPh sb="16" eb="17">
      <t>ネン</t>
    </rPh>
    <rPh sb="18" eb="19">
      <t>ガツ</t>
    </rPh>
    <rPh sb="21" eb="22">
      <t>ニチ</t>
    </rPh>
    <rPh sb="26" eb="27">
      <t>ネン</t>
    </rPh>
    <rPh sb="29" eb="30">
      <t>ゲツ</t>
    </rPh>
    <rPh sb="30" eb="31">
      <t>カン</t>
    </rPh>
    <phoneticPr fontId="6"/>
  </si>
  <si>
    <t>常勤　　・　　非常勤（実勤務日数：　２２３４日）</t>
    <phoneticPr fontId="6"/>
  </si>
  <si>
    <t>知的障害者の食事・排泄等の日常生活全般の直接支援業務</t>
    <phoneticPr fontId="6"/>
  </si>
  <si>
    <t>１．</t>
    <phoneticPr fontId="6"/>
  </si>
  <si>
    <t>２．</t>
    <phoneticPr fontId="6"/>
  </si>
  <si>
    <t>３．</t>
    <phoneticPr fontId="6"/>
  </si>
  <si>
    <t>法人名</t>
    <rPh sb="0" eb="2">
      <t>ホウジン</t>
    </rPh>
    <rPh sb="2" eb="3">
      <t>メイ</t>
    </rPh>
    <phoneticPr fontId="6"/>
  </si>
  <si>
    <t>東京都八王子市○○町○番○号</t>
    <phoneticPr fontId="6"/>
  </si>
  <si>
    <t>社会福祉法人○○会</t>
    <phoneticPr fontId="6"/>
  </si>
  <si>
    <t>令和　　年　　月　　日</t>
    <rPh sb="0" eb="1">
      <t>レイ</t>
    </rPh>
    <rPh sb="1" eb="2">
      <t>ワ</t>
    </rPh>
    <rPh sb="4" eb="5">
      <t>ネン</t>
    </rPh>
    <rPh sb="7" eb="8">
      <t>ガツ</t>
    </rPh>
    <rPh sb="10" eb="11">
      <t>ヒ</t>
    </rPh>
    <phoneticPr fontId="6"/>
  </si>
  <si>
    <t>令和　　　年　　　月　　　日</t>
    <rPh sb="0" eb="1">
      <t>レイ</t>
    </rPh>
    <rPh sb="1" eb="2">
      <t>ワ</t>
    </rPh>
    <rPh sb="5" eb="6">
      <t>ネン</t>
    </rPh>
    <rPh sb="9" eb="10">
      <t>ツキ</t>
    </rPh>
    <rPh sb="13" eb="14">
      <t>ニチ</t>
    </rPh>
    <phoneticPr fontId="6"/>
  </si>
  <si>
    <t>令和元年８月１日</t>
    <rPh sb="0" eb="1">
      <t>レイ</t>
    </rPh>
    <rPh sb="1" eb="2">
      <t>ワ</t>
    </rPh>
    <rPh sb="2" eb="4">
      <t>ガンネン</t>
    </rPh>
    <rPh sb="5" eb="6">
      <t>ガツ</t>
    </rPh>
    <rPh sb="7" eb="8">
      <t>ニチ</t>
    </rPh>
    <phoneticPr fontId="6"/>
  </si>
  <si>
    <t>　　自立生活支援センター○○</t>
    <rPh sb="2" eb="4">
      <t>ジリツ</t>
    </rPh>
    <rPh sb="4" eb="6">
      <t>セイカツ</t>
    </rPh>
    <rPh sb="6" eb="8">
      <t>シエン</t>
    </rPh>
    <phoneticPr fontId="6"/>
  </si>
  <si>
    <t>1、2</t>
    <phoneticPr fontId="6"/>
  </si>
  <si>
    <t>『業務管理体制の届出』について　</t>
    <phoneticPr fontId="6"/>
  </si>
  <si>
    <t xml:space="preserve">
</t>
    <phoneticPr fontId="6"/>
  </si>
  <si>
    <t>障害者総合支援法の規定に基づき、事業者（法人）は業務管理体制を整備し、その内容について届け出る必要があります。</t>
    <rPh sb="24" eb="26">
      <t>ギョウム</t>
    </rPh>
    <rPh sb="26" eb="28">
      <t>カンリ</t>
    </rPh>
    <rPh sb="28" eb="30">
      <t>タイセイ</t>
    </rPh>
    <rPh sb="31" eb="33">
      <t>セイビ</t>
    </rPh>
    <rPh sb="37" eb="39">
      <t>ナイヨウ</t>
    </rPh>
    <rPh sb="43" eb="44">
      <t>トド</t>
    </rPh>
    <rPh sb="45" eb="46">
      <t>デ</t>
    </rPh>
    <rPh sb="47" eb="49">
      <t>ヒツヨウ</t>
    </rPh>
    <phoneticPr fontId="6"/>
  </si>
  <si>
    <t>以下の場合には八王子市への届出が必要となりますので、御確認ください。</t>
    <rPh sb="7" eb="11">
      <t>ハチオウジシ</t>
    </rPh>
    <phoneticPr fontId="6"/>
  </si>
  <si>
    <t>１　事業者（法人）で初めて障害者総合支援法に基づく事業所の指定を受けた場合</t>
    <rPh sb="2" eb="5">
      <t>ジギョウシャ</t>
    </rPh>
    <rPh sb="13" eb="16">
      <t>ショウガイシャ</t>
    </rPh>
    <rPh sb="16" eb="18">
      <t>ソウゴウ</t>
    </rPh>
    <phoneticPr fontId="6"/>
  </si>
  <si>
    <t>⇒　新規に業務管理体制の届出（第２９号様式）が必要です。</t>
    <rPh sb="12" eb="14">
      <t>トドケデ</t>
    </rPh>
    <rPh sb="15" eb="16">
      <t>ダイ</t>
    </rPh>
    <rPh sb="18" eb="19">
      <t>ゴウ</t>
    </rPh>
    <rPh sb="19" eb="21">
      <t>ヨウシキ</t>
    </rPh>
    <rPh sb="23" eb="25">
      <t>ヒツヨウ</t>
    </rPh>
    <phoneticPr fontId="6"/>
  </si>
  <si>
    <t>２　八王子市外の事業所が廃止となり、八王子市内の事業所のみ運営することとなった場合</t>
    <rPh sb="2" eb="7">
      <t>ハチオウジシガイ</t>
    </rPh>
    <rPh sb="8" eb="11">
      <t>ジギョウショ</t>
    </rPh>
    <rPh sb="12" eb="14">
      <t>ハイシ</t>
    </rPh>
    <rPh sb="18" eb="22">
      <t>ハチオウジシ</t>
    </rPh>
    <rPh sb="22" eb="23">
      <t>ナイ</t>
    </rPh>
    <rPh sb="24" eb="27">
      <t>ジギョウショ</t>
    </rPh>
    <rPh sb="29" eb="31">
      <t>ウンエイ</t>
    </rPh>
    <rPh sb="39" eb="41">
      <t>バアイ</t>
    </rPh>
    <phoneticPr fontId="6"/>
  </si>
  <si>
    <t>３　八王子市に届け出た事項に変更が生じた場合</t>
    <rPh sb="2" eb="6">
      <t>ハチオウジシ</t>
    </rPh>
    <rPh sb="17" eb="18">
      <t>ショウ</t>
    </rPh>
    <phoneticPr fontId="6"/>
  </si>
  <si>
    <t>・法人の名称、所在地、代表者氏名等及び、法令遵守責任者に変更があった場合</t>
    <rPh sb="1" eb="3">
      <t>ホウジン</t>
    </rPh>
    <rPh sb="4" eb="6">
      <t>メイショウ</t>
    </rPh>
    <rPh sb="7" eb="10">
      <t>ショザイチ</t>
    </rPh>
    <rPh sb="11" eb="14">
      <t>ダイヒョウシャ</t>
    </rPh>
    <rPh sb="14" eb="17">
      <t>シメイトウ</t>
    </rPh>
    <rPh sb="17" eb="18">
      <t>オヨ</t>
    </rPh>
    <rPh sb="20" eb="22">
      <t>ホウレイ</t>
    </rPh>
    <rPh sb="22" eb="24">
      <t>ジュンシュ</t>
    </rPh>
    <rPh sb="24" eb="27">
      <t>セキニンシャ</t>
    </rPh>
    <rPh sb="28" eb="30">
      <t>ヘンコウ</t>
    </rPh>
    <rPh sb="34" eb="36">
      <t>バアイ</t>
    </rPh>
    <phoneticPr fontId="6"/>
  </si>
  <si>
    <t>・事業所数増により、整備すべき体制に変更があった場合　　　　　　　　　　　　　　など</t>
    <phoneticPr fontId="97"/>
  </si>
  <si>
    <t>⇒　業務管理体制の変更届出（第３１号様式）が必要です。</t>
    <rPh sb="14" eb="15">
      <t>ダイ</t>
    </rPh>
    <rPh sb="17" eb="18">
      <t>ゴウ</t>
    </rPh>
    <rPh sb="18" eb="20">
      <t>ヨウシキ</t>
    </rPh>
    <phoneticPr fontId="6"/>
  </si>
  <si>
    <t>★届出先について★</t>
    <rPh sb="3" eb="4">
      <t>サキ</t>
    </rPh>
    <phoneticPr fontId="6"/>
  </si>
  <si>
    <t>区分</t>
    <rPh sb="0" eb="2">
      <t>クブン</t>
    </rPh>
    <phoneticPr fontId="6"/>
  </si>
  <si>
    <t>届出先</t>
    <rPh sb="0" eb="2">
      <t>トドケデ</t>
    </rPh>
    <rPh sb="2" eb="3">
      <t>サキ</t>
    </rPh>
    <phoneticPr fontId="6"/>
  </si>
  <si>
    <t>事業所等が八王子市のみに所在する事業者</t>
    <phoneticPr fontId="97"/>
  </si>
  <si>
    <t>八王子市</t>
    <phoneticPr fontId="6"/>
  </si>
  <si>
    <t>事業所等が八王子市及び東京都の区市町村（八王子市を除く）に所在する事業者　</t>
    <phoneticPr fontId="6"/>
  </si>
  <si>
    <t>東京都</t>
    <phoneticPr fontId="6"/>
  </si>
  <si>
    <t>事業所等が２以上の都道府県に所在する事業者</t>
    <phoneticPr fontId="6"/>
  </si>
  <si>
    <t>厚生労働省</t>
    <phoneticPr fontId="6"/>
  </si>
  <si>
    <t>★届出様式と詳しい説明は以下のホームページを御覧ください★</t>
    <rPh sb="12" eb="14">
      <t>イカ</t>
    </rPh>
    <rPh sb="22" eb="24">
      <t>ゴラン</t>
    </rPh>
    <phoneticPr fontId="6"/>
  </si>
  <si>
    <t>八王子市ホームページトップ 　＞　事業者の方へ　＞ 　障害者（児）施設の開設・届出等</t>
    <phoneticPr fontId="6"/>
  </si>
  <si>
    <t>　＞　指定障害福祉サービス事業等について　＞　業務管理体制の届出について　</t>
    <phoneticPr fontId="6"/>
  </si>
  <si>
    <r>
      <t>　＞　</t>
    </r>
    <r>
      <rPr>
        <b/>
        <sz val="14"/>
        <rFont val="ＭＳ Ｐゴシック"/>
        <family val="3"/>
        <charset val="128"/>
      </rPr>
      <t xml:space="preserve">業務管理体制の届出について </t>
    </r>
    <phoneticPr fontId="6"/>
  </si>
  <si>
    <t>　（URL）</t>
    <phoneticPr fontId="6"/>
  </si>
  <si>
    <t>https://www.city.hachioji.tokyo.jp/jigyosha/012/002/gyoumukannritaisei/p023723.html</t>
    <phoneticPr fontId="6"/>
  </si>
  <si>
    <t>第２９号様式</t>
    <rPh sb="0" eb="1">
      <t>ダイ</t>
    </rPh>
    <rPh sb="3" eb="4">
      <t>ゴウ</t>
    </rPh>
    <rPh sb="4" eb="6">
      <t>ヨウシキ</t>
    </rPh>
    <phoneticPr fontId="6"/>
  </si>
  <si>
    <t>障害者の日常生活及び社会生活を総合的に支援するための法律に基づく業務管理体制の整備に関する事項の届出書</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phoneticPr fontId="6"/>
  </si>
  <si>
    <t>事業者</t>
    <rPh sb="0" eb="2">
      <t>ジギョウ</t>
    </rPh>
    <rPh sb="2" eb="3">
      <t>シャ</t>
    </rPh>
    <phoneticPr fontId="6"/>
  </si>
  <si>
    <t>（設置者）</t>
    <rPh sb="1" eb="3">
      <t>セッチ</t>
    </rPh>
    <rPh sb="3" eb="4">
      <t>シャ</t>
    </rPh>
    <phoneticPr fontId="6"/>
  </si>
  <si>
    <t>名称</t>
    <rPh sb="0" eb="2">
      <t>メイショウ</t>
    </rPh>
    <phoneticPr fontId="6"/>
  </si>
  <si>
    <t>　このことについて、下記のとおり関係書類を添えて届け出ます。</t>
    <rPh sb="10" eb="12">
      <t>カキ</t>
    </rPh>
    <rPh sb="16" eb="18">
      <t>カンケイ</t>
    </rPh>
    <rPh sb="18" eb="20">
      <t>ショルイ</t>
    </rPh>
    <rPh sb="21" eb="22">
      <t>ソ</t>
    </rPh>
    <rPh sb="24" eb="25">
      <t>トド</t>
    </rPh>
    <rPh sb="26" eb="27">
      <t>デ</t>
    </rPh>
    <phoneticPr fontId="6"/>
  </si>
  <si>
    <t>事業者（法人）番号</t>
    <rPh sb="0" eb="3">
      <t>ジギョウシャ</t>
    </rPh>
    <rPh sb="4" eb="6">
      <t>ホウジン</t>
    </rPh>
    <rPh sb="7" eb="9">
      <t>バンゴウ</t>
    </rPh>
    <phoneticPr fontId="6"/>
  </si>
  <si>
    <t>１　届出の内容 　（該当の項目に○をつける）</t>
    <rPh sb="2" eb="3">
      <t>トドケ</t>
    </rPh>
    <rPh sb="3" eb="4">
      <t>デ</t>
    </rPh>
    <rPh sb="5" eb="7">
      <t>ナイヨウ</t>
    </rPh>
    <rPh sb="10" eb="12">
      <t>ガイトウ</t>
    </rPh>
    <rPh sb="13" eb="15">
      <t>コウモク</t>
    </rPh>
    <phoneticPr fontId="6"/>
  </si>
  <si>
    <t>(1)</t>
    <phoneticPr fontId="6"/>
  </si>
  <si>
    <t>法第51条の2第2項、第51条の31第2項関係（整備）</t>
    <rPh sb="0" eb="1">
      <t>ホウ</t>
    </rPh>
    <rPh sb="1" eb="2">
      <t>ダイ</t>
    </rPh>
    <rPh sb="4" eb="5">
      <t>ジョウ</t>
    </rPh>
    <rPh sb="7" eb="8">
      <t>ダイ</t>
    </rPh>
    <rPh sb="9" eb="10">
      <t>コウ</t>
    </rPh>
    <rPh sb="11" eb="12">
      <t>ダイ</t>
    </rPh>
    <rPh sb="14" eb="15">
      <t>ジョウ</t>
    </rPh>
    <rPh sb="18" eb="19">
      <t>ダイ</t>
    </rPh>
    <rPh sb="20" eb="21">
      <t>コウ</t>
    </rPh>
    <rPh sb="21" eb="23">
      <t>カンケイ</t>
    </rPh>
    <rPh sb="24" eb="26">
      <t>セイビ</t>
    </rPh>
    <phoneticPr fontId="6"/>
  </si>
  <si>
    <t>(2)</t>
    <phoneticPr fontId="6"/>
  </si>
  <si>
    <t>法第51条の2第4項、第51条の31第4項関係（区分の変更）</t>
    <rPh sb="0" eb="2">
      <t>ホウダイ</t>
    </rPh>
    <rPh sb="4" eb="5">
      <t>ジョウ</t>
    </rPh>
    <rPh sb="7" eb="8">
      <t>ダイ</t>
    </rPh>
    <rPh sb="9" eb="10">
      <t>コウ</t>
    </rPh>
    <rPh sb="11" eb="12">
      <t>ダイ</t>
    </rPh>
    <rPh sb="14" eb="15">
      <t>ジョウ</t>
    </rPh>
    <rPh sb="18" eb="19">
      <t>ダイ</t>
    </rPh>
    <rPh sb="20" eb="21">
      <t>コウ</t>
    </rPh>
    <rPh sb="21" eb="23">
      <t>カンケイ</t>
    </rPh>
    <rPh sb="24" eb="26">
      <t>クブン</t>
    </rPh>
    <rPh sb="27" eb="29">
      <t>ヘンコウ</t>
    </rPh>
    <phoneticPr fontId="6"/>
  </si>
  <si>
    <t>２　　事業者（設置者）　　　</t>
    <rPh sb="3" eb="4">
      <t>コト</t>
    </rPh>
    <rPh sb="4" eb="5">
      <t>ギョウ</t>
    </rPh>
    <rPh sb="5" eb="6">
      <t>シャ</t>
    </rPh>
    <rPh sb="7" eb="9">
      <t>セッチ</t>
    </rPh>
    <rPh sb="9" eb="10">
      <t>シャ</t>
    </rPh>
    <phoneticPr fontId="6"/>
  </si>
  <si>
    <t>フ リ ガ ナ</t>
    <phoneticPr fontId="6"/>
  </si>
  <si>
    <t>名称又は氏名</t>
    <rPh sb="0" eb="2">
      <t>メイショウ</t>
    </rPh>
    <rPh sb="2" eb="3">
      <t>マタ</t>
    </rPh>
    <rPh sb="4" eb="6">
      <t>シメイ</t>
    </rPh>
    <phoneticPr fontId="6"/>
  </si>
  <si>
    <r>
      <t xml:space="preserve">住　　　所
</t>
    </r>
    <r>
      <rPr>
        <sz val="10"/>
        <rFont val="ＭＳ 明朝"/>
        <family val="1"/>
        <charset val="128"/>
      </rPr>
      <t>（主たる事務所
の所在地）</t>
    </r>
    <rPh sb="0" eb="1">
      <t>ジュウ</t>
    </rPh>
    <rPh sb="4" eb="5">
      <t>ショ</t>
    </rPh>
    <rPh sb="7" eb="8">
      <t>シュ</t>
    </rPh>
    <rPh sb="10" eb="12">
      <t>ジム</t>
    </rPh>
    <rPh sb="12" eb="13">
      <t>ショ</t>
    </rPh>
    <rPh sb="15" eb="18">
      <t>ショザイチ</t>
    </rPh>
    <phoneticPr fontId="6"/>
  </si>
  <si>
    <t>（郵便番号</t>
    <rPh sb="1" eb="5">
      <t>ユウビンバンゴウ</t>
    </rPh>
    <phoneticPr fontId="6"/>
  </si>
  <si>
    <t>‐</t>
    <phoneticPr fontId="6"/>
  </si>
  <si>
    <t>）</t>
    <phoneticPr fontId="6"/>
  </si>
  <si>
    <t>（ビルの名称等）</t>
    <rPh sb="4" eb="6">
      <t>メイショウ</t>
    </rPh>
    <rPh sb="6" eb="7">
      <t>トウ</t>
    </rPh>
    <phoneticPr fontId="6"/>
  </si>
  <si>
    <t>連　絡　先</t>
    <rPh sb="0" eb="1">
      <t>レン</t>
    </rPh>
    <rPh sb="2" eb="3">
      <t>ラク</t>
    </rPh>
    <rPh sb="4" eb="5">
      <t>サキ</t>
    </rPh>
    <phoneticPr fontId="6"/>
  </si>
  <si>
    <t>－</t>
    <phoneticPr fontId="6"/>
  </si>
  <si>
    <t>法 人 の 種 別</t>
    <rPh sb="0" eb="1">
      <t>ホウ</t>
    </rPh>
    <rPh sb="2" eb="3">
      <t>ジン</t>
    </rPh>
    <rPh sb="6" eb="7">
      <t>タネ</t>
    </rPh>
    <rPh sb="8" eb="9">
      <t>ベツ</t>
    </rPh>
    <phoneticPr fontId="6"/>
  </si>
  <si>
    <t>代表者の職名・
氏名・生年月日</t>
    <rPh sb="0" eb="3">
      <t>ダイヒョウシャ</t>
    </rPh>
    <rPh sb="4" eb="6">
      <t>ショクメイ</t>
    </rPh>
    <rPh sb="8" eb="10">
      <t>シメイ</t>
    </rPh>
    <rPh sb="11" eb="13">
      <t>セイネン</t>
    </rPh>
    <rPh sb="13" eb="15">
      <t>ガッピ</t>
    </rPh>
    <phoneticPr fontId="6"/>
  </si>
  <si>
    <t>職名</t>
    <rPh sb="0" eb="2">
      <t>ショクメイ</t>
    </rPh>
    <phoneticPr fontId="6"/>
  </si>
  <si>
    <t>ﾌﾘｶﾞﾅ</t>
    <phoneticPr fontId="6"/>
  </si>
  <si>
    <t>生年
月日</t>
    <rPh sb="0" eb="2">
      <t>セイネン</t>
    </rPh>
    <rPh sb="3" eb="5">
      <t>ガッピ</t>
    </rPh>
    <phoneticPr fontId="6"/>
  </si>
  <si>
    <t>氏  名</t>
    <rPh sb="0" eb="1">
      <t>シ</t>
    </rPh>
    <rPh sb="3" eb="4">
      <t>メイ</t>
    </rPh>
    <phoneticPr fontId="6"/>
  </si>
  <si>
    <t>代表者の住所</t>
    <rPh sb="0" eb="3">
      <t>ダイヒョウシャ</t>
    </rPh>
    <rPh sb="4" eb="6">
      <t>ジュウショ</t>
    </rPh>
    <phoneticPr fontId="6"/>
  </si>
  <si>
    <t>‐</t>
    <phoneticPr fontId="6"/>
  </si>
  <si>
    <t>都道
府県</t>
    <rPh sb="0" eb="1">
      <t>ミヤコ</t>
    </rPh>
    <rPh sb="1" eb="2">
      <t>ミチ</t>
    </rPh>
    <rPh sb="3" eb="5">
      <t>フケン</t>
    </rPh>
    <phoneticPr fontId="6"/>
  </si>
  <si>
    <t>郡市
区</t>
    <rPh sb="0" eb="2">
      <t>グンシ</t>
    </rPh>
    <rPh sb="3" eb="4">
      <t>ク</t>
    </rPh>
    <phoneticPr fontId="6"/>
  </si>
  <si>
    <t>３　事業所名称等及び
　　所在地（複数ある
　　場合は別表に記入）</t>
    <rPh sb="2" eb="4">
      <t>ジギョウ</t>
    </rPh>
    <rPh sb="4" eb="5">
      <t>ショ</t>
    </rPh>
    <rPh sb="5" eb="7">
      <t>メイショウ</t>
    </rPh>
    <rPh sb="7" eb="8">
      <t>トウ</t>
    </rPh>
    <rPh sb="8" eb="9">
      <t>オヨ</t>
    </rPh>
    <rPh sb="13" eb="16">
      <t>ショザイチ</t>
    </rPh>
    <rPh sb="17" eb="19">
      <t>フクスウ</t>
    </rPh>
    <rPh sb="24" eb="26">
      <t>バアイ</t>
    </rPh>
    <rPh sb="27" eb="28">
      <t>ベツ</t>
    </rPh>
    <rPh sb="28" eb="29">
      <t>ヒョウ</t>
    </rPh>
    <rPh sb="30" eb="32">
      <t>キニュウ</t>
    </rPh>
    <phoneticPr fontId="6"/>
  </si>
  <si>
    <t>事業所名称</t>
    <rPh sb="0" eb="2">
      <t>ジギョウ</t>
    </rPh>
    <rPh sb="2" eb="3">
      <t>ショ</t>
    </rPh>
    <rPh sb="3" eb="5">
      <t>メイショウ</t>
    </rPh>
    <phoneticPr fontId="6"/>
  </si>
  <si>
    <t>事業所番号</t>
    <rPh sb="0" eb="2">
      <t>ジギョウ</t>
    </rPh>
    <rPh sb="2" eb="3">
      <t>ショ</t>
    </rPh>
    <rPh sb="3" eb="5">
      <t>バンゴウ</t>
    </rPh>
    <phoneticPr fontId="6"/>
  </si>
  <si>
    <t>計</t>
    <rPh sb="0" eb="1">
      <t>ケイ</t>
    </rPh>
    <phoneticPr fontId="6"/>
  </si>
  <si>
    <t>ヶ</t>
    <phoneticPr fontId="6"/>
  </si>
  <si>
    <t>所</t>
    <rPh sb="0" eb="1">
      <t>ショ</t>
    </rPh>
    <phoneticPr fontId="6"/>
  </si>
  <si>
    <t>４　障害者の日常生活及び社会生活を総合的に支援するための法律上の該当する条文(事業者の区分）</t>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0" eb="31">
      <t>ジョウ</t>
    </rPh>
    <rPh sb="32" eb="34">
      <t>ガイトウ</t>
    </rPh>
    <rPh sb="36" eb="38">
      <t>ジョウブン</t>
    </rPh>
    <rPh sb="39" eb="42">
      <t>ジギョウシャ</t>
    </rPh>
    <rPh sb="43" eb="45">
      <t>クブン</t>
    </rPh>
    <phoneticPr fontId="6"/>
  </si>
  <si>
    <t>(1)</t>
    <phoneticPr fontId="6"/>
  </si>
  <si>
    <t>法第51条の2 （指定障害福祉サービス事業者及び</t>
  </si>
  <si>
    <t>　　　　　　　　 　指定障害者支援施設の設置者）</t>
    <phoneticPr fontId="6"/>
  </si>
  <si>
    <t>(2)</t>
    <phoneticPr fontId="6"/>
  </si>
  <si>
    <t>法第51条の31（指定相談支援事業者）</t>
    <phoneticPr fontId="6"/>
  </si>
  <si>
    <t>５　障害者の日常生活及び社会生活を総合的に支援するための法律施行規則第34条の28及び第34条の62第1項第2号から第4号に基づく届出事項（該当の項目すべてに○をつける）</t>
    <rPh sb="2" eb="5">
      <t>ショウガイシャ</t>
    </rPh>
    <rPh sb="6" eb="8">
      <t>ニチジョウ</t>
    </rPh>
    <rPh sb="8" eb="10">
      <t>セイカツ</t>
    </rPh>
    <rPh sb="10" eb="11">
      <t>オヨ</t>
    </rPh>
    <rPh sb="12" eb="14">
      <t>シャカイ</t>
    </rPh>
    <rPh sb="14" eb="16">
      <t>セイカツ</t>
    </rPh>
    <rPh sb="17" eb="19">
      <t>ソウゴウ</t>
    </rPh>
    <rPh sb="19" eb="20">
      <t>テキ</t>
    </rPh>
    <rPh sb="21" eb="23">
      <t>シエン</t>
    </rPh>
    <rPh sb="28" eb="30">
      <t>ホウリツ</t>
    </rPh>
    <rPh sb="30" eb="32">
      <t>セコウ</t>
    </rPh>
    <rPh sb="32" eb="34">
      <t>キソク</t>
    </rPh>
    <rPh sb="34" eb="35">
      <t>ダイ</t>
    </rPh>
    <rPh sb="37" eb="38">
      <t>ジョウ</t>
    </rPh>
    <rPh sb="41" eb="42">
      <t>オヨ</t>
    </rPh>
    <rPh sb="43" eb="44">
      <t>ダイ</t>
    </rPh>
    <rPh sb="46" eb="47">
      <t>ジョウ</t>
    </rPh>
    <rPh sb="50" eb="51">
      <t>ダイ</t>
    </rPh>
    <rPh sb="52" eb="53">
      <t>コウ</t>
    </rPh>
    <rPh sb="53" eb="54">
      <t>ダイ</t>
    </rPh>
    <rPh sb="55" eb="56">
      <t>ゴウ</t>
    </rPh>
    <rPh sb="58" eb="59">
      <t>ダイ</t>
    </rPh>
    <rPh sb="60" eb="61">
      <t>ゴウ</t>
    </rPh>
    <rPh sb="62" eb="63">
      <t>モト</t>
    </rPh>
    <rPh sb="65" eb="66">
      <t>トドケ</t>
    </rPh>
    <rPh sb="66" eb="67">
      <t>デ</t>
    </rPh>
    <rPh sb="67" eb="68">
      <t>コト</t>
    </rPh>
    <rPh sb="68" eb="69">
      <t>コウ</t>
    </rPh>
    <rPh sb="70" eb="72">
      <t>ガイトウ</t>
    </rPh>
    <rPh sb="73" eb="75">
      <t>コウモク</t>
    </rPh>
    <phoneticPr fontId="6"/>
  </si>
  <si>
    <t>第2号</t>
    <rPh sb="0" eb="1">
      <t>ダイ</t>
    </rPh>
    <rPh sb="2" eb="3">
      <t>ゴウ</t>
    </rPh>
    <phoneticPr fontId="6"/>
  </si>
  <si>
    <t>法令遵守責任者の氏名（フリガナ）</t>
    <rPh sb="0" eb="2">
      <t>ホウレイ</t>
    </rPh>
    <rPh sb="2" eb="4">
      <t>ジュンシュ</t>
    </rPh>
    <rPh sb="4" eb="6">
      <t>セキニン</t>
    </rPh>
    <rPh sb="6" eb="7">
      <t>シャ</t>
    </rPh>
    <rPh sb="8" eb="10">
      <t>シメイ</t>
    </rPh>
    <phoneticPr fontId="6"/>
  </si>
  <si>
    <t>第3号</t>
    <rPh sb="0" eb="1">
      <t>ダイ</t>
    </rPh>
    <rPh sb="2" eb="3">
      <t>ゴウ</t>
    </rPh>
    <phoneticPr fontId="6"/>
  </si>
  <si>
    <t>業務が法令に適合することを確保するための規程の概要（別添のとおり）</t>
    <rPh sb="0" eb="2">
      <t>ギョウム</t>
    </rPh>
    <rPh sb="3" eb="5">
      <t>ホウレイ</t>
    </rPh>
    <rPh sb="6" eb="8">
      <t>テキゴウ</t>
    </rPh>
    <rPh sb="13" eb="15">
      <t>カクホ</t>
    </rPh>
    <rPh sb="20" eb="22">
      <t>キテイ</t>
    </rPh>
    <rPh sb="23" eb="25">
      <t>ガイヨウ</t>
    </rPh>
    <rPh sb="26" eb="28">
      <t>ベッテン</t>
    </rPh>
    <phoneticPr fontId="6"/>
  </si>
  <si>
    <t>第4号</t>
    <rPh sb="0" eb="1">
      <t>ダイ</t>
    </rPh>
    <rPh sb="2" eb="3">
      <t>ゴウ</t>
    </rPh>
    <phoneticPr fontId="6"/>
  </si>
  <si>
    <t>業務執行の状況の監査の方法の概要（別添のとおり）</t>
    <rPh sb="0" eb="2">
      <t>ギョウム</t>
    </rPh>
    <rPh sb="2" eb="4">
      <t>シッコウ</t>
    </rPh>
    <rPh sb="5" eb="7">
      <t>ジョウキョウ</t>
    </rPh>
    <rPh sb="8" eb="10">
      <t>カンサ</t>
    </rPh>
    <rPh sb="11" eb="13">
      <t>ホウホウ</t>
    </rPh>
    <rPh sb="14" eb="16">
      <t>ガイヨウ</t>
    </rPh>
    <rPh sb="17" eb="19">
      <t>ベッテン</t>
    </rPh>
    <phoneticPr fontId="6"/>
  </si>
  <si>
    <t>６　　区分変更</t>
    <rPh sb="3" eb="5">
      <t>クブン</t>
    </rPh>
    <rPh sb="5" eb="7">
      <t>ヘンコウ</t>
    </rPh>
    <phoneticPr fontId="6"/>
  </si>
  <si>
    <t>区分変更前行政機関名称、担当部(局）課</t>
    <rPh sb="0" eb="2">
      <t>クブン</t>
    </rPh>
    <rPh sb="2" eb="4">
      <t>ヘンコウ</t>
    </rPh>
    <rPh sb="4" eb="5">
      <t>マエ</t>
    </rPh>
    <rPh sb="5" eb="7">
      <t>ギョウセイ</t>
    </rPh>
    <rPh sb="7" eb="9">
      <t>キカン</t>
    </rPh>
    <rPh sb="9" eb="11">
      <t>メイショウ</t>
    </rPh>
    <rPh sb="12" eb="15">
      <t>タントウブ</t>
    </rPh>
    <rPh sb="16" eb="17">
      <t>キョク</t>
    </rPh>
    <rPh sb="18" eb="19">
      <t>カ</t>
    </rPh>
    <phoneticPr fontId="6"/>
  </si>
  <si>
    <t>区分変更の理由</t>
    <rPh sb="0" eb="2">
      <t>クブン</t>
    </rPh>
    <rPh sb="2" eb="4">
      <t>ヘンコウ</t>
    </rPh>
    <rPh sb="5" eb="7">
      <t>リユウ</t>
    </rPh>
    <phoneticPr fontId="6"/>
  </si>
  <si>
    <t>区分変更後行政機関名称、担当部(局）課</t>
    <rPh sb="0" eb="2">
      <t>クブン</t>
    </rPh>
    <rPh sb="2" eb="4">
      <t>ヘンコウ</t>
    </rPh>
    <rPh sb="4" eb="5">
      <t>ゴ</t>
    </rPh>
    <rPh sb="5" eb="7">
      <t>ギョウセイ</t>
    </rPh>
    <rPh sb="7" eb="9">
      <t>キカン</t>
    </rPh>
    <rPh sb="9" eb="11">
      <t>メイショウ</t>
    </rPh>
    <rPh sb="12" eb="14">
      <t>タントウ</t>
    </rPh>
    <rPh sb="14" eb="15">
      <t>ブ</t>
    </rPh>
    <rPh sb="16" eb="17">
      <t>キョク</t>
    </rPh>
    <rPh sb="18" eb="19">
      <t>カ</t>
    </rPh>
    <phoneticPr fontId="6"/>
  </si>
  <si>
    <t>区分変更日</t>
    <rPh sb="0" eb="2">
      <t>クブン</t>
    </rPh>
    <rPh sb="2" eb="4">
      <t>ヘンコウ</t>
    </rPh>
    <rPh sb="4" eb="5">
      <t>ヒ</t>
    </rPh>
    <phoneticPr fontId="6"/>
  </si>
  <si>
    <t>　　　　　　　年　　月　　日</t>
    <rPh sb="7" eb="8">
      <t>ネン</t>
    </rPh>
    <rPh sb="10" eb="11">
      <t>ツキ</t>
    </rPh>
    <rPh sb="13" eb="14">
      <t>ニチ</t>
    </rPh>
    <phoneticPr fontId="6"/>
  </si>
  <si>
    <t>東京都八王子市○○町○○○番地</t>
    <rPh sb="0" eb="3">
      <t>トウキョウト</t>
    </rPh>
    <rPh sb="3" eb="7">
      <t>ハチオウジシ</t>
    </rPh>
    <rPh sb="9" eb="10">
      <t>チョウ</t>
    </rPh>
    <rPh sb="13" eb="15">
      <t>バンチ</t>
    </rPh>
    <phoneticPr fontId="6"/>
  </si>
  <si>
    <t>八王子　太郎</t>
    <rPh sb="0" eb="3">
      <t>ハチオウジ</t>
    </rPh>
    <rPh sb="4" eb="6">
      <t>タロウ</t>
    </rPh>
    <phoneticPr fontId="6"/>
  </si>
  <si>
    <t>(1)</t>
    <phoneticPr fontId="6"/>
  </si>
  <si>
    <t>○</t>
    <phoneticPr fontId="97"/>
  </si>
  <si>
    <t>(2)</t>
    <phoneticPr fontId="6"/>
  </si>
  <si>
    <t>フ リ ガ ナ</t>
    <phoneticPr fontId="6"/>
  </si>
  <si>
    <t>▲</t>
    <phoneticPr fontId="6"/>
  </si>
  <si>
    <t>●</t>
    <phoneticPr fontId="6"/>
  </si>
  <si>
    <t>）</t>
    <phoneticPr fontId="6"/>
  </si>
  <si>
    <t>042</t>
    <phoneticPr fontId="6"/>
  </si>
  <si>
    <t>－</t>
    <phoneticPr fontId="6"/>
  </si>
  <si>
    <t>＊＊＊</t>
    <phoneticPr fontId="6"/>
  </si>
  <si>
    <t>＊＊＊＊</t>
    <phoneticPr fontId="6"/>
  </si>
  <si>
    <t>042</t>
    <phoneticPr fontId="6"/>
  </si>
  <si>
    <t>＊＊＊</t>
    <phoneticPr fontId="6"/>
  </si>
  <si>
    <t>－</t>
    <phoneticPr fontId="6"/>
  </si>
  <si>
    <t>＊＊＊＊</t>
    <phoneticPr fontId="6"/>
  </si>
  <si>
    <t>代表取締役</t>
    <rPh sb="0" eb="2">
      <t>ダイヒョウ</t>
    </rPh>
    <rPh sb="2" eb="4">
      <t>トリシマリ</t>
    </rPh>
    <rPh sb="4" eb="5">
      <t>ヤク</t>
    </rPh>
    <phoneticPr fontId="6"/>
  </si>
  <si>
    <t>ﾌﾘｶﾞﾅ</t>
    <phoneticPr fontId="6"/>
  </si>
  <si>
    <t>昭和××</t>
    <rPh sb="0" eb="2">
      <t>ショウワ</t>
    </rPh>
    <phoneticPr fontId="6"/>
  </si>
  <si>
    <t>●</t>
    <phoneticPr fontId="6"/>
  </si>
  <si>
    <t>●▲▲</t>
    <phoneticPr fontId="6"/>
  </si>
  <si>
    <t>東京</t>
    <rPh sb="0" eb="2">
      <t>トウキョウ</t>
    </rPh>
    <phoneticPr fontId="6"/>
  </si>
  <si>
    <t>○○</t>
    <phoneticPr fontId="6"/>
  </si>
  <si>
    <t>○○　◆－●●</t>
    <phoneticPr fontId="6"/>
  </si>
  <si>
    <t>＊別表に記載</t>
    <rPh sb="1" eb="3">
      <t>ベッピョウ</t>
    </rPh>
    <rPh sb="4" eb="6">
      <t>キサイ</t>
    </rPh>
    <phoneticPr fontId="6"/>
  </si>
  <si>
    <t>(1)</t>
    <phoneticPr fontId="6"/>
  </si>
  <si>
    <t>○</t>
    <phoneticPr fontId="97"/>
  </si>
  <si>
    <t>　　　　　　　　 　指定障害者支援施設の設置者）</t>
    <phoneticPr fontId="6"/>
  </si>
  <si>
    <t>(2)</t>
    <phoneticPr fontId="6"/>
  </si>
  <si>
    <t>法第51条の31（指定相談支援事業者）</t>
    <phoneticPr fontId="6"/>
  </si>
  <si>
    <t>○</t>
    <phoneticPr fontId="97"/>
  </si>
  <si>
    <t>福祉　一郎（フクシ　イチロウ）</t>
    <rPh sb="0" eb="2">
      <t>フクシ</t>
    </rPh>
    <rPh sb="3" eb="5">
      <t>イチロウ</t>
    </rPh>
    <phoneticPr fontId="6"/>
  </si>
  <si>
    <t>昭</t>
    <rPh sb="0" eb="1">
      <t>アキラ</t>
    </rPh>
    <phoneticPr fontId="6"/>
  </si>
  <si>
    <t>和</t>
    <rPh sb="0" eb="1">
      <t>ワ</t>
    </rPh>
    <phoneticPr fontId="6"/>
  </si>
  <si>
    <t>×</t>
    <phoneticPr fontId="6"/>
  </si>
  <si>
    <t>×</t>
    <phoneticPr fontId="6"/>
  </si>
  <si>
    <t>第３１号様式</t>
    <rPh sb="0" eb="1">
      <t>ダイ</t>
    </rPh>
    <rPh sb="3" eb="4">
      <t>ゴウ</t>
    </rPh>
    <rPh sb="4" eb="6">
      <t>ヨウシキ</t>
    </rPh>
    <phoneticPr fontId="6"/>
  </si>
  <si>
    <t>障害者の日常生活及び社会生活を総合的に支援するための法律に基づく業務管理体制の整備に関する事項の届出書（届出事項の変更）</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rPh sb="52" eb="53">
      <t>トドケ</t>
    </rPh>
    <rPh sb="53" eb="54">
      <t>デ</t>
    </rPh>
    <rPh sb="54" eb="56">
      <t>ジコウ</t>
    </rPh>
    <rPh sb="57" eb="59">
      <t>ヘンコウ</t>
    </rPh>
    <phoneticPr fontId="6"/>
  </si>
  <si>
    <t>このことについて、下記のとおり関係書類を添えて届け出ます。</t>
  </si>
  <si>
    <r>
      <t>変　更　が　あ　っ　た　事　項</t>
    </r>
    <r>
      <rPr>
        <sz val="11"/>
        <rFont val="ＭＳ 明朝"/>
        <family val="1"/>
        <charset val="128"/>
      </rPr>
      <t xml:space="preserve">
（該当の項目すべてに○をつける）</t>
    </r>
    <phoneticPr fontId="6"/>
  </si>
  <si>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</si>
  <si>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</si>
  <si>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6"/>
  </si>
  <si>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</si>
  <si>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</si>
  <si>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</si>
  <si>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</si>
  <si>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</si>
  <si>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6"/>
  </si>
  <si>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6"/>
  </si>
  <si>
    <t>令和</t>
    <rPh sb="0" eb="2">
      <t>レイワ</t>
    </rPh>
    <phoneticPr fontId="6"/>
  </si>
  <si>
    <t>八王子市長　殿</t>
    <rPh sb="0" eb="5">
      <t>ハチオウジシチョウ</t>
    </rPh>
    <rPh sb="6" eb="7">
      <t>ドノ</t>
    </rPh>
    <phoneticPr fontId="6"/>
  </si>
  <si>
    <t>社会福祉法人○○○会</t>
    <rPh sb="0" eb="2">
      <t>シャカイ</t>
    </rPh>
    <rPh sb="2" eb="4">
      <t>フクシ</t>
    </rPh>
    <rPh sb="4" eb="6">
      <t>ホウジン</t>
    </rPh>
    <rPh sb="9" eb="10">
      <t>カイ</t>
    </rPh>
    <phoneticPr fontId="6"/>
  </si>
  <si>
    <r>
      <t>変　更　が　あ　っ　た　事　項</t>
    </r>
    <r>
      <rPr>
        <sz val="11"/>
        <rFont val="ＭＳ 明朝"/>
        <family val="1"/>
        <charset val="128"/>
      </rPr>
      <t xml:space="preserve">
（該当の項目すべてに○をつける）</t>
    </r>
    <phoneticPr fontId="6"/>
  </si>
  <si>
    <t>７、業務が法令に適合することを確保するための規程の概要</t>
    <phoneticPr fontId="97"/>
  </si>
  <si>
    <r>
      <t xml:space="preserve">(変更前）
</t>
    </r>
    <r>
      <rPr>
        <sz val="12"/>
        <color rgb="FFFF0000"/>
        <rFont val="ＭＳ 明朝"/>
        <family val="1"/>
        <charset val="128"/>
      </rPr>
      <t>事業所数が１９であるため、</t>
    </r>
    <r>
      <rPr>
        <sz val="12"/>
        <color rgb="FFFF0000"/>
        <rFont val="Meiryo UI"/>
        <family val="3"/>
        <charset val="128"/>
      </rPr>
      <t>業務が法令</t>
    </r>
    <r>
      <rPr>
        <sz val="12"/>
        <color indexed="10"/>
        <rFont val="Meiryo UI"/>
        <family val="3"/>
        <charset val="128"/>
      </rPr>
      <t>に適合することを確保するための規程なし</t>
    </r>
    <rPh sb="3" eb="4">
      <t>マエ</t>
    </rPh>
    <rPh sb="7" eb="10">
      <t>ジギョウショ</t>
    </rPh>
    <rPh sb="10" eb="11">
      <t>スウ</t>
    </rPh>
    <rPh sb="20" eb="22">
      <t>ギョウム</t>
    </rPh>
    <rPh sb="23" eb="25">
      <t>ホウレイ</t>
    </rPh>
    <rPh sb="26" eb="28">
      <t>テキゴウ</t>
    </rPh>
    <rPh sb="33" eb="35">
      <t>カクホ</t>
    </rPh>
    <rPh sb="40" eb="42">
      <t>キテイ</t>
    </rPh>
    <phoneticPr fontId="6"/>
  </si>
  <si>
    <r>
      <t xml:space="preserve">(変更後)
</t>
    </r>
    <r>
      <rPr>
        <sz val="12"/>
        <color rgb="FFFF0000"/>
        <rFont val="ＭＳ 明朝"/>
        <family val="1"/>
        <charset val="128"/>
      </rPr>
      <t xml:space="preserve">
居宅介護及び重度訪問介護の新規指定により、事業所数が２１となるため、別紙のとおり業務が法令に適合することを確保するための規程を新たに整備した。</t>
    </r>
    <rPh sb="3" eb="4">
      <t>アト</t>
    </rPh>
    <rPh sb="7" eb="9">
      <t>キョタク</t>
    </rPh>
    <rPh sb="9" eb="11">
      <t>カイゴ</t>
    </rPh>
    <rPh sb="11" eb="12">
      <t>オヨ</t>
    </rPh>
    <rPh sb="13" eb="15">
      <t>ジュウド</t>
    </rPh>
    <rPh sb="15" eb="17">
      <t>ホウモン</t>
    </rPh>
    <rPh sb="17" eb="19">
      <t>カイゴ</t>
    </rPh>
    <rPh sb="20" eb="22">
      <t>シンキ</t>
    </rPh>
    <rPh sb="22" eb="24">
      <t>シテイ</t>
    </rPh>
    <rPh sb="28" eb="31">
      <t>ジギョウショ</t>
    </rPh>
    <rPh sb="31" eb="32">
      <t>スウ</t>
    </rPh>
    <rPh sb="41" eb="43">
      <t>ベッシ</t>
    </rPh>
    <rPh sb="70" eb="71">
      <t>アラ</t>
    </rPh>
    <rPh sb="73" eb="75">
      <t>セイビ</t>
    </rPh>
    <phoneticPr fontId="6"/>
  </si>
  <si>
    <t>事業所一覧　　（参考様式）</t>
    <phoneticPr fontId="6"/>
  </si>
  <si>
    <t>事業
所数</t>
    <rPh sb="0" eb="2">
      <t>ジギョウ</t>
    </rPh>
    <rPh sb="3" eb="4">
      <t>ショ</t>
    </rPh>
    <rPh sb="4" eb="5">
      <t>スウ</t>
    </rPh>
    <phoneticPr fontId="6"/>
  </si>
  <si>
    <t>事業所名称</t>
    <rPh sb="0" eb="3">
      <t>ジギョウショ</t>
    </rPh>
    <rPh sb="3" eb="5">
      <t>メイショウ</t>
    </rPh>
    <phoneticPr fontId="6"/>
  </si>
  <si>
    <t>サービス種類</t>
    <rPh sb="4" eb="6">
      <t>シュルイ</t>
    </rPh>
    <phoneticPr fontId="6"/>
  </si>
  <si>
    <t>所　在　地</t>
    <rPh sb="0" eb="1">
      <t>トコロ</t>
    </rPh>
    <rPh sb="2" eb="3">
      <t>ザイ</t>
    </rPh>
    <rPh sb="4" eb="5">
      <t>チ</t>
    </rPh>
    <phoneticPr fontId="6"/>
  </si>
  <si>
    <t>年　月　日</t>
    <rPh sb="0" eb="1">
      <t>ネン</t>
    </rPh>
    <rPh sb="1" eb="2">
      <t>ヘイネン</t>
    </rPh>
    <rPh sb="2" eb="3">
      <t>ガツ</t>
    </rPh>
    <rPh sb="4" eb="5">
      <t>ニチ</t>
    </rPh>
    <phoneticPr fontId="6"/>
  </si>
  <si>
    <t>○○訪問介護センター</t>
    <phoneticPr fontId="6"/>
  </si>
  <si>
    <t>居宅介護</t>
    <phoneticPr fontId="6"/>
  </si>
  <si>
    <t>東京都八王子市××町○－△－□</t>
    <rPh sb="3" eb="7">
      <t>ハチオウジシ</t>
    </rPh>
    <rPh sb="9" eb="10">
      <t>チョウ</t>
    </rPh>
    <phoneticPr fontId="6"/>
  </si>
  <si>
    <t>○○訪問介護センター</t>
  </si>
  <si>
    <t>重度訪問介護</t>
    <rPh sb="0" eb="2">
      <t>ジュウド</t>
    </rPh>
    <rPh sb="2" eb="4">
      <t>ホウモン</t>
    </rPh>
    <rPh sb="4" eb="6">
      <t>カイゴ</t>
    </rPh>
    <phoneticPr fontId="6"/>
  </si>
  <si>
    <t>同行援護</t>
    <rPh sb="0" eb="2">
      <t>ドウコウ</t>
    </rPh>
    <rPh sb="2" eb="4">
      <t>エンゴ</t>
    </rPh>
    <phoneticPr fontId="6"/>
  </si>
  <si>
    <t>○○訪問介護センター</t>
    <rPh sb="2" eb="4">
      <t>ホウモン</t>
    </rPh>
    <rPh sb="4" eb="6">
      <t>カイゴ</t>
    </rPh>
    <phoneticPr fontId="6"/>
  </si>
  <si>
    <t>行動援護</t>
    <rPh sb="0" eb="2">
      <t>コウドウ</t>
    </rPh>
    <rPh sb="2" eb="4">
      <t>エンゴ</t>
    </rPh>
    <phoneticPr fontId="6"/>
  </si>
  <si>
    <t>△△訪問介護センター</t>
    <rPh sb="2" eb="4">
      <t>ホウモン</t>
    </rPh>
    <rPh sb="4" eb="6">
      <t>カイゴ</t>
    </rPh>
    <phoneticPr fontId="6"/>
  </si>
  <si>
    <t>居宅介護</t>
    <phoneticPr fontId="6"/>
  </si>
  <si>
    <t>東京都港区●－▲－■</t>
    <phoneticPr fontId="6"/>
  </si>
  <si>
    <t>□□訪問介護センター</t>
    <rPh sb="2" eb="4">
      <t>ホウモン</t>
    </rPh>
    <rPh sb="4" eb="6">
      <t>カイゴ</t>
    </rPh>
    <phoneticPr fontId="6"/>
  </si>
  <si>
    <t>居宅介護</t>
    <rPh sb="0" eb="2">
      <t>キョタク</t>
    </rPh>
    <rPh sb="2" eb="4">
      <t>カイゴ</t>
    </rPh>
    <phoneticPr fontId="6"/>
  </si>
  <si>
    <t>東京都新宿区◎－▽－■</t>
    <rPh sb="3" eb="5">
      <t>シンジュク</t>
    </rPh>
    <phoneticPr fontId="6"/>
  </si>
  <si>
    <t>社会保険及び労働保険への加入状況にかかる確認票</t>
  </si>
  <si>
    <t>19～21</t>
    <phoneticPr fontId="6"/>
  </si>
  <si>
    <t>第29号様式
第31号様式</t>
    <rPh sb="0" eb="1">
      <t>ダイ</t>
    </rPh>
    <rPh sb="3" eb="4">
      <t>ゴウ</t>
    </rPh>
    <rPh sb="4" eb="6">
      <t>ヨウシキ</t>
    </rPh>
    <rPh sb="7" eb="8">
      <t>ダイ</t>
    </rPh>
    <rPh sb="10" eb="11">
      <t>ゴウ</t>
    </rPh>
    <rPh sb="11" eb="13">
      <t>ヨウシキ</t>
    </rPh>
    <phoneticPr fontId="6"/>
  </si>
  <si>
    <t>業務管理体制の届出（該当する場合のみ）</t>
    <rPh sb="0" eb="2">
      <t>ギョウム</t>
    </rPh>
    <rPh sb="2" eb="4">
      <t>カンリ</t>
    </rPh>
    <rPh sb="4" eb="6">
      <t>タイセイ</t>
    </rPh>
    <rPh sb="7" eb="9">
      <t>トドケデ</t>
    </rPh>
    <rPh sb="10" eb="12">
      <t>ガイトウ</t>
    </rPh>
    <rPh sb="14" eb="16">
      <t>バアイ</t>
    </rPh>
    <phoneticPr fontId="6"/>
  </si>
  <si>
    <t>令和（</t>
    <rPh sb="0" eb="2">
      <t>レイワ</t>
    </rPh>
    <phoneticPr fontId="6"/>
  </si>
  <si>
    <t>定員数</t>
    <rPh sb="0" eb="2">
      <t>テイイン</t>
    </rPh>
    <rPh sb="2" eb="3">
      <t>スウ</t>
    </rPh>
    <phoneticPr fontId="6"/>
  </si>
  <si>
    <t>多機能型等
　　定員区分（※1）</t>
    <rPh sb="0" eb="3">
      <t>タキノウ</t>
    </rPh>
    <rPh sb="3" eb="4">
      <t>ガタ</t>
    </rPh>
    <rPh sb="4" eb="5">
      <t>トウ</t>
    </rPh>
    <rPh sb="8" eb="10">
      <t>テイイン</t>
    </rPh>
    <rPh sb="10" eb="12">
      <t>クブン</t>
    </rPh>
    <phoneticPr fontId="6"/>
  </si>
  <si>
    <t>人員配置区分
（※2）</t>
    <rPh sb="0" eb="2">
      <t>ジンイン</t>
    </rPh>
    <rPh sb="2" eb="4">
      <t>ハイチ</t>
    </rPh>
    <rPh sb="4" eb="6">
      <t>クブン</t>
    </rPh>
    <phoneticPr fontId="6"/>
  </si>
  <si>
    <t>１．30:1未満
２．30:1以上</t>
    <phoneticPr fontId="6"/>
  </si>
  <si>
    <t>サービス管理責任者欠如</t>
    <rPh sb="4" eb="6">
      <t>カンリ</t>
    </rPh>
    <rPh sb="6" eb="8">
      <t>セキニン</t>
    </rPh>
    <rPh sb="8" eb="9">
      <t>シャ</t>
    </rPh>
    <rPh sb="9" eb="11">
      <t>ケツジョ</t>
    </rPh>
    <phoneticPr fontId="6"/>
  </si>
  <si>
    <t>標準期間超過</t>
    <rPh sb="0" eb="2">
      <t>ヒョウジュン</t>
    </rPh>
    <rPh sb="2" eb="4">
      <t>キカン</t>
    </rPh>
    <rPh sb="4" eb="6">
      <t>チョウカ</t>
    </rPh>
    <phoneticPr fontId="6"/>
  </si>
  <si>
    <t>　１．なし　　３．Ⅱ　　４．Ⅲ　　５．Ⅰ</t>
    <phoneticPr fontId="6"/>
  </si>
  <si>
    <t>居住支援連携体制</t>
    <phoneticPr fontId="113"/>
  </si>
  <si>
    <t>　１．非該当　　２．該当</t>
    <rPh sb="3" eb="6">
      <t>ヒガイトウ</t>
    </rPh>
    <rPh sb="10" eb="12">
      <t>ガイトウ</t>
    </rPh>
    <phoneticPr fontId="6"/>
  </si>
  <si>
    <t>ピアサポート体制</t>
    <phoneticPr fontId="113"/>
  </si>
  <si>
    <t>地域生活支援拠点等</t>
    <rPh sb="6" eb="8">
      <t>キョテン</t>
    </rPh>
    <rPh sb="8" eb="9">
      <t>トウ</t>
    </rPh>
    <phoneticPr fontId="6"/>
  </si>
  <si>
    <t>※２</t>
    <phoneticPr fontId="6"/>
  </si>
  <si>
    <t>虐待防止措置未実施</t>
    <rPh sb="0" eb="2">
      <t>ギャクタイ</t>
    </rPh>
    <rPh sb="2" eb="4">
      <t>ボウシ</t>
    </rPh>
    <rPh sb="4" eb="6">
      <t>ソチ</t>
    </rPh>
    <rPh sb="6" eb="7">
      <t>ミ</t>
    </rPh>
    <rPh sb="7" eb="9">
      <t>ジッシ</t>
    </rPh>
    <phoneticPr fontId="6"/>
  </si>
  <si>
    <t>情報公表未報告</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</si>
  <si>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113"/>
  </si>
  <si>
    <t>　　年　　月　　日</t>
    <rPh sb="2" eb="3">
      <t>ネン</t>
    </rPh>
    <rPh sb="5" eb="6">
      <t>ガツ</t>
    </rPh>
    <rPh sb="8" eb="9">
      <t>ニチ</t>
    </rPh>
    <phoneticPr fontId="6"/>
  </si>
  <si>
    <t>ピアサポート体制加算に関する届出書</t>
    <rPh sb="6" eb="8">
      <t>タイセイ</t>
    </rPh>
    <rPh sb="8" eb="10">
      <t>カサン</t>
    </rPh>
    <rPh sb="11" eb="12">
      <t>カン</t>
    </rPh>
    <rPh sb="14" eb="16">
      <t>トドケデ</t>
    </rPh>
    <rPh sb="16" eb="17">
      <t>ショ</t>
    </rPh>
    <phoneticPr fontId="6"/>
  </si>
  <si>
    <t>１　事業所名</t>
    <rPh sb="2" eb="5">
      <t>ジギョウショ</t>
    </rPh>
    <rPh sb="5" eb="6">
      <t>メイ</t>
    </rPh>
    <phoneticPr fontId="6"/>
  </si>
  <si>
    <t>２　サービスの種類</t>
    <rPh sb="7" eb="9">
      <t>シュルイ</t>
    </rPh>
    <phoneticPr fontId="6"/>
  </si>
  <si>
    <t>３　異動区分</t>
    <rPh sb="2" eb="4">
      <t>イドウ</t>
    </rPh>
    <rPh sb="4" eb="6">
      <t>クブン</t>
    </rPh>
    <phoneticPr fontId="6"/>
  </si>
  <si>
    <t>１　新規　　　　　２　変更　　　　　３　終了</t>
    <rPh sb="2" eb="4">
      <t>シンキ</t>
    </rPh>
    <rPh sb="11" eb="13">
      <t>ヘンコウ</t>
    </rPh>
    <rPh sb="20" eb="22">
      <t>シュウリョウ</t>
    </rPh>
    <phoneticPr fontId="6"/>
  </si>
  <si>
    <t>４　障害者ピアサ
　ポート研修修了
　職員</t>
    <rPh sb="15" eb="17">
      <t>シュウリョウ</t>
    </rPh>
    <rPh sb="19" eb="21">
      <t>ショクイン</t>
    </rPh>
    <phoneticPr fontId="6"/>
  </si>
  <si>
    <t>＜雇用されている障害者又は障害者であった者＞</t>
    <rPh sb="1" eb="3">
      <t>コヨウ</t>
    </rPh>
    <rPh sb="8" eb="11">
      <t>ショウガイシャ</t>
    </rPh>
    <rPh sb="11" eb="12">
      <t>マタ</t>
    </rPh>
    <rPh sb="13" eb="16">
      <t>ショウガイシャ</t>
    </rPh>
    <rPh sb="20" eb="21">
      <t>シャ</t>
    </rPh>
    <phoneticPr fontId="6"/>
  </si>
  <si>
    <t>修了した研修の名称</t>
    <rPh sb="0" eb="2">
      <t>シュウリョウ</t>
    </rPh>
    <rPh sb="4" eb="6">
      <t>ケンシュウ</t>
    </rPh>
    <rPh sb="7" eb="9">
      <t>メイショウ</t>
    </rPh>
    <phoneticPr fontId="6"/>
  </si>
  <si>
    <t>受講
年度</t>
    <rPh sb="0" eb="2">
      <t>ジュコウ</t>
    </rPh>
    <rPh sb="3" eb="5">
      <t>ネンド</t>
    </rPh>
    <phoneticPr fontId="113"/>
  </si>
  <si>
    <t>研修の
実施主体</t>
    <phoneticPr fontId="113"/>
  </si>
  <si>
    <t>年</t>
    <rPh sb="0" eb="1">
      <t>ネン</t>
    </rPh>
    <phoneticPr fontId="113"/>
  </si>
  <si>
    <t>合計（人）</t>
    <rPh sb="0" eb="2">
      <t>ゴウケイ</t>
    </rPh>
    <rPh sb="3" eb="4">
      <t>ニン</t>
    </rPh>
    <phoneticPr fontId="6"/>
  </si>
  <si>
    <t>（0.5以上であること）　</t>
    <phoneticPr fontId="113"/>
  </si>
  <si>
    <t>実人員</t>
    <rPh sb="0" eb="3">
      <t>ジツジンイン</t>
    </rPh>
    <phoneticPr fontId="6"/>
  </si>
  <si>
    <t>常勤換算数</t>
    <rPh sb="0" eb="2">
      <t>ジョウキン</t>
    </rPh>
    <rPh sb="2" eb="4">
      <t>カンサン</t>
    </rPh>
    <rPh sb="4" eb="5">
      <t>スウ</t>
    </rPh>
    <phoneticPr fontId="6"/>
  </si>
  <si>
    <t>＜その他の職員＞</t>
    <rPh sb="3" eb="4">
      <t>タ</t>
    </rPh>
    <rPh sb="5" eb="7">
      <t>ショクイン</t>
    </rPh>
    <phoneticPr fontId="6"/>
  </si>
  <si>
    <t>５　研修の実施</t>
    <rPh sb="2" eb="4">
      <t>ケンシュウ</t>
    </rPh>
    <rPh sb="5" eb="7">
      <t>ジッシ</t>
    </rPh>
    <phoneticPr fontId="113"/>
  </si>
  <si>
    <t>　直上により配置した者のいずれかにより、当該事業所等の従業者に対し、障害者に対する配慮等に関する研修を年１回以上行っている。</t>
    <phoneticPr fontId="113"/>
  </si>
  <si>
    <t>確認欄</t>
    <rPh sb="0" eb="2">
      <t>カクニン</t>
    </rPh>
    <rPh sb="2" eb="3">
      <t>ラン</t>
    </rPh>
    <phoneticPr fontId="113"/>
  </si>
  <si>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6"/>
  </si>
  <si>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6"/>
  </si>
  <si>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6"/>
  </si>
  <si>
    <t>居住支援連携体制加算に関する届出書</t>
    <rPh sb="0" eb="2">
      <t>キョジュウ</t>
    </rPh>
    <rPh sb="2" eb="4">
      <t>シエン</t>
    </rPh>
    <rPh sb="4" eb="6">
      <t>レンケイ</t>
    </rPh>
    <rPh sb="6" eb="8">
      <t>タイセイ</t>
    </rPh>
    <rPh sb="8" eb="10">
      <t>カサン</t>
    </rPh>
    <phoneticPr fontId="6"/>
  </si>
  <si>
    <t>異動区分</t>
    <rPh sb="0" eb="2">
      <t>イドウ</t>
    </rPh>
    <rPh sb="2" eb="4">
      <t>クブン</t>
    </rPh>
    <phoneticPr fontId="6"/>
  </si>
  <si>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</si>
  <si>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6"/>
  </si>
  <si>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6"/>
  </si>
  <si>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6"/>
  </si>
  <si>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6"/>
  </si>
  <si>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6"/>
  </si>
  <si>
    <t>年　　月　　日</t>
    <rPh sb="0" eb="1">
      <t>ネン</t>
    </rPh>
    <rPh sb="3" eb="4">
      <t>ツキ</t>
    </rPh>
    <rPh sb="6" eb="7">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</si>
  <si>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</si>
  <si>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</si>
  <si>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119"/>
  </si>
  <si>
    <t>１　新規　　　　　２　変更　　　　　３　終了</t>
    <rPh sb="2" eb="4">
      <t>シンキ</t>
    </rPh>
    <rPh sb="11" eb="13">
      <t>ヘンコウ</t>
    </rPh>
    <rPh sb="20" eb="22">
      <t>シュウリョウ</t>
    </rPh>
    <phoneticPr fontId="119"/>
  </si>
  <si>
    <t>２　事業所の名称</t>
    <rPh sb="2" eb="4">
      <t>ジギョウ</t>
    </rPh>
    <rPh sb="4" eb="5">
      <t>ジョ</t>
    </rPh>
    <rPh sb="6" eb="8">
      <t>メイショウ</t>
    </rPh>
    <phoneticPr fontId="119"/>
  </si>
  <si>
    <t>３　地域生活支援拠点等
　としての位置付け</t>
    <rPh sb="2" eb="11">
      <t>チイキセイカツシエンキョテントウ</t>
    </rPh>
    <rPh sb="17" eb="20">
      <t>イチヅ</t>
    </rPh>
    <phoneticPr fontId="11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</si>
  <si>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97"/>
  </si>
  <si>
    <t>有　　　・　　　無</t>
    <rPh sb="0" eb="1">
      <t>ア</t>
    </rPh>
    <rPh sb="8" eb="9">
      <t>ナ</t>
    </rPh>
    <phoneticPr fontId="97"/>
  </si>
  <si>
    <t>市町村により地域生活支援拠点等として位置付けられた日付</t>
    <rPh sb="25" eb="27">
      <t>ヒヅケ</t>
    </rPh>
    <phoneticPr fontId="97"/>
  </si>
  <si>
    <t>年</t>
    <rPh sb="0" eb="1">
      <t>ネン</t>
    </rPh>
    <phoneticPr fontId="97"/>
  </si>
  <si>
    <t>月</t>
    <rPh sb="0" eb="1">
      <t>ツキ</t>
    </rPh>
    <phoneticPr fontId="97"/>
  </si>
  <si>
    <t>日</t>
    <rPh sb="0" eb="1">
      <t>ヒ</t>
    </rPh>
    <phoneticPr fontId="9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</si>
  <si>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97"/>
  </si>
  <si>
    <t>※該当者が複数名いる場合は、各々の氏名を記載すること。</t>
    <phoneticPr fontId="97"/>
  </si>
  <si>
    <t>５　当該届出により算定する加算</t>
    <rPh sb="2" eb="4">
      <t>トウガイ</t>
    </rPh>
    <rPh sb="4" eb="6">
      <t>トドケデ</t>
    </rPh>
    <rPh sb="9" eb="11">
      <t>サンテイ</t>
    </rPh>
    <rPh sb="13" eb="15">
      <t>カサン</t>
    </rPh>
    <phoneticPr fontId="97"/>
  </si>
  <si>
    <t>≪緊急時対応加算　地域生活支援拠点等の場合≫</t>
    <rPh sb="9" eb="18">
      <t>チイキセイカツシエンキョテントウ</t>
    </rPh>
    <rPh sb="19" eb="21">
      <t>バアイ</t>
    </rPh>
    <phoneticPr fontId="119"/>
  </si>
  <si>
    <t>対象：訪問系サービス※、
　　　重度障害者等包括支援（訪問系サービスのみ対象）</t>
    <rPh sb="3" eb="5">
      <t>ホウモン</t>
    </rPh>
    <rPh sb="5" eb="6">
      <t>ケイ</t>
    </rPh>
    <rPh sb="27" eb="29">
      <t>ホウモン</t>
    </rPh>
    <rPh sb="29" eb="30">
      <t>ケイ</t>
    </rPh>
    <rPh sb="36" eb="38">
      <t>タイショウ</t>
    </rPh>
    <phoneticPr fontId="97"/>
  </si>
  <si>
    <t>≪緊急時支援加算　地域生活支援拠点等の場合≫</t>
    <phoneticPr fontId="119"/>
  </si>
  <si>
    <t>対象：自立生活援助、地域定着支援、
　　　重度障害者等包括支援（自立生活援助のみ対象）</t>
    <rPh sb="32" eb="38">
      <t>ジリツセイカツエンジョ</t>
    </rPh>
    <rPh sb="40" eb="42">
      <t>タイショウ</t>
    </rPh>
    <phoneticPr fontId="9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</si>
  <si>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19"/>
  </si>
  <si>
    <t>対象：短期入所、重度障害者等包括支援</t>
    <phoneticPr fontId="97"/>
  </si>
  <si>
    <t>≪緊急時受入加算≫</t>
    <rPh sb="1" eb="8">
      <t>キンキュウジウケイレカサン</t>
    </rPh>
    <phoneticPr fontId="119"/>
  </si>
  <si>
    <t>対象：日中系サービス※</t>
    <phoneticPr fontId="97"/>
  </si>
  <si>
    <t>対象：地域移行支援</t>
    <phoneticPr fontId="97"/>
  </si>
  <si>
    <t>対象：施設入所支援</t>
    <phoneticPr fontId="97"/>
  </si>
  <si>
    <t>≪地域生活支援拠点等相談強化加算≫</t>
    <phoneticPr fontId="119"/>
  </si>
  <si>
    <t>対象：計画相談支援、障害児相談支援</t>
    <phoneticPr fontId="97"/>
  </si>
  <si>
    <t>　 　　年 　　月 　　日</t>
    <phoneticPr fontId="6"/>
  </si>
  <si>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6"/>
  </si>
  <si>
    <t>法人　・　事業所名</t>
    <rPh sb="0" eb="2">
      <t>ホウジン</t>
    </rPh>
    <phoneticPr fontId="6"/>
  </si>
  <si>
    <t>異　動　等　区　分</t>
    <phoneticPr fontId="6"/>
  </si>
  <si>
    <t>　１　新規　　　２　変更　　　３　終了</t>
    <phoneticPr fontId="6"/>
  </si>
  <si>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6"/>
  </si>
  <si>
    <t>いずれかを選択</t>
    <rPh sb="5" eb="7">
      <t>センタク</t>
    </rPh>
    <phoneticPr fontId="6"/>
  </si>
  <si>
    <t>有　・　無</t>
    <rPh sb="0" eb="1">
      <t>アリ</t>
    </rPh>
    <rPh sb="4" eb="5">
      <t>ナ</t>
    </rPh>
    <phoneticPr fontId="6"/>
  </si>
  <si>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6"/>
  </si>
  <si>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6"/>
  </si>
  <si>
    <t>⑴　法人・事業所名：　</t>
    <rPh sb="2" eb="4">
      <t>ホウジン</t>
    </rPh>
    <rPh sb="5" eb="8">
      <t>ジギョウショ</t>
    </rPh>
    <rPh sb="8" eb="9">
      <t>メイ</t>
    </rPh>
    <phoneticPr fontId="6"/>
  </si>
  <si>
    <t>氏名：</t>
    <rPh sb="0" eb="2">
      <t>シメイ</t>
    </rPh>
    <phoneticPr fontId="6"/>
  </si>
  <si>
    <t>⑵　法人・事業所名：　</t>
    <rPh sb="2" eb="4">
      <t>ホウジン</t>
    </rPh>
    <rPh sb="5" eb="8">
      <t>ジギョウショ</t>
    </rPh>
    <rPh sb="8" eb="9">
      <t>メイ</t>
    </rPh>
    <phoneticPr fontId="6"/>
  </si>
  <si>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6"/>
  </si>
  <si>
    <t>＝</t>
    <phoneticPr fontId="6"/>
  </si>
  <si>
    <t>（Ⅰ）</t>
    <phoneticPr fontId="6"/>
  </si>
  <si>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6"/>
  </si>
  <si>
    <t>（Ⅱ）</t>
    <phoneticPr fontId="6"/>
  </si>
  <si>
    <t>回</t>
    <rPh sb="0" eb="1">
      <t>カイ</t>
    </rPh>
    <phoneticPr fontId="6"/>
  </si>
  <si>
    <t>（（Ⅰ）×　100＝（Ⅱ））</t>
    <phoneticPr fontId="6"/>
  </si>
  <si>
    <t>③　拠点機能強化サービスの構成</t>
    <rPh sb="2" eb="4">
      <t>キョテン</t>
    </rPh>
    <rPh sb="4" eb="6">
      <t>キノウ</t>
    </rPh>
    <rPh sb="6" eb="8">
      <t>キョウカ</t>
    </rPh>
    <rPh sb="13" eb="15">
      <t>コウセイ</t>
    </rPh>
    <phoneticPr fontId="6"/>
  </si>
  <si>
    <t>⑴　拠点機能強化サービスの構成形態</t>
    <rPh sb="2" eb="4">
      <t>キョテン</t>
    </rPh>
    <rPh sb="4" eb="6">
      <t>キノウ</t>
    </rPh>
    <rPh sb="6" eb="8">
      <t>キョウカ</t>
    </rPh>
    <rPh sb="13" eb="15">
      <t>コウセイ</t>
    </rPh>
    <rPh sb="15" eb="17">
      <t>ケイタイ</t>
    </rPh>
    <phoneticPr fontId="6"/>
  </si>
  <si>
    <t>同一の事業所おいて一体的運営　・　相互に連携して運営</t>
    <rPh sb="0" eb="2">
      <t>ドウイツ</t>
    </rPh>
    <rPh sb="3" eb="6">
      <t>ジギョウショ</t>
    </rPh>
    <phoneticPr fontId="6"/>
  </si>
  <si>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6"/>
  </si>
  <si>
    <t>該当する欄にチェック</t>
    <rPh sb="0" eb="2">
      <t>ガイトウ</t>
    </rPh>
    <rPh sb="4" eb="5">
      <t>ラン</t>
    </rPh>
    <phoneticPr fontId="6"/>
  </si>
  <si>
    <t>法人　・　事業所名</t>
    <rPh sb="5" eb="8">
      <t>ジギョウショ</t>
    </rPh>
    <rPh sb="8" eb="9">
      <t>メイ</t>
    </rPh>
    <phoneticPr fontId="6"/>
  </si>
  <si>
    <t>該当する障害福祉サービス等</t>
    <rPh sb="0" eb="2">
      <t>ガイトウ</t>
    </rPh>
    <rPh sb="4" eb="8">
      <t>ショウガイフクシ</t>
    </rPh>
    <rPh sb="12" eb="13">
      <t>トウ</t>
    </rPh>
    <phoneticPr fontId="6"/>
  </si>
  <si>
    <t>算定回数（目安）</t>
    <rPh sb="0" eb="2">
      <t>サンテイ</t>
    </rPh>
    <rPh sb="2" eb="4">
      <t>カイスウ</t>
    </rPh>
    <phoneticPr fontId="6"/>
  </si>
  <si>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</si>
  <si>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</si>
  <si>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</si>
  <si>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合計（月内算定上限）</t>
    <rPh sb="0" eb="2">
      <t>ゴウケイ</t>
    </rPh>
    <phoneticPr fontId="6"/>
  </si>
  <si>
    <t>（Ⅲ）</t>
    <phoneticPr fontId="6"/>
  </si>
  <si>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6"/>
  </si>
  <si>
    <t>(（Ⅱ）＝（Ⅲ）)=（Ⅳ）</t>
    <phoneticPr fontId="6"/>
  </si>
  <si>
    <t>(Ⅳ)</t>
    <phoneticPr fontId="6"/>
  </si>
  <si>
    <t>たしかめ</t>
    <phoneticPr fontId="6"/>
  </si>
  <si>
    <t>　　月内算定上限内を超えている場合は「上限超えと表示されます。</t>
    <phoneticPr fontId="6"/>
  </si>
  <si>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6"/>
  </si>
  <si>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6"/>
  </si>
  <si>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6"/>
  </si>
  <si>
    <t>ピアサポート体制加算</t>
    <rPh sb="6" eb="10">
      <t>タイセイカサン</t>
    </rPh>
    <phoneticPr fontId="6"/>
  </si>
  <si>
    <t>居住支援連携体制加算</t>
    <rPh sb="0" eb="2">
      <t>キョジュウ</t>
    </rPh>
    <rPh sb="2" eb="10">
      <t>シエンレンケイタイセイカサン</t>
    </rPh>
    <phoneticPr fontId="6"/>
  </si>
  <si>
    <t>地域生活支援拠点等に関連する加算の届出</t>
    <rPh sb="0" eb="9">
      <t>チイキセイカツシエンキョテントウ</t>
    </rPh>
    <rPh sb="10" eb="12">
      <t>カンレン</t>
    </rPh>
    <rPh sb="14" eb="16">
      <t>カサン</t>
    </rPh>
    <rPh sb="17" eb="19">
      <t>トドケデ</t>
    </rPh>
    <phoneticPr fontId="6"/>
  </si>
  <si>
    <t>地域生活支援拠点等機能強化加算</t>
    <rPh sb="0" eb="15">
      <t>チイキセイカツシエンキョテントウキノウキョウカカサン</t>
    </rPh>
    <phoneticPr fontId="6"/>
  </si>
  <si>
    <t>5-1</t>
    <phoneticPr fontId="6"/>
  </si>
  <si>
    <t>5－2</t>
    <phoneticPr fontId="6"/>
  </si>
  <si>
    <t>5－3</t>
    <phoneticPr fontId="6"/>
  </si>
  <si>
    <t>5-4</t>
    <phoneticPr fontId="6"/>
  </si>
  <si>
    <t>別紙様式第一号</t>
    <rPh sb="0" eb="2">
      <t>ベッシ</t>
    </rPh>
    <rPh sb="2" eb="4">
      <t>ヨウシキ</t>
    </rPh>
    <rPh sb="4" eb="5">
      <t>ダイ</t>
    </rPh>
    <rPh sb="5" eb="7">
      <t>イチゴウ</t>
    </rPh>
    <phoneticPr fontId="138"/>
  </si>
  <si>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</si>
  <si>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37"/>
  </si>
  <si>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38"/>
  </si>
  <si>
    <t>指定</t>
  </si>
  <si>
    <t>申請書</t>
    <rPh sb="0" eb="3">
      <t>シンセイショ</t>
    </rPh>
    <phoneticPr fontId="113"/>
  </si>
  <si>
    <t>年</t>
    <rPh sb="0" eb="1">
      <t>ネン</t>
    </rPh>
    <phoneticPr fontId="138"/>
  </si>
  <si>
    <t>月</t>
    <rPh sb="0" eb="1">
      <t>ガツ</t>
    </rPh>
    <phoneticPr fontId="138"/>
  </si>
  <si>
    <t>日</t>
    <rPh sb="0" eb="1">
      <t>ニチ</t>
    </rPh>
    <phoneticPr fontId="138"/>
  </si>
  <si>
    <t>八王子市長</t>
    <rPh sb="0" eb="3">
      <t>ハチオウジ</t>
    </rPh>
    <rPh sb="3" eb="4">
      <t>シ</t>
    </rPh>
    <rPh sb="4" eb="5">
      <t>チョウ</t>
    </rPh>
    <phoneticPr fontId="113"/>
  </si>
  <si>
    <t>殿</t>
    <rPh sb="0" eb="1">
      <t>ドノ</t>
    </rPh>
    <phoneticPr fontId="138"/>
  </si>
  <si>
    <t>所在地</t>
    <rPh sb="0" eb="3">
      <t>ショザイチ</t>
    </rPh>
    <phoneticPr fontId="138"/>
  </si>
  <si>
    <t>申請者</t>
    <rPh sb="0" eb="3">
      <t>シンセイシャ</t>
    </rPh>
    <phoneticPr fontId="113"/>
  </si>
  <si>
    <t>名　称</t>
    <rPh sb="0" eb="1">
      <t>メイ</t>
    </rPh>
    <rPh sb="2" eb="3">
      <t>ショウ</t>
    </rPh>
    <phoneticPr fontId="138"/>
  </si>
  <si>
    <t>代表者</t>
    <rPh sb="0" eb="3">
      <t>ダイヒョウシャ</t>
    </rPh>
    <phoneticPr fontId="138"/>
  </si>
  <si>
    <t>表題の事業所・施設に係る指定/指定の更新/指定の変更を受けたいので、下記のとおり、関係書類を添えて申請します。</t>
    <rPh sb="24" eb="26">
      <t>ヘンコウ</t>
    </rPh>
    <phoneticPr fontId="138"/>
  </si>
  <si>
    <t>法人番号(13桁)</t>
    <rPh sb="0" eb="2">
      <t>ホウジン</t>
    </rPh>
    <rPh sb="2" eb="4">
      <t>バンゴウ</t>
    </rPh>
    <rPh sb="7" eb="8">
      <t>ケタ</t>
    </rPh>
    <phoneticPr fontId="113"/>
  </si>
  <si>
    <t>申請者(設置者)</t>
    <rPh sb="0" eb="3">
      <t>シンセイシャ</t>
    </rPh>
    <rPh sb="4" eb="7">
      <t>セッチシャ</t>
    </rPh>
    <phoneticPr fontId="138"/>
  </si>
  <si>
    <t>フリガナ</t>
    <phoneticPr fontId="138"/>
  </si>
  <si>
    <t>名称</t>
    <rPh sb="0" eb="2">
      <t>メイショウ</t>
    </rPh>
    <phoneticPr fontId="138"/>
  </si>
  <si>
    <t>主たる事務所の所在地</t>
    <rPh sb="0" eb="1">
      <t>シュ</t>
    </rPh>
    <rPh sb="3" eb="5">
      <t>ジム</t>
    </rPh>
    <rPh sb="5" eb="6">
      <t>ショ</t>
    </rPh>
    <rPh sb="7" eb="10">
      <t>ショザイチ</t>
    </rPh>
    <phoneticPr fontId="138"/>
  </si>
  <si>
    <t>(郵便番号</t>
    <rPh sb="1" eb="5">
      <t>ユウビンバンゴウ</t>
    </rPh>
    <phoneticPr fontId="138"/>
  </si>
  <si>
    <t>-</t>
    <phoneticPr fontId="138"/>
  </si>
  <si>
    <t>）</t>
    <phoneticPr fontId="113"/>
  </si>
  <si>
    <t>連絡先</t>
    <rPh sb="0" eb="3">
      <t>レンラクサキ</t>
    </rPh>
    <phoneticPr fontId="138"/>
  </si>
  <si>
    <t>電話番号</t>
  </si>
  <si>
    <t>　　　　　　　　(内線)</t>
    <rPh sb="9" eb="11">
      <t>ナイセン</t>
    </rPh>
    <phoneticPr fontId="138"/>
  </si>
  <si>
    <t>E-mailアドレス</t>
  </si>
  <si>
    <t>法人等の種類</t>
    <rPh sb="0" eb="2">
      <t>ホウジン</t>
    </rPh>
    <rPh sb="2" eb="3">
      <t>ナド</t>
    </rPh>
    <rPh sb="4" eb="6">
      <t>シュルイ</t>
    </rPh>
    <phoneticPr fontId="138"/>
  </si>
  <si>
    <t>代表者の職名・氏名・生年月日</t>
  </si>
  <si>
    <t>職名</t>
    <rPh sb="0" eb="2">
      <t>ショクメイ</t>
    </rPh>
    <phoneticPr fontId="138"/>
  </si>
  <si>
    <t>生年月日</t>
    <rPh sb="0" eb="2">
      <t>セイネン</t>
    </rPh>
    <rPh sb="2" eb="4">
      <t>ガッピ</t>
    </rPh>
    <phoneticPr fontId="138"/>
  </si>
  <si>
    <t>氏名</t>
    <rPh sb="0" eb="2">
      <t>シメイ</t>
    </rPh>
    <phoneticPr fontId="138"/>
  </si>
  <si>
    <t>代表者の住所</t>
    <rPh sb="0" eb="3">
      <t>ダイヒョウシャ</t>
    </rPh>
    <rPh sb="4" eb="6">
      <t>ジュウショ</t>
    </rPh>
    <phoneticPr fontId="138"/>
  </si>
  <si>
    <t>指定を受けようとする事業所・施設の種類</t>
    <rPh sb="0" eb="2">
      <t>シテイ</t>
    </rPh>
    <rPh sb="3" eb="4">
      <t>ウ</t>
    </rPh>
    <rPh sb="10" eb="13">
      <t>ジギョウショ</t>
    </rPh>
    <rPh sb="14" eb="16">
      <t>シセツ</t>
    </rPh>
    <rPh sb="17" eb="19">
      <t>シュルイ</t>
    </rPh>
    <phoneticPr fontId="138"/>
  </si>
  <si>
    <t>事業所(施設)の所在地</t>
    <rPh sb="0" eb="3">
      <t>ジギョウショ</t>
    </rPh>
    <rPh sb="4" eb="6">
      <t>シセツ</t>
    </rPh>
    <phoneticPr fontId="13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</si>
  <si>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38"/>
  </si>
  <si>
    <t>同一所在地において
行う事業等の種類</t>
    <phoneticPr fontId="138"/>
  </si>
  <si>
    <t>今回の指定(更新・変更)申請をする対象事業等に○</t>
    <rPh sb="0" eb="2">
      <t>コンカイ</t>
    </rPh>
    <rPh sb="3" eb="5">
      <t>シテイ</t>
    </rPh>
    <rPh sb="12" eb="14">
      <t>シンセイ</t>
    </rPh>
    <rPh sb="17" eb="19">
      <t>タイショウ</t>
    </rPh>
    <rPh sb="19" eb="22">
      <t>ジギョウトウ</t>
    </rPh>
    <phoneticPr fontId="138"/>
  </si>
  <si>
    <t>既に指定を受けている事業に○</t>
    <rPh sb="0" eb="1">
      <t>スデ</t>
    </rPh>
    <rPh sb="2" eb="4">
      <t>シテイ</t>
    </rPh>
    <rPh sb="5" eb="6">
      <t>ウ</t>
    </rPh>
    <rPh sb="10" eb="12">
      <t>ジギョウ</t>
    </rPh>
    <phoneticPr fontId="138"/>
  </si>
  <si>
    <t>事業の開始予定年月日</t>
    <rPh sb="0" eb="2">
      <t>ジギョウ</t>
    </rPh>
    <rPh sb="3" eb="7">
      <t>カイシヨテイ</t>
    </rPh>
    <rPh sb="7" eb="10">
      <t>ネンガッピ</t>
    </rPh>
    <phoneticPr fontId="113"/>
  </si>
  <si>
    <t>本申請書に添付して提出する様式(付表)</t>
    <rPh sb="0" eb="4">
      <t>ホンシンセイショ</t>
    </rPh>
    <rPh sb="5" eb="7">
      <t>テンプ</t>
    </rPh>
    <rPh sb="9" eb="11">
      <t>テイシュツ</t>
    </rPh>
    <rPh sb="13" eb="15">
      <t>ヨウシキ</t>
    </rPh>
    <rPh sb="16" eb="18">
      <t>フヒョウ</t>
    </rPh>
    <phoneticPr fontId="113"/>
  </si>
  <si>
    <t>共生型サービスの指定を申請するものに○</t>
    <rPh sb="0" eb="3">
      <t>キョウセイガタ</t>
    </rPh>
    <rPh sb="8" eb="10">
      <t>シテイ</t>
    </rPh>
    <rPh sb="11" eb="13">
      <t>シンセイ</t>
    </rPh>
    <phoneticPr fontId="138"/>
  </si>
  <si>
    <t>指定障害福祉サービス事業所</t>
    <phoneticPr fontId="113"/>
  </si>
  <si>
    <t>居宅介護</t>
    <rPh sb="0" eb="4">
      <t>キョタクカイゴ</t>
    </rPh>
    <phoneticPr fontId="113"/>
  </si>
  <si>
    <t>付表１</t>
    <rPh sb="0" eb="2">
      <t>フヒョウ</t>
    </rPh>
    <phoneticPr fontId="138"/>
  </si>
  <si>
    <t>重度訪問介護</t>
    <rPh sb="0" eb="6">
      <t>ジュウドホウモンカイゴ</t>
    </rPh>
    <phoneticPr fontId="113"/>
  </si>
  <si>
    <t>同行援護</t>
    <rPh sb="0" eb="4">
      <t>ドウコウエンゴ</t>
    </rPh>
    <phoneticPr fontId="113"/>
  </si>
  <si>
    <t>行動援護</t>
    <rPh sb="0" eb="2">
      <t>コウドウ</t>
    </rPh>
    <rPh sb="2" eb="4">
      <t>エンゴ</t>
    </rPh>
    <phoneticPr fontId="113"/>
  </si>
  <si>
    <t>療養介護</t>
    <rPh sb="0" eb="4">
      <t>リョウヨウカイゴ</t>
    </rPh>
    <phoneticPr fontId="113"/>
  </si>
  <si>
    <t>付表２</t>
    <rPh sb="0" eb="2">
      <t>フヒョウ</t>
    </rPh>
    <phoneticPr fontId="138"/>
  </si>
  <si>
    <t>生活介護</t>
    <rPh sb="0" eb="4">
      <t>セイカツカイゴ</t>
    </rPh>
    <phoneticPr fontId="113"/>
  </si>
  <si>
    <t>付表３</t>
    <rPh sb="0" eb="2">
      <t>フヒョウ</t>
    </rPh>
    <phoneticPr fontId="138"/>
  </si>
  <si>
    <t>短期入所</t>
    <rPh sb="0" eb="4">
      <t>タンキニュウショ</t>
    </rPh>
    <phoneticPr fontId="113"/>
  </si>
  <si>
    <t>付表４</t>
    <rPh sb="0" eb="2">
      <t>フヒョウ</t>
    </rPh>
    <phoneticPr fontId="138"/>
  </si>
  <si>
    <t>重度障害者等包括支援</t>
    <rPh sb="0" eb="2">
      <t>ジュウド</t>
    </rPh>
    <rPh sb="2" eb="5">
      <t>ショウガイシャ</t>
    </rPh>
    <rPh sb="5" eb="6">
      <t>トウ</t>
    </rPh>
    <rPh sb="6" eb="8">
      <t>ホウカツ</t>
    </rPh>
    <rPh sb="8" eb="10">
      <t>シエン</t>
    </rPh>
    <phoneticPr fontId="113"/>
  </si>
  <si>
    <t>付表５</t>
    <rPh sb="0" eb="2">
      <t>フヒョウ</t>
    </rPh>
    <phoneticPr fontId="138"/>
  </si>
  <si>
    <t>自立訓練(機能訓練)</t>
    <rPh sb="0" eb="2">
      <t>ジリツ</t>
    </rPh>
    <rPh sb="2" eb="4">
      <t>クンレン</t>
    </rPh>
    <rPh sb="5" eb="9">
      <t>キノウクンレン</t>
    </rPh>
    <phoneticPr fontId="113"/>
  </si>
  <si>
    <t>付表６</t>
    <rPh sb="0" eb="2">
      <t>フヒョウ</t>
    </rPh>
    <phoneticPr fontId="138"/>
  </si>
  <si>
    <t>自立訓練(生活訓練)</t>
    <rPh sb="0" eb="2">
      <t>ジリツ</t>
    </rPh>
    <rPh sb="2" eb="4">
      <t>クンレン</t>
    </rPh>
    <rPh sb="5" eb="7">
      <t>セイカツ</t>
    </rPh>
    <rPh sb="7" eb="9">
      <t>クンレン</t>
    </rPh>
    <phoneticPr fontId="113"/>
  </si>
  <si>
    <t>就労選択支援</t>
    <rPh sb="0" eb="2">
      <t>シュウロウ</t>
    </rPh>
    <rPh sb="2" eb="4">
      <t>センタク</t>
    </rPh>
    <rPh sb="4" eb="6">
      <t>シエン</t>
    </rPh>
    <phoneticPr fontId="113"/>
  </si>
  <si>
    <t>付表７</t>
    <rPh sb="0" eb="2">
      <t>フヒョウ</t>
    </rPh>
    <phoneticPr fontId="138"/>
  </si>
  <si>
    <t>就労移行支援</t>
    <rPh sb="0" eb="6">
      <t>シュウロウイコウシエン</t>
    </rPh>
    <phoneticPr fontId="113"/>
  </si>
  <si>
    <t>付表８</t>
    <rPh sb="0" eb="2">
      <t>フヒョウ</t>
    </rPh>
    <phoneticPr fontId="138"/>
  </si>
  <si>
    <t>就労継続支援Ａ型</t>
    <rPh sb="0" eb="6">
      <t>シュウロウケイゾクシエン</t>
    </rPh>
    <rPh sb="7" eb="8">
      <t>ガタ</t>
    </rPh>
    <phoneticPr fontId="113"/>
  </si>
  <si>
    <t>付表９</t>
    <rPh sb="0" eb="2">
      <t>フヒョウ</t>
    </rPh>
    <phoneticPr fontId="138"/>
  </si>
  <si>
    <t>就労継続支援Ｂ型</t>
    <rPh sb="0" eb="6">
      <t>シュウロウケイゾクシエン</t>
    </rPh>
    <rPh sb="7" eb="8">
      <t>ガタ</t>
    </rPh>
    <phoneticPr fontId="113"/>
  </si>
  <si>
    <t>就労定着支援</t>
    <rPh sb="0" eb="2">
      <t>シュウロウ</t>
    </rPh>
    <rPh sb="2" eb="6">
      <t>テイチャクシエン</t>
    </rPh>
    <phoneticPr fontId="113"/>
  </si>
  <si>
    <t>付表１０</t>
    <rPh sb="0" eb="2">
      <t>フヒョウ</t>
    </rPh>
    <phoneticPr fontId="138"/>
  </si>
  <si>
    <t>自立生活援助</t>
    <rPh sb="0" eb="2">
      <t>ジリツ</t>
    </rPh>
    <rPh sb="2" eb="4">
      <t>セイカツ</t>
    </rPh>
    <rPh sb="4" eb="6">
      <t>エンジョ</t>
    </rPh>
    <phoneticPr fontId="113"/>
  </si>
  <si>
    <t>付表１１</t>
  </si>
  <si>
    <t>共同生活援助</t>
    <rPh sb="0" eb="6">
      <t>キョウドウセイカツエンジョ</t>
    </rPh>
    <phoneticPr fontId="113"/>
  </si>
  <si>
    <t>付表１２</t>
    <rPh sb="0" eb="2">
      <t>フヒョウ</t>
    </rPh>
    <phoneticPr fontId="138"/>
  </si>
  <si>
    <t>指定障害者支援施設(施設入所支援)</t>
    <rPh sb="0" eb="2">
      <t>シテイ</t>
    </rPh>
    <rPh sb="2" eb="5">
      <t>ショウガイシャ</t>
    </rPh>
    <rPh sb="5" eb="9">
      <t>シエンシセツ</t>
    </rPh>
    <phoneticPr fontId="113"/>
  </si>
  <si>
    <t>付表１３</t>
    <rPh sb="0" eb="2">
      <t>フヒョウ</t>
    </rPh>
    <phoneticPr fontId="138"/>
  </si>
  <si>
    <t>指定一般相談支援事業所</t>
    <rPh sb="0" eb="2">
      <t>シテイ</t>
    </rPh>
    <rPh sb="2" eb="4">
      <t>イッパン</t>
    </rPh>
    <rPh sb="4" eb="8">
      <t>ソウダンシエン</t>
    </rPh>
    <rPh sb="8" eb="11">
      <t>ジギョウショ</t>
    </rPh>
    <phoneticPr fontId="113"/>
  </si>
  <si>
    <t>地域移行支援</t>
    <rPh sb="0" eb="4">
      <t>チイキイコウ</t>
    </rPh>
    <rPh sb="4" eb="6">
      <t>シエン</t>
    </rPh>
    <phoneticPr fontId="113"/>
  </si>
  <si>
    <t>付表１４</t>
    <rPh sb="0" eb="2">
      <t>フヒョウ</t>
    </rPh>
    <phoneticPr fontId="138"/>
  </si>
  <si>
    <t>地域定着支援</t>
    <rPh sb="0" eb="6">
      <t>チイキテイチャクシエン</t>
    </rPh>
    <phoneticPr fontId="113"/>
  </si>
  <si>
    <t>指定特定相談支援事業所</t>
    <rPh sb="0" eb="2">
      <t>シテイ</t>
    </rPh>
    <rPh sb="2" eb="4">
      <t>トクテイ</t>
    </rPh>
    <rPh sb="4" eb="6">
      <t>ソウダン</t>
    </rPh>
    <rPh sb="6" eb="8">
      <t>シエン</t>
    </rPh>
    <rPh sb="8" eb="11">
      <t>ジギョウショ</t>
    </rPh>
    <phoneticPr fontId="113"/>
  </si>
  <si>
    <t>付表１５</t>
    <rPh sb="0" eb="2">
      <t>フヒョウ</t>
    </rPh>
    <phoneticPr fontId="138"/>
  </si>
  <si>
    <t>指定障害児通所支援事業所</t>
    <rPh sb="0" eb="2">
      <t>シテイ</t>
    </rPh>
    <rPh sb="2" eb="5">
      <t>ショウガイジ</t>
    </rPh>
    <rPh sb="5" eb="7">
      <t>ツウショ</t>
    </rPh>
    <rPh sb="7" eb="12">
      <t>シエンジギョウショ</t>
    </rPh>
    <phoneticPr fontId="113"/>
  </si>
  <si>
    <t>児童発達支援</t>
    <rPh sb="0" eb="2">
      <t>ジドウ</t>
    </rPh>
    <rPh sb="2" eb="6">
      <t>ハッタツシエン</t>
    </rPh>
    <phoneticPr fontId="113"/>
  </si>
  <si>
    <t>付表１６</t>
  </si>
  <si>
    <t>放課後等デイサービス</t>
    <rPh sb="0" eb="4">
      <t>ホウカゴトウ</t>
    </rPh>
    <phoneticPr fontId="113"/>
  </si>
  <si>
    <t>付表１６</t>
    <rPh sb="0" eb="2">
      <t>フヒョウ</t>
    </rPh>
    <phoneticPr fontId="138"/>
  </si>
  <si>
    <t>居宅訪問型児童発達支援</t>
    <rPh sb="0" eb="5">
      <t>キョタクホウモンガタ</t>
    </rPh>
    <rPh sb="5" eb="7">
      <t>ジドウ</t>
    </rPh>
    <rPh sb="7" eb="9">
      <t>ハッタツ</t>
    </rPh>
    <rPh sb="9" eb="11">
      <t>シエン</t>
    </rPh>
    <phoneticPr fontId="113"/>
  </si>
  <si>
    <t>付表１７</t>
    <rPh sb="0" eb="2">
      <t>フヒョウ</t>
    </rPh>
    <phoneticPr fontId="138"/>
  </si>
  <si>
    <t>保育所等訪問支援</t>
    <rPh sb="0" eb="3">
      <t>ホイクショ</t>
    </rPh>
    <rPh sb="3" eb="4">
      <t>トウ</t>
    </rPh>
    <rPh sb="4" eb="6">
      <t>ホウモン</t>
    </rPh>
    <rPh sb="6" eb="8">
      <t>シエン</t>
    </rPh>
    <phoneticPr fontId="113"/>
  </si>
  <si>
    <t>付表１８</t>
    <rPh sb="0" eb="2">
      <t>フヒョウ</t>
    </rPh>
    <phoneticPr fontId="138"/>
  </si>
  <si>
    <t>指定障害児入所施設</t>
    <rPh sb="0" eb="2">
      <t>シテイ</t>
    </rPh>
    <rPh sb="2" eb="5">
      <t>ショウガイジ</t>
    </rPh>
    <rPh sb="5" eb="7">
      <t>ニュウショ</t>
    </rPh>
    <rPh sb="7" eb="9">
      <t>シセツ</t>
    </rPh>
    <phoneticPr fontId="113"/>
  </si>
  <si>
    <t>付表１９/２０</t>
    <rPh sb="0" eb="2">
      <t>フヒョウ</t>
    </rPh>
    <phoneticPr fontId="138"/>
  </si>
  <si>
    <t>指定障害児相談支援事業所</t>
    <rPh sb="0" eb="2">
      <t>シテイ</t>
    </rPh>
    <rPh sb="2" eb="5">
      <t>ショウガイジ</t>
    </rPh>
    <rPh sb="5" eb="7">
      <t>ソウダン</t>
    </rPh>
    <rPh sb="7" eb="9">
      <t>シエン</t>
    </rPh>
    <rPh sb="9" eb="11">
      <t>ジギョウ</t>
    </rPh>
    <rPh sb="11" eb="12">
      <t>ショ</t>
    </rPh>
    <phoneticPr fontId="113"/>
  </si>
  <si>
    <t>【既に指定を受けている場合】事業所番号</t>
    <rPh sb="1" eb="2">
      <t>スデ</t>
    </rPh>
    <rPh sb="3" eb="5">
      <t>シテイ</t>
    </rPh>
    <rPh sb="6" eb="7">
      <t>ウ</t>
    </rPh>
    <rPh sb="11" eb="13">
      <t>バアイ</t>
    </rPh>
    <rPh sb="14" eb="19">
      <t>ジギョウショバンゴウ</t>
    </rPh>
    <phoneticPr fontId="113"/>
  </si>
  <si>
    <t>(備考)</t>
    <rPh sb="1" eb="3">
      <t>ビコウ</t>
    </rPh>
    <phoneticPr fontId="138"/>
  </si>
  <si>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</si>
  <si>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3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</si>
  <si>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3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</si>
  <si>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38"/>
  </si>
  <si>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38"/>
  </si>
  <si>
    <t>付表１１　自立生活援助事業所の指定等に係る記載事項</t>
  </si>
  <si>
    <t>名　　称</t>
    <rPh sb="0" eb="1">
      <t>メイ</t>
    </rPh>
    <rPh sb="3" eb="4">
      <t>ショウ</t>
    </rPh>
    <phoneticPr fontId="6"/>
  </si>
  <si>
    <t>(郵便番号</t>
  </si>
  <si>
    <t>-</t>
    <phoneticPr fontId="113"/>
  </si>
  <si>
    <t>)</t>
  </si>
  <si>
    <t>E-Mail</t>
    <phoneticPr fontId="113"/>
  </si>
  <si>
    <t>管理者</t>
    <rPh sb="0" eb="1">
      <t>カン</t>
    </rPh>
    <rPh sb="1" eb="2">
      <t>リ</t>
    </rPh>
    <rPh sb="2" eb="3">
      <t>モノ</t>
    </rPh>
    <phoneticPr fontId="6"/>
  </si>
  <si>
    <t>生年月日</t>
    <rPh sb="0" eb="4">
      <t>セイネンガッピ</t>
    </rPh>
    <phoneticPr fontId="113"/>
  </si>
  <si>
    <t>氏　名</t>
    <rPh sb="0" eb="1">
      <t>シ</t>
    </rPh>
    <rPh sb="2" eb="3">
      <t>メイ</t>
    </rPh>
    <phoneticPr fontId="6"/>
  </si>
  <si>
    <t>月</t>
    <rPh sb="0" eb="1">
      <t>ツキ</t>
    </rPh>
    <phoneticPr fontId="113"/>
  </si>
  <si>
    <t>日</t>
    <rPh sb="0" eb="1">
      <t>ニチ</t>
    </rPh>
    <phoneticPr fontId="113"/>
  </si>
  <si>
    <t>住　所</t>
    <rPh sb="0" eb="1">
      <t>ジュウ</t>
    </rPh>
    <rPh sb="2" eb="3">
      <t>トコロ</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</si>
  <si>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</si>
  <si>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</si>
  <si>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兼務する職種及び勤務時間等</t>
    <rPh sb="0" eb="2">
      <t>ケンム</t>
    </rPh>
    <rPh sb="4" eb="6">
      <t>ショクシュ</t>
    </rPh>
    <rPh sb="6" eb="7">
      <t>オヨ</t>
    </rPh>
    <rPh sb="8" eb="10">
      <t>キンム</t>
    </rPh>
    <rPh sb="10" eb="12">
      <t>ジカン</t>
    </rPh>
    <rPh sb="12" eb="13">
      <t>トウ</t>
    </rPh>
    <phoneticPr fontId="6"/>
  </si>
  <si>
    <t>サービス管理責任者</t>
    <rPh sb="4" eb="9">
      <t>カンリセキニンシャ</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</si>
  <si>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</si>
  <si>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</si>
  <si>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113"/>
  </si>
  <si>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</si>
  <si>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</si>
  <si>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</si>
  <si>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</si>
  <si>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</si>
  <si>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</si>
  <si>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</si>
  <si>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</si>
  <si>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</si>
  <si>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13"/>
  </si>
  <si>
    <t>利用者の推定数(人)</t>
    <rPh sb="0" eb="3">
      <t>リヨウシャ</t>
    </rPh>
    <rPh sb="4" eb="7">
      <t>スイテイスウ</t>
    </rPh>
    <phoneticPr fontId="6"/>
  </si>
  <si>
    <t>営業日(該当する日に○)</t>
    <rPh sb="0" eb="3">
      <t>エイギョウビ</t>
    </rPh>
    <rPh sb="4" eb="6">
      <t>ガイトウ</t>
    </rPh>
    <rPh sb="8" eb="9">
      <t>ヒ</t>
    </rPh>
    <phoneticPr fontId="6"/>
  </si>
  <si>
    <t>月</t>
    <rPh sb="0" eb="1">
      <t>ゲツ</t>
    </rPh>
    <phoneticPr fontId="6"/>
  </si>
  <si>
    <t>月</t>
    <rPh sb="0" eb="1">
      <t>ゲツ</t>
    </rPh>
    <phoneticPr fontId="113"/>
  </si>
  <si>
    <t>火</t>
    <rPh sb="0" eb="1">
      <t>ヒ</t>
    </rPh>
    <phoneticPr fontId="113"/>
  </si>
  <si>
    <t>水</t>
    <rPh sb="0" eb="1">
      <t>スイ</t>
    </rPh>
    <phoneticPr fontId="113"/>
  </si>
  <si>
    <t>木</t>
    <rPh sb="0" eb="1">
      <t>モク</t>
    </rPh>
    <phoneticPr fontId="113"/>
  </si>
  <si>
    <t>金</t>
    <rPh sb="0" eb="1">
      <t>キン</t>
    </rPh>
    <phoneticPr fontId="113"/>
  </si>
  <si>
    <t>土</t>
    <rPh sb="0" eb="1">
      <t>ド</t>
    </rPh>
    <phoneticPr fontId="113"/>
  </si>
  <si>
    <t>祝</t>
    <rPh sb="0" eb="1">
      <t>シュク</t>
    </rPh>
    <phoneticPr fontId="113"/>
  </si>
  <si>
    <t>その他(年末年始等)</t>
    <rPh sb="2" eb="3">
      <t>ホカ</t>
    </rPh>
    <rPh sb="4" eb="6">
      <t>ネンマツ</t>
    </rPh>
    <rPh sb="6" eb="8">
      <t>ネンシ</t>
    </rPh>
    <rPh sb="8" eb="9">
      <t>トウ</t>
    </rPh>
    <phoneticPr fontId="113"/>
  </si>
  <si>
    <t>平日</t>
    <rPh sb="0" eb="2">
      <t>ヘイジツ</t>
    </rPh>
    <phoneticPr fontId="138"/>
  </si>
  <si>
    <t>：</t>
    <phoneticPr fontId="113"/>
  </si>
  <si>
    <t>～</t>
    <phoneticPr fontId="113"/>
  </si>
  <si>
    <t>土曜</t>
    <rPh sb="0" eb="2">
      <t>ドヨウ</t>
    </rPh>
    <phoneticPr fontId="138"/>
  </si>
  <si>
    <t>日・祝</t>
    <rPh sb="0" eb="1">
      <t>ニチ</t>
    </rPh>
    <rPh sb="2" eb="3">
      <t>シュク</t>
    </rPh>
    <phoneticPr fontId="138"/>
  </si>
  <si>
    <t>通常の事業の実施地域</t>
    <rPh sb="0" eb="2">
      <t>ツウジョウ</t>
    </rPh>
    <rPh sb="3" eb="5">
      <t>ジギョウ</t>
    </rPh>
    <rPh sb="6" eb="8">
      <t>ジッシ</t>
    </rPh>
    <rPh sb="8" eb="10">
      <t>チイキ</t>
    </rPh>
    <phoneticPr fontId="6"/>
  </si>
  <si>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</si>
  <si>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13"/>
  </si>
  <si>
    <t>２．更新の場合には、「利用者の推定数」欄は前年度の平均利用者数を記入してください。</t>
    <phoneticPr fontId="11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</si>
  <si>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</si>
  <si>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</si>
  <si>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■サービス管理責任者</t>
    <rPh sb="5" eb="7">
      <t>カンリ</t>
    </rPh>
    <rPh sb="7" eb="9">
      <t>セキニン</t>
    </rPh>
    <rPh sb="9" eb="10">
      <t>シャ</t>
    </rPh>
    <phoneticPr fontId="138"/>
  </si>
  <si>
    <t>（別紙１ー１）</t>
    <rPh sb="1" eb="3">
      <t>ベッシ</t>
    </rPh>
    <phoneticPr fontId="97"/>
  </si>
  <si>
    <t>※１</t>
    <phoneticPr fontId="6"/>
  </si>
  <si>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6"/>
  </si>
  <si>
    <t>※３</t>
    <phoneticPr fontId="97"/>
  </si>
  <si>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6"/>
  </si>
  <si>
    <t>※４</t>
    <phoneticPr fontId="6"/>
  </si>
  <si>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6"/>
  </si>
  <si>
    <t>※５</t>
    <phoneticPr fontId="6"/>
  </si>
  <si>
    <t>「共生型サービス対象区分」欄が「２．該当」の場合に設定する。</t>
    <rPh sb="13" eb="14">
      <t>ラン</t>
    </rPh>
    <rPh sb="18" eb="20">
      <t>ガイトウ</t>
    </rPh>
    <rPh sb="22" eb="24">
      <t>バアイ</t>
    </rPh>
    <rPh sb="25" eb="27">
      <t>セッテイ</t>
    </rPh>
    <phoneticPr fontId="6"/>
  </si>
  <si>
    <t>※６</t>
    <phoneticPr fontId="6"/>
  </si>
  <si>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6"/>
  </si>
  <si>
    <t>※７</t>
    <phoneticPr fontId="6"/>
  </si>
  <si>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6"/>
  </si>
  <si>
    <t>※８</t>
    <phoneticPr fontId="6"/>
  </si>
  <si>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6"/>
  </si>
  <si>
    <t>※９</t>
    <phoneticPr fontId="6"/>
  </si>
  <si>
    <t>居宅介護について、「特定事業所（経過措置）」欄は、特定事業所が「２．Ⅰ」、「４．Ⅲ」、「５．Ⅳ」の場合に設定する。</t>
    <rPh sb="0" eb="2">
      <t>キョタク</t>
    </rPh>
    <rPh sb="2" eb="4">
      <t>カイゴ</t>
    </rPh>
    <phoneticPr fontId="113"/>
  </si>
  <si>
    <t>行動援護について、「特定事業所（経過措置）」欄は、特定事業所が「２．Ⅰ」、「３．Ⅱ」、「４．Ⅲ」、「５．Ⅳ」の場合に設定する。</t>
    <rPh sb="0" eb="2">
      <t>コウドウ</t>
    </rPh>
    <rPh sb="2" eb="4">
      <t>エンゴ</t>
    </rPh>
    <phoneticPr fontId="113"/>
  </si>
  <si>
    <t>※１１</t>
    <phoneticPr fontId="6"/>
  </si>
  <si>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13"/>
  </si>
  <si>
    <t>※１２</t>
    <phoneticPr fontId="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</si>
  <si>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13"/>
  </si>
  <si>
    <t>※１３</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</si>
  <si>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13"/>
  </si>
  <si>
    <t>※１４</t>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</si>
  <si>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13"/>
  </si>
  <si>
    <t>※１６</t>
    <phoneticPr fontId="97"/>
  </si>
  <si>
    <t>※１９</t>
    <phoneticPr fontId="97"/>
  </si>
  <si>
    <t>(標準様式１)</t>
    <rPh sb="1" eb="3">
      <t>ヒョウジュン</t>
    </rPh>
    <rPh sb="3" eb="5">
      <t>ヨウシキ</t>
    </rPh>
    <phoneticPr fontId="6"/>
  </si>
  <si>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6"/>
  </si>
  <si>
    <t>指定障害福祉サービス等の種類</t>
    <rPh sb="0" eb="2">
      <t>シテイ</t>
    </rPh>
    <rPh sb="2" eb="4">
      <t>ショウガイ</t>
    </rPh>
    <rPh sb="4" eb="6">
      <t>フクシ</t>
    </rPh>
    <rPh sb="10" eb="11">
      <t>ナド</t>
    </rPh>
    <rPh sb="12" eb="14">
      <t>シュルイ</t>
    </rPh>
    <phoneticPr fontId="6"/>
  </si>
  <si>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6"/>
  </si>
  <si>
    <t>(１)拡充予定の有無</t>
    <rPh sb="3" eb="5">
      <t>カクジュウ</t>
    </rPh>
    <rPh sb="5" eb="7">
      <t>ヨテイ</t>
    </rPh>
    <rPh sb="8" eb="10">
      <t>ウム</t>
    </rPh>
    <phoneticPr fontId="6"/>
  </si>
  <si>
    <t>(　　有り　　・　　無し　　)</t>
    <rPh sb="3" eb="4">
      <t>ア</t>
    </rPh>
    <rPh sb="10" eb="11">
      <t>ナ</t>
    </rPh>
    <phoneticPr fontId="113"/>
  </si>
  <si>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</si>
  <si>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</si>
  <si>
    <t>(標準様式２)</t>
    <rPh sb="1" eb="3">
      <t>ヒョウジュン</t>
    </rPh>
    <rPh sb="3" eb="5">
      <t>ヨウシキ</t>
    </rPh>
    <phoneticPr fontId="6"/>
  </si>
  <si>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6"/>
  </si>
  <si>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6"/>
  </si>
  <si>
    <t>(標準様式３)</t>
    <rPh sb="1" eb="3">
      <t>ヒョウジュン</t>
    </rPh>
    <rPh sb="3" eb="5">
      <t>ヨウシキ</t>
    </rPh>
    <phoneticPr fontId="6"/>
  </si>
  <si>
    <t>誓　約　書</t>
    <phoneticPr fontId="6"/>
  </si>
  <si>
    <t>八王子市長</t>
    <rPh sb="0" eb="5">
      <t>ハチオウジシチョウ</t>
    </rPh>
    <phoneticPr fontId="6"/>
  </si>
  <si>
    <t>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</si>
  <si>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</si>
  <si>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</si>
  <si>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</si>
  <si>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6"/>
  </si>
  <si>
    <t>別紙①：　障害福祉サービス事業者向け</t>
    <rPh sb="0" eb="2">
      <t>ベッシ</t>
    </rPh>
    <rPh sb="5" eb="7">
      <t>ショウガイ</t>
    </rPh>
    <rPh sb="7" eb="9">
      <t>フクシ</t>
    </rPh>
    <rPh sb="13" eb="16">
      <t>ジギョウシャ</t>
    </rPh>
    <rPh sb="16" eb="17">
      <t>ム</t>
    </rPh>
    <phoneticPr fontId="6"/>
  </si>
  <si>
    <t>別紙②：　障害者支援施設向け</t>
    <rPh sb="0" eb="2">
      <t>ベッシ</t>
    </rPh>
    <rPh sb="5" eb="8">
      <t>ショウガイシャ</t>
    </rPh>
    <rPh sb="8" eb="10">
      <t>シエン</t>
    </rPh>
    <rPh sb="12" eb="13">
      <t>ム</t>
    </rPh>
    <phoneticPr fontId="6"/>
  </si>
  <si>
    <t>別紙③：　一般相談支援事業者向け</t>
    <rPh sb="0" eb="2">
      <t>ベッシ</t>
    </rPh>
    <rPh sb="5" eb="7">
      <t>イッパン</t>
    </rPh>
    <rPh sb="7" eb="9">
      <t>ソウダン</t>
    </rPh>
    <rPh sb="9" eb="11">
      <t>シエン</t>
    </rPh>
    <rPh sb="11" eb="14">
      <t>ジギョウシャ</t>
    </rPh>
    <rPh sb="14" eb="15">
      <t>ム</t>
    </rPh>
    <phoneticPr fontId="6"/>
  </si>
  <si>
    <t>別紙④：　特定相談支援事業者向け</t>
    <rPh sb="0" eb="2">
      <t>ベッシ</t>
    </rPh>
    <rPh sb="5" eb="7">
      <t>トクテイ</t>
    </rPh>
    <rPh sb="7" eb="9">
      <t>ソウダン</t>
    </rPh>
    <rPh sb="9" eb="11">
      <t>シエン</t>
    </rPh>
    <rPh sb="11" eb="14">
      <t>ジギョウシャ</t>
    </rPh>
    <rPh sb="14" eb="15">
      <t>ム</t>
    </rPh>
    <phoneticPr fontId="6"/>
  </si>
  <si>
    <t>別紙⑤：　障害児通所支援事業者向け</t>
    <rPh sb="0" eb="2">
      <t>ベッシ</t>
    </rPh>
    <rPh sb="5" eb="8">
      <t>ショウガイジ</t>
    </rPh>
    <rPh sb="8" eb="10">
      <t>ツウショ</t>
    </rPh>
    <rPh sb="10" eb="12">
      <t>シエン</t>
    </rPh>
    <rPh sb="12" eb="15">
      <t>ジギョウシャ</t>
    </rPh>
    <rPh sb="15" eb="16">
      <t>ム</t>
    </rPh>
    <phoneticPr fontId="6"/>
  </si>
  <si>
    <t>別紙⑥：　障害児入所施設向け</t>
    <rPh sb="0" eb="2">
      <t>ベッシ</t>
    </rPh>
    <rPh sb="5" eb="8">
      <t>ショウガイジ</t>
    </rPh>
    <rPh sb="8" eb="10">
      <t>ニュウショ</t>
    </rPh>
    <rPh sb="10" eb="12">
      <t>シセツ</t>
    </rPh>
    <rPh sb="12" eb="13">
      <t>ム</t>
    </rPh>
    <phoneticPr fontId="6"/>
  </si>
  <si>
    <t>別紙⑦：　障害児相談支援事業者向け</t>
    <rPh sb="0" eb="2">
      <t>ベッシ</t>
    </rPh>
    <rPh sb="5" eb="8">
      <t>ショウガイジ</t>
    </rPh>
    <rPh sb="8" eb="10">
      <t>ソウダン</t>
    </rPh>
    <rPh sb="10" eb="12">
      <t>シエン</t>
    </rPh>
    <rPh sb="12" eb="15">
      <t>ジギョウシャ</t>
    </rPh>
    <rPh sb="15" eb="16">
      <t>ム</t>
    </rPh>
    <phoneticPr fontId="6"/>
  </si>
  <si>
    <t>注　該当する種別に○を付けてください。</t>
    <rPh sb="0" eb="1">
      <t>チュウ</t>
    </rPh>
    <rPh sb="2" eb="4">
      <t>ガイトウ</t>
    </rPh>
    <rPh sb="6" eb="8">
      <t>シュベツ</t>
    </rPh>
    <rPh sb="11" eb="12">
      <t>ツ</t>
    </rPh>
    <phoneticPr fontId="6"/>
  </si>
  <si>
    <t>（別紙①：障害福祉サービス事業者向け）</t>
    <rPh sb="1" eb="3">
      <t>ベッシ</t>
    </rPh>
    <rPh sb="5" eb="7">
      <t>ショウガイ</t>
    </rPh>
    <rPh sb="7" eb="9">
      <t>フクシ</t>
    </rPh>
    <rPh sb="15" eb="16">
      <t>シャ</t>
    </rPh>
    <rPh sb="16" eb="17">
      <t>ム</t>
    </rPh>
    <phoneticPr fontId="97"/>
  </si>
  <si>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97"/>
  </si>
  <si>
    <t>一</t>
    <rPh sb="0" eb="1">
      <t>イチ</t>
    </rPh>
    <phoneticPr fontId="6"/>
  </si>
  <si>
    <t>申請者が都道府県の条例で定める者でないとき。</t>
    <phoneticPr fontId="6"/>
  </si>
  <si>
    <t>二</t>
    <rPh sb="0" eb="1">
      <t>ニ</t>
    </rPh>
    <phoneticPr fontId="6"/>
  </si>
  <si>
    <t>当該申請に係るサービス事業所の従業者の知識及び技能並びに人員が、第四十三条第一項の都道府県の条例で定める基準を満たしていないとき。</t>
    <phoneticPr fontId="6"/>
  </si>
  <si>
    <t>三</t>
    <rPh sb="0" eb="1">
      <t>サン</t>
    </rPh>
    <phoneticPr fontId="6"/>
  </si>
  <si>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6"/>
  </si>
  <si>
    <t>四</t>
    <rPh sb="0" eb="1">
      <t>ヨン</t>
    </rPh>
    <phoneticPr fontId="6"/>
  </si>
  <si>
    <t>申請者が、拘禁刑以上の刑に処せられ、その執行を終わり、又は執行を受けることがなくなるまでの者であるとき。</t>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</si>
  <si>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</si>
  <si>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</si>
  <si>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</si>
  <si>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</si>
  <si>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六</t>
    <rPh sb="0" eb="1">
      <t>ロク</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</si>
  <si>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6"/>
  </si>
  <si>
    <t>七</t>
    <rPh sb="0" eb="1">
      <t>ナナ</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</si>
  <si>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6"/>
  </si>
  <si>
    <t>八</t>
    <rPh sb="0" eb="1">
      <t>ハチ</t>
    </rPh>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</si>
  <si>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</si>
  <si>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九</t>
    <rPh sb="0" eb="1">
      <t>キュウ</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</si>
  <si>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</si>
  <si>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十</t>
    <rPh sb="0" eb="1">
      <t>ジュウ</t>
    </rPh>
    <phoneticPr fontId="6"/>
  </si>
  <si>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6"/>
  </si>
  <si>
    <t>十一</t>
    <rPh sb="0" eb="1">
      <t>ジュウ</t>
    </rPh>
    <rPh sb="1" eb="2">
      <t>イチ</t>
    </rPh>
    <phoneticPr fontId="6"/>
  </si>
  <si>
    <t>申請者が、指定の申請前五年以内に障害福祉サービスに関し不正又は著しく不当な行為をした者であるとき。</t>
    <phoneticPr fontId="6"/>
  </si>
  <si>
    <t>十二</t>
    <rPh sb="0" eb="1">
      <t>ジュウ</t>
    </rPh>
    <rPh sb="1" eb="2">
      <t>ニ</t>
    </rPh>
    <phoneticPr fontId="6"/>
  </si>
  <si>
    <t>申請者が、法人で、その役員等のうちに第四号から第六号まで又は第八号から前号までのいずれかに該当する者のあるものであるとき。</t>
    <phoneticPr fontId="6"/>
  </si>
  <si>
    <t>十三</t>
    <rPh sb="0" eb="1">
      <t>ジュウ</t>
    </rPh>
    <rPh sb="1" eb="2">
      <t>サン</t>
    </rPh>
    <phoneticPr fontId="6"/>
  </si>
  <si>
    <t>申請者が、法人でない者で、その管理者が第四号から第六号まで又は第八号から第十一号までのいずれかに該当する者であるとき。</t>
    <phoneticPr fontId="6"/>
  </si>
  <si>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6"/>
  </si>
  <si>
    <t>（別紙３ー１）</t>
    <rPh sb="1" eb="3">
      <t>ベッシ</t>
    </rPh>
    <phoneticPr fontId="97"/>
  </si>
  <si>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97"/>
  </si>
  <si>
    <t>１　事業所・施設の名称</t>
    <rPh sb="2" eb="5">
      <t>ジギョウショ</t>
    </rPh>
    <rPh sb="6" eb="8">
      <t>シセツ</t>
    </rPh>
    <rPh sb="9" eb="11">
      <t>メイショウ</t>
    </rPh>
    <phoneticPr fontId="6"/>
  </si>
  <si>
    <t>３　サービスの種類</t>
    <rPh sb="7" eb="9">
      <t>シュルイ</t>
    </rPh>
    <phoneticPr fontId="6"/>
  </si>
  <si>
    <t>４　届出項目</t>
    <rPh sb="2" eb="4">
      <t>トドケデ</t>
    </rPh>
    <rPh sb="4" eb="6">
      <t>コウモク</t>
    </rPh>
    <phoneticPr fontId="6"/>
  </si>
  <si>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6"/>
  </si>
  <si>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97"/>
  </si>
  <si>
    <t>５　社会福祉士等の状況</t>
    <rPh sb="2" eb="4">
      <t>シャカイ</t>
    </rPh>
    <rPh sb="4" eb="6">
      <t>フクシ</t>
    </rPh>
    <rPh sb="6" eb="7">
      <t>シ</t>
    </rPh>
    <rPh sb="7" eb="8">
      <t>トウ</t>
    </rPh>
    <rPh sb="9" eb="11">
      <t>ジョウキョウ</t>
    </rPh>
    <phoneticPr fontId="6"/>
  </si>
  <si>
    <t>生活支援員等の総数
（常勤）</t>
    <rPh sb="0" eb="2">
      <t>セイカツ</t>
    </rPh>
    <rPh sb="2" eb="4">
      <t>シエン</t>
    </rPh>
    <rPh sb="4" eb="5">
      <t>イン</t>
    </rPh>
    <rPh sb="5" eb="6">
      <t>トウ</t>
    </rPh>
    <rPh sb="7" eb="9">
      <t>ソウスウ</t>
    </rPh>
    <rPh sb="11" eb="13">
      <t>ジョウキン</t>
    </rPh>
    <phoneticPr fontId="6"/>
  </si>
  <si>
    <t>①のうち社会福祉士等
の総数（常勤）</t>
    <rPh sb="4" eb="6">
      <t>シャカイ</t>
    </rPh>
    <rPh sb="6" eb="8">
      <t>フクシ</t>
    </rPh>
    <rPh sb="8" eb="9">
      <t>シ</t>
    </rPh>
    <rPh sb="9" eb="10">
      <t>トウ</t>
    </rPh>
    <rPh sb="12" eb="14">
      <t>ソウスウ</t>
    </rPh>
    <rPh sb="15" eb="17">
      <t>ジョウキン</t>
    </rPh>
    <phoneticPr fontId="6"/>
  </si>
  <si>
    <t>①に占める②の割合が
25％又は35％以上</t>
    <rPh sb="2" eb="3">
      <t>シ</t>
    </rPh>
    <rPh sb="7" eb="9">
      <t>ワリアイ</t>
    </rPh>
    <rPh sb="14" eb="15">
      <t>マタ</t>
    </rPh>
    <rPh sb="19" eb="21">
      <t>イジョウ</t>
    </rPh>
    <phoneticPr fontId="6"/>
  </si>
  <si>
    <t>６　常勤職員の状況</t>
    <rPh sb="2" eb="4">
      <t>ジョウキン</t>
    </rPh>
    <rPh sb="4" eb="6">
      <t>ショクイン</t>
    </rPh>
    <rPh sb="7" eb="9">
      <t>ジョウキョウ</t>
    </rPh>
    <phoneticPr fontId="6"/>
  </si>
  <si>
    <t>生活支援員等の総数
（常勤換算）</t>
    <rPh sb="0" eb="2">
      <t>セイカツ</t>
    </rPh>
    <rPh sb="2" eb="4">
      <t>シエン</t>
    </rPh>
    <rPh sb="4" eb="5">
      <t>イン</t>
    </rPh>
    <rPh sb="5" eb="6">
      <t>トウ</t>
    </rPh>
    <rPh sb="7" eb="9">
      <t>ソウスウ</t>
    </rPh>
    <rPh sb="11" eb="13">
      <t>ジョウキン</t>
    </rPh>
    <rPh sb="13" eb="15">
      <t>カンザン</t>
    </rPh>
    <phoneticPr fontId="6"/>
  </si>
  <si>
    <t>①に占める②の割合が
75％以上</t>
    <rPh sb="2" eb="3">
      <t>シ</t>
    </rPh>
    <rPh sb="7" eb="9">
      <t>ワリアイ</t>
    </rPh>
    <rPh sb="14" eb="16">
      <t>イジョウ</t>
    </rPh>
    <phoneticPr fontId="6"/>
  </si>
  <si>
    <t>７　勤続年数の状況</t>
    <rPh sb="2" eb="4">
      <t>キンゾク</t>
    </rPh>
    <rPh sb="4" eb="6">
      <t>ネンスウ</t>
    </rPh>
    <rPh sb="7" eb="9">
      <t>ジョウキョウ</t>
    </rPh>
    <phoneticPr fontId="6"/>
  </si>
  <si>
    <t>①に占める②の割合が
30％以上</t>
    <rPh sb="2" eb="3">
      <t>シ</t>
    </rPh>
    <rPh sb="7" eb="9">
      <t>ワリアイ</t>
    </rPh>
    <rPh sb="14" eb="16">
      <t>イジョウ</t>
    </rPh>
    <phoneticPr fontId="6"/>
  </si>
  <si>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6"/>
  </si>
  <si>
    <t>注２　生活支援員等とは、</t>
    <rPh sb="0" eb="1">
      <t>チュウ</t>
    </rPh>
    <rPh sb="3" eb="5">
      <t>セイカツ</t>
    </rPh>
    <rPh sb="5" eb="7">
      <t>シエン</t>
    </rPh>
    <rPh sb="7" eb="8">
      <t>イン</t>
    </rPh>
    <rPh sb="8" eb="9">
      <t>トウ</t>
    </rPh>
    <phoneticPr fontId="6"/>
  </si>
  <si>
    <t>　　　○療養介護にあっては、生活支援員</t>
    <rPh sb="4" eb="6">
      <t>リョウヨウ</t>
    </rPh>
    <rPh sb="6" eb="8">
      <t>カイゴ</t>
    </rPh>
    <rPh sb="14" eb="16">
      <t>セイカツ</t>
    </rPh>
    <rPh sb="16" eb="18">
      <t>シエン</t>
    </rPh>
    <rPh sb="18" eb="19">
      <t>イン</t>
    </rPh>
    <phoneticPr fontId="6"/>
  </si>
  <si>
    <t>　　　○生活介護にあっては、生活支援員又は共生型生活介護従業者</t>
    <rPh sb="4" eb="6">
      <t>セイカツ</t>
    </rPh>
    <rPh sb="6" eb="8">
      <t>カイゴ</t>
    </rPh>
    <rPh sb="14" eb="16">
      <t>セイカツ</t>
    </rPh>
    <rPh sb="16" eb="18">
      <t>シエン</t>
    </rPh>
    <rPh sb="18" eb="19">
      <t>イン</t>
    </rPh>
    <phoneticPr fontId="6"/>
  </si>
  <si>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6"/>
  </si>
  <si>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6"/>
  </si>
  <si>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97"/>
  </si>
  <si>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</si>
  <si>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6"/>
  </si>
  <si>
    <t>　　　○自立生活援助にあっては、地域生活支援員</t>
    <rPh sb="6" eb="8">
      <t>セイカツ</t>
    </rPh>
    <rPh sb="8" eb="10">
      <t>エンジョ</t>
    </rPh>
    <rPh sb="16" eb="18">
      <t>チイキ</t>
    </rPh>
    <phoneticPr fontId="6"/>
  </si>
  <si>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6"/>
  </si>
  <si>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6"/>
  </si>
  <si>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6"/>
  </si>
  <si>
    <t>　　　○福祉型障害児入所施設にあっては、加算（Ⅰ）（Ⅱ）においては、児童指導員、加算（Ⅲ）においては、児童指導員
　　　　又は保育士</t>
    <phoneticPr fontId="6"/>
  </si>
  <si>
    <t>　　　○医療型障害児入所施設にあっては、加算（Ⅰ）（Ⅱ）においては、児童指導員又は指定発達医療機関の職員、加算
　　　　（Ⅲ）においては、児童指導員若しくは保育士又は指定発達医療機関の職員
　　　　のことをいう。</t>
    <phoneticPr fontId="6"/>
  </si>
  <si>
    <t>（別紙25）</t>
    <rPh sb="1" eb="3">
      <t>ベッシ</t>
    </rPh>
    <phoneticPr fontId="97"/>
  </si>
  <si>
    <t>（別紙55）</t>
    <rPh sb="1" eb="3">
      <t>ベッシ</t>
    </rPh>
    <phoneticPr fontId="97"/>
  </si>
  <si>
    <t>（別紙47）</t>
    <rPh sb="1" eb="3">
      <t>ベッシ</t>
    </rPh>
    <phoneticPr fontId="97"/>
  </si>
  <si>
    <t>≪障害福祉サービスの体験支援加算≫</t>
    <rPh sb="12" eb="14">
      <t>シエン</t>
    </rPh>
    <rPh sb="14" eb="16">
      <t>カサン</t>
    </rPh>
    <phoneticPr fontId="119"/>
  </si>
  <si>
    <t>≪障害福祉サービスの体験利用加算・体験宿泊加算≫</t>
    <rPh sb="1" eb="3">
      <t>ショウガイ</t>
    </rPh>
    <rPh sb="3" eb="5">
      <t>フクシ</t>
    </rPh>
    <phoneticPr fontId="119"/>
  </si>
  <si>
    <t>≪地域移行促進加算（Ⅰ）・（Ⅱ）≫</t>
    <rPh sb="1" eb="3">
      <t>チイキ</t>
    </rPh>
    <rPh sb="3" eb="5">
      <t>イコウ</t>
    </rPh>
    <rPh sb="5" eb="7">
      <t>ソクシン</t>
    </rPh>
    <rPh sb="7" eb="9">
      <t>カサン</t>
    </rPh>
    <phoneticPr fontId="11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</si>
  <si>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97"/>
  </si>
  <si>
    <t>（別紙36）</t>
    <rPh sb="1" eb="3">
      <t>ベッシ</t>
    </rPh>
    <phoneticPr fontId="97"/>
  </si>
  <si>
    <t>付表１１</t>
    <rPh sb="0" eb="2">
      <t>フヒョウ</t>
    </rPh>
    <phoneticPr fontId="6"/>
  </si>
  <si>
    <t>別紙1-1</t>
    <rPh sb="0" eb="2">
      <t>ベッシ</t>
    </rPh>
    <phoneticPr fontId="6"/>
  </si>
  <si>
    <t>標準様式３（誓約書）</t>
    <phoneticPr fontId="6"/>
  </si>
  <si>
    <t>サービス種別</t>
    <rPh sb="4" eb="6">
      <t>シュベツ</t>
    </rPh>
    <phoneticPr fontId="163"/>
  </si>
  <si>
    <t>事業所名</t>
    <rPh sb="0" eb="3">
      <t>ジギョウショ</t>
    </rPh>
    <rPh sb="3" eb="4">
      <t>メイ</t>
    </rPh>
    <phoneticPr fontId="163"/>
  </si>
  <si>
    <t>(1)記載する期間</t>
    <rPh sb="3" eb="5">
      <t>キサイ</t>
    </rPh>
    <rPh sb="7" eb="9">
      <t>キカン</t>
    </rPh>
    <phoneticPr fontId="6"/>
  </si>
  <si>
    <t>(2)予定/実績の別</t>
    <rPh sb="3" eb="5">
      <t>ヨテイ</t>
    </rPh>
    <rPh sb="6" eb="8">
      <t>ジッセキ</t>
    </rPh>
    <rPh sb="9" eb="10">
      <t>ベツ</t>
    </rPh>
    <phoneticPr fontId="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</si>
  <si>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63"/>
  </si>
  <si>
    <t>時間/週</t>
    <rPh sb="0" eb="2">
      <t>ジカン</t>
    </rPh>
    <rPh sb="3" eb="4">
      <t>シュウ</t>
    </rPh>
    <phoneticPr fontId="6"/>
  </si>
  <si>
    <t>時間/月</t>
    <rPh sb="0" eb="2">
      <t>ジカン</t>
    </rPh>
    <rPh sb="3" eb="4">
      <t>ツキ</t>
    </rPh>
    <phoneticPr fontId="6"/>
  </si>
  <si>
    <t>No.</t>
    <phoneticPr fontId="6"/>
  </si>
  <si>
    <t>(4)職種</t>
    <rPh sb="3" eb="5">
      <t>ショクシュ</t>
    </rPh>
    <phoneticPr fontId="6"/>
  </si>
  <si>
    <t>(5)勤務形態</t>
    <rPh sb="3" eb="5">
      <t>キンム</t>
    </rPh>
    <rPh sb="5" eb="7">
      <t>ケイタイ</t>
    </rPh>
    <phoneticPr fontId="6"/>
  </si>
  <si>
    <t>(6)資格</t>
    <rPh sb="3" eb="5">
      <t>シカク</t>
    </rPh>
    <phoneticPr fontId="6"/>
  </si>
  <si>
    <t>(7)氏名</t>
    <rPh sb="3" eb="5">
      <t>シメイ</t>
    </rPh>
    <phoneticPr fontId="6"/>
  </si>
  <si>
    <t>(8)</t>
    <phoneticPr fontId="6"/>
  </si>
  <si>
    <t>(9)勤務時間数合計</t>
    <rPh sb="3" eb="5">
      <t>キンム</t>
    </rPh>
    <rPh sb="5" eb="7">
      <t>ジカン</t>
    </rPh>
    <rPh sb="7" eb="8">
      <t>スウ</t>
    </rPh>
    <rPh sb="8" eb="10">
      <t>ゴウケイ</t>
    </rPh>
    <phoneticPr fontId="6"/>
  </si>
  <si>
    <t>(10)週平均の勤務時間数</t>
    <rPh sb="4" eb="7">
      <t>シュウヘイキン</t>
    </rPh>
    <rPh sb="8" eb="10">
      <t>キンム</t>
    </rPh>
    <rPh sb="10" eb="12">
      <t>ジカン</t>
    </rPh>
    <rPh sb="12" eb="13">
      <t>スウ</t>
    </rPh>
    <phoneticPr fontId="6"/>
  </si>
  <si>
    <t>(11)兼務状況
（兼務先／兼務する職務の内容）等</t>
    <phoneticPr fontId="6"/>
  </si>
  <si>
    <t>第５週</t>
    <rPh sb="0" eb="1">
      <t>ダイ</t>
    </rPh>
    <rPh sb="2" eb="3">
      <t>シュウ</t>
    </rPh>
    <phoneticPr fontId="6"/>
  </si>
  <si>
    <t>※選択肢にない職種については直接入力してください</t>
    <phoneticPr fontId="166"/>
  </si>
  <si>
    <t>管理者</t>
    <rPh sb="0" eb="3">
      <t>カンリシャ</t>
    </rPh>
    <phoneticPr fontId="166"/>
  </si>
  <si>
    <t>A</t>
  </si>
  <si>
    <t>サービス管理責任者</t>
    <rPh sb="4" eb="6">
      <t>カンリ</t>
    </rPh>
    <rPh sb="6" eb="9">
      <t>セキニンシャ</t>
    </rPh>
    <phoneticPr fontId="166"/>
  </si>
  <si>
    <t>B</t>
  </si>
  <si>
    <t>地域生活支援員</t>
    <rPh sb="0" eb="7">
      <t>チイキセイカツシエンイン</t>
    </rPh>
    <phoneticPr fontId="166"/>
  </si>
  <si>
    <t>C</t>
  </si>
  <si>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</si>
  <si>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6"/>
  </si>
  <si>
    <t>平均利用者数</t>
    <rPh sb="0" eb="2">
      <t>ヘイキン</t>
    </rPh>
    <rPh sb="2" eb="6">
      <t>リヨウシャスウ</t>
    </rPh>
    <phoneticPr fontId="6"/>
  </si>
  <si>
    <t>利用者延べ数</t>
    <rPh sb="3" eb="4">
      <t>ノ</t>
    </rPh>
    <phoneticPr fontId="6"/>
  </si>
  <si>
    <t>開所日数</t>
    <rPh sb="0" eb="2">
      <t>カイショ</t>
    </rPh>
    <rPh sb="2" eb="4">
      <t>ニッスウ</t>
    </rPh>
    <phoneticPr fontId="138"/>
  </si>
  <si>
    <t>＜人員に関する基準＞</t>
    <rPh sb="1" eb="3">
      <t>ジンイン</t>
    </rPh>
    <rPh sb="4" eb="5">
      <t>カン</t>
    </rPh>
    <rPh sb="7" eb="9">
      <t>キジュン</t>
    </rPh>
    <phoneticPr fontId="6"/>
  </si>
  <si>
    <t>区分</t>
    <rPh sb="0" eb="2">
      <t>クブン</t>
    </rPh>
    <phoneticPr fontId="138"/>
  </si>
  <si>
    <t>サービス管理責任者
（常勤の場合）</t>
    <rPh sb="4" eb="6">
      <t>カンリ</t>
    </rPh>
    <rPh sb="6" eb="9">
      <t>セキニンシャ</t>
    </rPh>
    <rPh sb="11" eb="13">
      <t>ジョウキン</t>
    </rPh>
    <rPh sb="14" eb="16">
      <t>バアイ</t>
    </rPh>
    <phoneticPr fontId="166"/>
  </si>
  <si>
    <t>サービス管理責任者
（常勤以外の場合）</t>
    <rPh sb="4" eb="6">
      <t>カンリ</t>
    </rPh>
    <rPh sb="6" eb="8">
      <t>セキニン</t>
    </rPh>
    <rPh sb="8" eb="9">
      <t>シャ</t>
    </rPh>
    <rPh sb="11" eb="13">
      <t>ジョウキン</t>
    </rPh>
    <rPh sb="13" eb="15">
      <t>イガイ</t>
    </rPh>
    <rPh sb="16" eb="18">
      <t>バアイ</t>
    </rPh>
    <phoneticPr fontId="166"/>
  </si>
  <si>
    <t>地域生活支援員の数の標準</t>
    <rPh sb="0" eb="7">
      <t>チイキセイカツシエンイン</t>
    </rPh>
    <rPh sb="8" eb="9">
      <t>カズ</t>
    </rPh>
    <rPh sb="10" eb="12">
      <t>ヒョウジュン</t>
    </rPh>
    <phoneticPr fontId="166"/>
  </si>
  <si>
    <t>必要な配置数</t>
    <rPh sb="0" eb="2">
      <t>ヒツヨウ</t>
    </rPh>
    <rPh sb="3" eb="6">
      <t>ハイチスウ</t>
    </rPh>
    <phoneticPr fontId="138"/>
  </si>
  <si>
    <t>＜人員基準に関する実人数集計＞</t>
    <rPh sb="1" eb="5">
      <t>ジンインキジュン</t>
    </rPh>
    <rPh sb="6" eb="7">
      <t>カン</t>
    </rPh>
    <rPh sb="9" eb="10">
      <t>ジツ</t>
    </rPh>
    <rPh sb="10" eb="12">
      <t>ニンズウ</t>
    </rPh>
    <rPh sb="12" eb="14">
      <t>シュウケイ</t>
    </rPh>
    <phoneticPr fontId="6"/>
  </si>
  <si>
    <t>専従</t>
    <rPh sb="0" eb="2">
      <t>センジュウ</t>
    </rPh>
    <phoneticPr fontId="138"/>
  </si>
  <si>
    <t>兼務</t>
    <rPh sb="0" eb="2">
      <t>ケンム</t>
    </rPh>
    <phoneticPr fontId="138"/>
  </si>
  <si>
    <t>常勤</t>
    <rPh sb="0" eb="2">
      <t>ジョウキン</t>
    </rPh>
    <phoneticPr fontId="6"/>
  </si>
  <si>
    <t>非常勤</t>
    <rPh sb="0" eb="3">
      <t>ヒジョウキン</t>
    </rPh>
    <phoneticPr fontId="6"/>
  </si>
  <si>
    <t>常勤換算数</t>
    <rPh sb="0" eb="5">
      <t>ジョウキンカンサンスウ</t>
    </rPh>
    <phoneticPr fontId="16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</si>
  <si>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63"/>
  </si>
  <si>
    <t>　(1) 「４週」・「暦月」のいずれかを選択してください。</t>
    <rPh sb="7" eb="8">
      <t>シュウ</t>
    </rPh>
    <rPh sb="11" eb="12">
      <t>レキ</t>
    </rPh>
    <rPh sb="12" eb="13">
      <t>ツキ</t>
    </rPh>
    <rPh sb="20" eb="22">
      <t>センタク</t>
    </rPh>
    <phoneticPr fontId="163"/>
  </si>
  <si>
    <t>　(2) 「予定」・「実績」のいずれかを選択してください。</t>
    <rPh sb="6" eb="8">
      <t>ヨテイ</t>
    </rPh>
    <rPh sb="11" eb="13">
      <t>ジッセキ</t>
    </rPh>
    <rPh sb="20" eb="22">
      <t>センタク</t>
    </rPh>
    <phoneticPr fontId="16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</si>
  <si>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63"/>
  </si>
  <si>
    <t>　(4) 従業者の職種を入力してください。</t>
    <rPh sb="5" eb="8">
      <t>ジュウギョウシャ</t>
    </rPh>
    <rPh sb="9" eb="11">
      <t>ショクシュ</t>
    </rPh>
    <rPh sb="12" eb="14">
      <t>ニュウリョク</t>
    </rPh>
    <phoneticPr fontId="163"/>
  </si>
  <si>
    <t xml:space="preserve"> 　　 記入の順序は、職種ごとにまとめてください。</t>
    <rPh sb="4" eb="6">
      <t>キニュウ</t>
    </rPh>
    <rPh sb="7" eb="9">
      <t>ジュンジョ</t>
    </rPh>
    <rPh sb="11" eb="13">
      <t>ショクシュ</t>
    </rPh>
    <phoneticPr fontId="16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</si>
  <si>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1"/>
  </si>
  <si>
    <t>記号</t>
    <rPh sb="0" eb="2">
      <t>キゴウ</t>
    </rPh>
    <phoneticPr fontId="163"/>
  </si>
  <si>
    <t>区分</t>
    <rPh sb="0" eb="2">
      <t>クブン</t>
    </rPh>
    <phoneticPr fontId="163"/>
  </si>
  <si>
    <t>常勤で専従</t>
    <rPh sb="0" eb="2">
      <t>ジョウキン</t>
    </rPh>
    <rPh sb="3" eb="5">
      <t>センジュウ</t>
    </rPh>
    <phoneticPr fontId="163"/>
  </si>
  <si>
    <t>常勤で兼務</t>
    <rPh sb="0" eb="2">
      <t>ジョウキン</t>
    </rPh>
    <rPh sb="3" eb="5">
      <t>ケンム</t>
    </rPh>
    <phoneticPr fontId="163"/>
  </si>
  <si>
    <t>非常勤で専従</t>
    <rPh sb="0" eb="3">
      <t>ヒジョウキン</t>
    </rPh>
    <rPh sb="4" eb="6">
      <t>センジュウ</t>
    </rPh>
    <phoneticPr fontId="163"/>
  </si>
  <si>
    <t>非常勤で兼務</t>
    <rPh sb="0" eb="3">
      <t>ヒジョウキン</t>
    </rPh>
    <rPh sb="4" eb="6">
      <t>ケンム</t>
    </rPh>
    <phoneticPr fontId="163"/>
  </si>
  <si>
    <t>（注）常勤・非常勤の区分について</t>
    <rPh sb="1" eb="2">
      <t>チュウ</t>
    </rPh>
    <rPh sb="3" eb="5">
      <t>ジョウキン</t>
    </rPh>
    <rPh sb="6" eb="9">
      <t>ヒジョウキン</t>
    </rPh>
    <rPh sb="10" eb="12">
      <t>クブン</t>
    </rPh>
    <phoneticPr fontId="163"/>
  </si>
  <si>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6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</si>
  <si>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63"/>
  </si>
  <si>
    <t>　(6) 従業者の保有する資格を入力してください。</t>
    <rPh sb="5" eb="8">
      <t>ジュウギョウシャ</t>
    </rPh>
    <rPh sb="9" eb="11">
      <t>ホユウ</t>
    </rPh>
    <rPh sb="13" eb="15">
      <t>シカク</t>
    </rPh>
    <rPh sb="16" eb="18">
      <t>ニュウリョク</t>
    </rPh>
    <phoneticPr fontId="16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</si>
  <si>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63"/>
  </si>
  <si>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63"/>
  </si>
  <si>
    <t>　(7) 従業者の氏名を記入してください。</t>
    <rPh sb="5" eb="8">
      <t>ジュウギョウシャ</t>
    </rPh>
    <rPh sb="9" eb="11">
      <t>シメイ</t>
    </rPh>
    <rPh sb="12" eb="14">
      <t>キニュウ</t>
    </rPh>
    <phoneticPr fontId="16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</si>
  <si>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63"/>
  </si>
  <si>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63"/>
  </si>
  <si>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6"/>
  </si>
  <si>
    <t>※指定基準の確認に際しては、４週分の入力で差し支えありません。</t>
    <rPh sb="1" eb="5">
      <t>シテイキジュン</t>
    </rPh>
    <rPh sb="15" eb="17">
      <t>シュウブン</t>
    </rPh>
    <rPh sb="18" eb="20">
      <t>ニュウリョク</t>
    </rPh>
    <rPh sb="21" eb="22">
      <t>サ</t>
    </rPh>
    <rPh sb="23" eb="24">
      <t>ツカ</t>
    </rPh>
    <phoneticPr fontId="6"/>
  </si>
  <si>
    <t>　(10) 従業者ごとに、合計勤務時間数を入力してください。</t>
    <rPh sb="6" eb="9">
      <t>ジュウギョウシャ</t>
    </rPh>
    <rPh sb="13" eb="15">
      <t>ゴウケイ</t>
    </rPh>
    <rPh sb="15" eb="17">
      <t>キンム</t>
    </rPh>
    <rPh sb="17" eb="20">
      <t>ジカンスウ</t>
    </rPh>
    <rPh sb="21" eb="23">
      <t>ニュウリョク</t>
    </rPh>
    <phoneticPr fontId="16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</si>
  <si>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63"/>
  </si>
  <si>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63"/>
  </si>
  <si>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6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</si>
  <si>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63"/>
  </si>
  <si>
    <t>　　　 その他、特記事項欄としてもご活用ください。</t>
    <rPh sb="6" eb="7">
      <t>タ</t>
    </rPh>
    <rPh sb="8" eb="10">
      <t>トッキ</t>
    </rPh>
    <rPh sb="10" eb="12">
      <t>ジコウ</t>
    </rPh>
    <rPh sb="12" eb="13">
      <t>ラン</t>
    </rPh>
    <rPh sb="18" eb="20">
      <t>カツヨウ</t>
    </rPh>
    <phoneticPr fontId="1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</si>
  <si>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6"/>
  </si>
  <si>
    <t xml:space="preserve"> （14) 必要項目を満たしていれば、各事業所で使用するシフト表等をもって代替書類として差し支えありません。</t>
    <phoneticPr fontId="6"/>
  </si>
  <si>
    <t>業務継続計画未策定</t>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</si>
  <si>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</si>
  <si>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r>
      <t>１．なし　　２．Ⅰ・イ　　３．Ⅱ・イ　　４．Ⅲ　　５．Ⅳ</t>
    </r>
    <r>
      <rPr>
        <strike/>
        <sz val="11"/>
        <rFont val="ＭＳ ゴシック"/>
        <family val="3"/>
        <charset val="128"/>
      </rPr>
      <t xml:space="preserve">
</t>
    </r>
    <r>
      <rPr>
        <sz val="11"/>
        <rFont val="ＭＳ ゴシック"/>
        <family val="3"/>
        <charset val="128"/>
      </rPr>
      <t>７．Ⅰ・ロ　８．Ⅱ・ロ</t>
    </r>
    <phoneticPr fontId="6"/>
  </si>
  <si>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97"/>
  </si>
  <si>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9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</si>
</sst>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_ "/>
    <numFmt numFmtId="177" formatCode="#,##0_ ;[Red]\-#,##0\ "/>
    <numFmt numFmtId="178" formatCode="[$-411]ge\.m\.d;@"/>
    <numFmt numFmtId="179" formatCode="[$-411]ggge&quot;年&quot;m&quot;月&quot;d&quot;日&quot;;@"/>
    <numFmt numFmtId="180" formatCode="[$-409]d;@"/>
    <numFmt numFmtId="181" formatCode="aaa"/>
    <numFmt numFmtId="182" formatCode="[$-409]d&quot;月&quot;"/>
  </numFmts>
  <fonts count="17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sz val="10"/>
      <name val="HGｺﾞｼｯｸM"/>
      <family val="3"/>
      <charset val="128"/>
    </font>
    <font>
      <sz val="11"/>
      <name val="ＭＳ 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b/>
      <sz val="18"/>
      <name val="HG丸ｺﾞｼｯｸM-PRO"/>
      <family val="3"/>
      <charset val="128"/>
    </font>
    <font>
      <sz val="14"/>
      <name val="ＭＳ Ｐ明朝"/>
      <family val="1"/>
      <charset val="128"/>
    </font>
    <font>
      <sz val="12"/>
      <name val="ＭＳ Ｐ明朝"/>
      <family val="1"/>
      <charset val="128"/>
    </font>
    <font>
      <sz val="11"/>
      <name val="ＭＳ Ｐ明朝"/>
      <family val="1"/>
      <charset val="128"/>
    </font>
    <font>
      <sz val="10"/>
      <name val="ＭＳ Ｐ明朝"/>
      <family val="1"/>
      <charset val="128"/>
    </font>
    <font>
      <sz val="11"/>
      <name val="ＭＳ 明朝"/>
      <family val="1"/>
      <charset val="128"/>
    </font>
    <font>
      <sz val="10"/>
      <name val="ＭＳ 明朝"/>
      <family val="1"/>
      <charset val="128"/>
    </font>
    <font>
      <sz val="12"/>
      <name val="ＭＳ 明朝"/>
      <family val="1"/>
      <charset val="128"/>
    </font>
    <font>
      <sz val="11"/>
      <color indexed="8"/>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name val="ＭＳ Ｐゴシック"/>
      <family val="3"/>
      <charset val="128"/>
    </font>
    <font>
      <sz val="8"/>
      <name val="ＭＳ Ｐゴシック"/>
      <family val="3"/>
      <charset val="128"/>
    </font>
    <font>
      <sz val="18"/>
      <name val="ＭＳ Ｐゴシック"/>
      <family val="3"/>
      <charset val="128"/>
    </font>
    <font>
      <i/>
      <sz val="9"/>
      <name val="ＭＳ Ｐゴシック"/>
      <family val="3"/>
      <charset val="128"/>
    </font>
    <font>
      <b/>
      <i/>
      <sz val="16"/>
      <name val="ＭＳ Ｐゴシック"/>
      <family val="3"/>
      <charset val="128"/>
    </font>
    <font>
      <sz val="6"/>
      <name val="ＭＳ Ｐ明朝"/>
      <family val="1"/>
      <charset val="128"/>
    </font>
    <font>
      <b/>
      <sz val="10"/>
      <color indexed="10"/>
      <name val="ＭＳ 明朝"/>
      <family val="1"/>
      <charset val="128"/>
    </font>
    <font>
      <sz val="12"/>
      <name val="HG明朝B"/>
      <family val="1"/>
      <charset val="128"/>
    </font>
    <font>
      <sz val="24"/>
      <name val="HG明朝B"/>
      <family val="1"/>
      <charset val="128"/>
    </font>
    <font>
      <sz val="10"/>
      <name val="HG明朝B"/>
      <family val="1"/>
      <charset val="128"/>
    </font>
    <font>
      <sz val="16"/>
      <name val="ＭＳ Ｐゴシック"/>
      <family val="3"/>
      <charset val="128"/>
    </font>
    <font>
      <b/>
      <sz val="14"/>
      <name val="ＭＳ Ｐゴシック"/>
      <family val="3"/>
      <charset val="128"/>
    </font>
    <font>
      <sz val="9"/>
      <name val="ＭＳ ゴシック"/>
      <family val="3"/>
      <charset val="128"/>
    </font>
    <font>
      <sz val="18"/>
      <name val="ＭＳ Ｐ明朝"/>
      <family val="1"/>
      <charset val="128"/>
    </font>
    <font>
      <sz val="16"/>
      <name val="ＭＳ Ｐ明朝"/>
      <family val="1"/>
      <charset val="128"/>
    </font>
    <font>
      <sz val="11"/>
      <color theme="1"/>
      <name val="ＭＳ Ｐゴシック"/>
      <family val="3"/>
      <charset val="128"/>
      <scheme val="minor"/>
    </font>
    <font>
      <sz val="11"/>
      <color rgb="FFFF0000"/>
      <name val="ＭＳ 明朝"/>
      <family val="1"/>
      <charset val="128"/>
    </font>
    <font>
      <sz val="11"/>
      <color rgb="FF00B050"/>
      <name val="ＭＳ Ｐゴシック"/>
      <family val="3"/>
      <charset val="128"/>
    </font>
    <font>
      <sz val="10"/>
      <color rgb="FFFF0000"/>
      <name val="ＭＳ 明朝"/>
      <family val="1"/>
      <charset val="128"/>
    </font>
    <font>
      <sz val="11"/>
      <color theme="1"/>
      <name val="ＭＳ Ｐゴシック"/>
      <family val="3"/>
      <charset val="128"/>
    </font>
    <font>
      <sz val="10"/>
      <color theme="1"/>
      <name val="ＭＳ ゴシック"/>
      <family val="3"/>
      <charset val="128"/>
    </font>
    <font>
      <sz val="11"/>
      <name val="ＭＳ Ｐゴシック"/>
      <family val="3"/>
      <charset val="128"/>
      <scheme val="minor"/>
    </font>
    <font>
      <sz val="11"/>
      <color rgb="FFFF0000"/>
      <name val="ＭＳ Ｐゴシック"/>
      <family val="3"/>
      <charset val="128"/>
    </font>
    <font>
      <b/>
      <sz val="11"/>
      <name val="ＭＳ Ｐゴシック"/>
      <family val="3"/>
      <charset val="128"/>
    </font>
    <font>
      <b/>
      <sz val="10"/>
      <name val="ＭＳ ゴシック"/>
      <family val="3"/>
      <charset val="128"/>
    </font>
    <font>
      <b/>
      <sz val="12"/>
      <name val="ＭＳ ゴシック"/>
      <family val="3"/>
      <charset val="128"/>
    </font>
    <font>
      <sz val="10"/>
      <color theme="1"/>
      <name val="ＭＳ Ｐゴシック"/>
      <family val="3"/>
      <charset val="128"/>
      <scheme val="minor"/>
    </font>
    <font>
      <b/>
      <sz val="10"/>
      <color indexed="8"/>
      <name val="ＭＳ Ｐゴシック"/>
      <family val="3"/>
      <charset val="128"/>
    </font>
    <font>
      <sz val="10"/>
      <color indexed="8"/>
      <name val="ＭＳ Ｐゴシック"/>
      <family val="3"/>
      <charset val="128"/>
    </font>
    <font>
      <sz val="9"/>
      <color theme="1"/>
      <name val="ＭＳ Ｐゴシック"/>
      <family val="3"/>
      <charset val="128"/>
      <scheme val="minor"/>
    </font>
    <font>
      <b/>
      <sz val="10"/>
      <color theme="1"/>
      <name val="ＭＳ Ｐゴシック"/>
      <family val="3"/>
      <charset val="128"/>
      <scheme val="minor"/>
    </font>
    <font>
      <sz val="9"/>
      <color indexed="8"/>
      <name val="ＭＳ Ｐゴシック"/>
      <family val="3"/>
      <charset val="128"/>
    </font>
    <font>
      <b/>
      <sz val="10"/>
      <color indexed="8"/>
      <name val="ＭＳ ゴシック"/>
      <family val="3"/>
      <charset val="128"/>
    </font>
    <font>
      <sz val="9"/>
      <color indexed="8"/>
      <name val="ＭＳ ゴシック"/>
      <family val="3"/>
      <charset val="128"/>
    </font>
    <font>
      <sz val="7"/>
      <color indexed="8"/>
      <name val="ＭＳ ゴシック"/>
      <family val="3"/>
      <charset val="128"/>
    </font>
    <font>
      <u/>
      <sz val="11"/>
      <color theme="10"/>
      <name val="ＭＳ Ｐゴシック"/>
      <family val="3"/>
      <charset val="128"/>
    </font>
    <font>
      <b/>
      <sz val="14"/>
      <name val="ＭＳ ゴシック"/>
      <family val="3"/>
      <charset val="128"/>
    </font>
    <font>
      <sz val="11"/>
      <color theme="1"/>
      <name val="ＭＳ 明朝"/>
      <family val="1"/>
      <charset val="128"/>
    </font>
    <font>
      <b/>
      <sz val="12"/>
      <name val="Arial"/>
      <family val="2"/>
    </font>
    <font>
      <sz val="14"/>
      <name val="ＭＳ 明朝"/>
      <family val="1"/>
      <charset val="128"/>
    </font>
    <font>
      <sz val="28"/>
      <name val="HG創英角ｺﾞｼｯｸUB"/>
      <family val="3"/>
      <charset val="128"/>
    </font>
    <font>
      <sz val="20"/>
      <name val="HG創英角ｺﾞｼｯｸUB"/>
      <family val="3"/>
      <charset val="128"/>
    </font>
    <font>
      <sz val="12"/>
      <name val="ＭＳ Ｐゴシック"/>
      <family val="3"/>
      <charset val="128"/>
      <scheme val="minor"/>
    </font>
    <font>
      <sz val="16"/>
      <name val="ＭＳ Ｐゴシック"/>
      <family val="3"/>
      <charset val="128"/>
      <scheme val="minor"/>
    </font>
    <font>
      <b/>
      <u/>
      <sz val="16"/>
      <name val="ＭＳ Ｐゴシック"/>
      <family val="3"/>
      <charset val="128"/>
    </font>
    <font>
      <b/>
      <u/>
      <sz val="12"/>
      <name val="ＭＳ Ｐゴシック"/>
      <family val="3"/>
      <charset val="128"/>
    </font>
    <font>
      <b/>
      <u/>
      <sz val="14"/>
      <name val="ＭＳ Ｐゴシック"/>
      <family val="3"/>
      <charset val="128"/>
    </font>
    <font>
      <b/>
      <u/>
      <sz val="11"/>
      <name val="ＭＳ Ｐゴシック"/>
      <family val="3"/>
      <charset val="128"/>
    </font>
    <font>
      <sz val="14"/>
      <name val="ＭＳ Ｐゴシック"/>
      <family val="3"/>
      <charset val="128"/>
    </font>
    <font>
      <sz val="6"/>
      <name val="ＭＳ Ｐゴシック"/>
      <family val="3"/>
      <charset val="128"/>
      <scheme val="minor"/>
    </font>
    <font>
      <sz val="15"/>
      <name val="ＭＳ Ｐゴシック"/>
      <family val="3"/>
      <charset val="128"/>
    </font>
    <font>
      <u/>
      <sz val="14"/>
      <color theme="10"/>
      <name val="ＭＳ Ｐゴシック"/>
      <family val="3"/>
      <charset val="128"/>
    </font>
    <font>
      <sz val="11"/>
      <color indexed="10"/>
      <name val="Meiryo UI"/>
      <family val="3"/>
      <charset val="128"/>
    </font>
    <font>
      <sz val="11"/>
      <color indexed="10"/>
      <name val="ＭＳ 明朝"/>
      <family val="1"/>
      <charset val="128"/>
    </font>
    <font>
      <b/>
      <sz val="11"/>
      <color rgb="FFFF0000"/>
      <name val="ＭＳ Ｐゴシック"/>
      <family val="3"/>
      <charset val="128"/>
    </font>
    <font>
      <sz val="10"/>
      <color indexed="10"/>
      <name val="Meiryo UI"/>
      <family val="3"/>
      <charset val="128"/>
    </font>
    <font>
      <sz val="10"/>
      <color indexed="10"/>
      <name val="HG創英角ﾎﾟｯﾌﾟ体"/>
      <family val="3"/>
      <charset val="128"/>
    </font>
    <font>
      <b/>
      <sz val="11"/>
      <color rgb="FFFF0000"/>
      <name val="ＭＳ ゴシック"/>
      <family val="3"/>
      <charset val="128"/>
    </font>
    <font>
      <b/>
      <sz val="11"/>
      <color rgb="FFFF0000"/>
      <name val="ＭＳ 明朝"/>
      <family val="1"/>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2"/>
      <color rgb="FFFF0000"/>
      <name val="ＭＳ 明朝"/>
      <family val="1"/>
      <charset val="128"/>
    </font>
    <font>
      <sz val="12"/>
      <color rgb="FFFF0000"/>
      <name val="Meiryo UI"/>
      <family val="3"/>
      <charset val="128"/>
    </font>
    <font>
      <sz val="12"/>
      <color indexed="10"/>
      <name val="Meiryo UI"/>
      <family val="3"/>
      <charset val="128"/>
    </font>
    <font>
      <sz val="6"/>
      <name val="ＭＳ Ｐゴシック"/>
      <family val="2"/>
      <charset val="128"/>
      <scheme val="minor"/>
    </font>
    <font>
      <sz val="11"/>
      <color theme="1"/>
      <name val="HGｺﾞｼｯｸM"/>
      <family val="3"/>
      <charset val="128"/>
    </font>
    <font>
      <sz val="7"/>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8"/>
      <color theme="3"/>
      <name val="ＭＳ Ｐゴシック"/>
      <family val="2"/>
      <charset val="128"/>
      <scheme val="major"/>
    </font>
    <font>
      <sz val="6"/>
      <name val="ＭＳ ゴシック"/>
      <family val="3"/>
      <charset val="128"/>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10"/>
      <color rgb="FF000000"/>
      <name val="ＭＳ ゴシック"/>
      <family val="3"/>
      <charset val="128"/>
    </font>
    <font>
      <sz val="11"/>
      <color rgb="FF000000"/>
      <name val="ＭＳ ゴシック"/>
      <family val="3"/>
      <charset val="128"/>
    </font>
    <font>
      <sz val="18"/>
      <color rgb="FF000000"/>
      <name val="ＭＳ ゴシック"/>
      <family val="3"/>
      <charset val="128"/>
    </font>
    <font>
      <sz val="14"/>
      <color rgb="FF000000"/>
      <name val="ＭＳ Ｐゴシック"/>
      <family val="3"/>
      <charset val="128"/>
    </font>
    <font>
      <sz val="14"/>
      <color rgb="FF000000"/>
      <name val="ＭＳ ゴシック"/>
      <family val="3"/>
      <charset val="128"/>
    </font>
    <font>
      <b/>
      <sz val="11"/>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8"/>
      <name val="ＭＳ Ｐゴシック"/>
      <family val="3"/>
      <charset val="128"/>
      <scheme val="minor"/>
    </font>
    <font>
      <sz val="8"/>
      <color theme="1"/>
      <name val="ＭＳ Ｐゴシック"/>
      <family val="2"/>
      <scheme val="minor"/>
    </font>
    <font>
      <sz val="11"/>
      <color rgb="FF000000"/>
      <name val="HGｺﾞｼｯｸM"/>
      <family val="3"/>
      <charset val="128"/>
    </font>
    <font>
      <sz val="14"/>
      <color theme="1"/>
      <name val="HGｺﾞｼｯｸM"/>
      <family val="3"/>
      <charset val="128"/>
    </font>
    <font>
      <sz val="10"/>
      <color indexed="8"/>
      <name val="ＭＳ ゴシック"/>
      <family val="3"/>
      <charset val="128"/>
    </font>
    <font>
      <sz val="11"/>
      <color theme="1"/>
      <name val="ＭＳ ゴシック"/>
      <family val="3"/>
      <charset val="128"/>
    </font>
    <font>
      <sz val="8"/>
      <color rgb="FFC00000"/>
      <name val="ＭＳ ゴシック"/>
      <family val="3"/>
      <charset val="128"/>
    </font>
    <font>
      <sz val="6"/>
      <name val="游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trike/>
      <sz val="11"/>
      <name val="ＭＳ ゴシック"/>
      <family val="3"/>
      <charset val="128"/>
    </font>
    <font>
      <sz val="11"/>
      <color rgb="FF0000FF"/>
      <name val="ＭＳ Ｐゴシック"/>
      <family val="3"/>
      <charset val="128"/>
    </font>
    <font>
      <sz val="14"/>
      <color rgb="FFFF0000"/>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theme="7"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2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hair">
        <color indexed="64"/>
      </top>
      <bottom/>
      <diagonal/>
    </border>
    <border>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8"/>
      </left>
      <right style="thin">
        <color indexed="23"/>
      </right>
      <top style="thin">
        <color indexed="8"/>
      </top>
      <bottom/>
      <diagonal/>
    </border>
    <border>
      <left style="thin">
        <color indexed="23"/>
      </left>
      <right style="thin">
        <color indexed="23"/>
      </right>
      <top style="thin">
        <color indexed="8"/>
      </top>
      <bottom/>
      <diagonal/>
    </border>
    <border>
      <left style="thin">
        <color indexed="23"/>
      </left>
      <right style="thin">
        <color indexed="8"/>
      </right>
      <top style="thin">
        <color indexed="8"/>
      </top>
      <bottom/>
      <diagonal/>
    </border>
    <border>
      <left style="thin">
        <color indexed="8"/>
      </left>
      <right/>
      <top/>
      <bottom/>
      <diagonal/>
    </border>
    <border>
      <left style="hair">
        <color indexed="64"/>
      </left>
      <right style="thin">
        <color indexed="64"/>
      </right>
      <top style="thin">
        <color indexed="64"/>
      </top>
      <bottom style="thin">
        <color indexed="64"/>
      </bottom>
      <diagonal/>
    </border>
    <border>
      <left style="thin">
        <color indexed="8"/>
      </left>
      <right/>
      <top/>
      <bottom style="thin">
        <color indexed="23"/>
      </bottom>
      <diagonal/>
    </border>
    <border>
      <left style="thin">
        <color indexed="8"/>
      </left>
      <right/>
      <top style="thin">
        <color indexed="23"/>
      </top>
      <bottom/>
      <diagonal/>
    </border>
    <border>
      <left style="thin">
        <color indexed="8"/>
      </left>
      <right style="thin">
        <color indexed="8"/>
      </right>
      <top style="thin">
        <color indexed="64"/>
      </top>
      <bottom/>
      <diagonal/>
    </border>
    <border>
      <left style="thin">
        <color indexed="8"/>
      </left>
      <right style="thin">
        <color indexed="8"/>
      </right>
      <top style="dotted">
        <color indexed="23"/>
      </top>
      <bottom/>
      <diagonal/>
    </border>
    <border>
      <left style="thin">
        <color indexed="64"/>
      </left>
      <right style="thin">
        <color indexed="23"/>
      </right>
      <top style="thin">
        <color indexed="64"/>
      </top>
      <bottom style="thin">
        <color indexed="23"/>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top style="thin">
        <color indexed="64"/>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bottom style="dotted">
        <color indexed="23"/>
      </bottom>
      <diagonal/>
    </border>
    <border>
      <left/>
      <right/>
      <top/>
      <bottom style="dotted">
        <color indexed="23"/>
      </bottom>
      <diagonal/>
    </border>
    <border>
      <left/>
      <right style="thin">
        <color indexed="64"/>
      </right>
      <top/>
      <bottom style="dotted">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top style="dotted">
        <color indexed="23"/>
      </top>
      <bottom style="thin">
        <color indexed="64"/>
      </bottom>
      <diagonal/>
    </border>
    <border>
      <left/>
      <right style="thin">
        <color indexed="23"/>
      </right>
      <top style="dotted">
        <color indexed="23"/>
      </top>
      <bottom style="thin">
        <color indexed="64"/>
      </bottom>
      <diagonal/>
    </border>
    <border>
      <left style="thin">
        <color indexed="23"/>
      </left>
      <right style="thin">
        <color indexed="23"/>
      </right>
      <top style="dotted">
        <color indexed="23"/>
      </top>
      <bottom style="thin">
        <color indexed="64"/>
      </bottom>
      <diagonal/>
    </border>
    <border>
      <left style="thin">
        <color indexed="23"/>
      </left>
      <right style="thin">
        <color indexed="64"/>
      </right>
      <top style="dotted">
        <color indexed="23"/>
      </top>
      <bottom style="thin">
        <color indexed="64"/>
      </bottom>
      <diagonal/>
    </border>
    <border>
      <left style="thin">
        <color indexed="23"/>
      </left>
      <right/>
      <top style="thin">
        <color indexed="64"/>
      </top>
      <bottom style="thin">
        <color indexed="23"/>
      </bottom>
      <diagonal/>
    </border>
    <border>
      <left/>
      <right/>
      <top style="thin">
        <color indexed="64"/>
      </top>
      <bottom style="thin">
        <color indexed="23"/>
      </bottom>
      <diagonal/>
    </border>
    <border>
      <left/>
      <right style="thin">
        <color indexed="23"/>
      </right>
      <top style="thin">
        <color indexed="64"/>
      </top>
      <bottom style="thin">
        <color indexed="23"/>
      </bottom>
      <diagonal/>
    </border>
    <border>
      <left/>
      <right style="thin">
        <color indexed="64"/>
      </right>
      <top style="thin">
        <color indexed="64"/>
      </top>
      <bottom style="thin">
        <color indexed="23"/>
      </bottom>
      <diagonal/>
    </border>
    <border>
      <left style="thin">
        <color indexed="23"/>
      </left>
      <right style="thin">
        <color indexed="23"/>
      </right>
      <top style="thin">
        <color indexed="64"/>
      </top>
      <bottom style="dotted">
        <color indexed="23"/>
      </bottom>
      <diagonal/>
    </border>
    <border>
      <left style="thin">
        <color indexed="23"/>
      </left>
      <right style="thin">
        <color indexed="23"/>
      </right>
      <top/>
      <bottom style="thin">
        <color indexed="64"/>
      </bottom>
      <diagonal/>
    </border>
    <border>
      <left style="thin">
        <color indexed="23"/>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style="thin">
        <color indexed="64"/>
      </left>
      <right style="thin">
        <color indexed="23"/>
      </right>
      <top style="thin">
        <color indexed="64"/>
      </top>
      <bottom/>
      <diagonal/>
    </border>
    <border>
      <left/>
      <right style="thin">
        <color indexed="8"/>
      </right>
      <top style="thin">
        <color indexed="64"/>
      </top>
      <bottom/>
      <diagonal/>
    </border>
    <border>
      <left style="thin">
        <color indexed="23"/>
      </left>
      <right/>
      <top style="thin">
        <color indexed="23"/>
      </top>
      <bottom style="thin">
        <color indexed="23"/>
      </bottom>
      <diagonal/>
    </border>
    <border>
      <left style="thin">
        <color indexed="64"/>
      </left>
      <right/>
      <top/>
      <bottom style="thin">
        <color indexed="23"/>
      </bottom>
      <diagonal/>
    </border>
    <border>
      <left/>
      <right/>
      <top/>
      <bottom style="thin">
        <color indexed="23"/>
      </bottom>
      <diagonal/>
    </border>
    <border>
      <left/>
      <right style="thin">
        <color indexed="8"/>
      </right>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8"/>
      </right>
      <top style="thin">
        <color indexed="23"/>
      </top>
      <bottom/>
      <diagonal/>
    </border>
    <border>
      <left style="thin">
        <color indexed="64"/>
      </left>
      <right/>
      <top style="dotted">
        <color indexed="23"/>
      </top>
      <bottom style="thin">
        <color indexed="64"/>
      </bottom>
      <diagonal/>
    </border>
    <border>
      <left style="thin">
        <color indexed="23"/>
      </left>
      <right style="thin">
        <color indexed="8"/>
      </right>
      <top style="dotted">
        <color indexed="23"/>
      </top>
      <bottom style="thin">
        <color indexed="64"/>
      </bottom>
      <diagonal/>
    </border>
    <border>
      <left style="thin">
        <color indexed="8"/>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thin">
        <color indexed="64"/>
      </left>
      <right style="thin">
        <color indexed="64"/>
      </right>
      <top style="thin">
        <color indexed="64"/>
      </top>
      <bottom style="thin">
        <color indexed="23"/>
      </bottom>
      <diagonal/>
    </border>
    <border>
      <left/>
      <right style="thin">
        <color indexed="8"/>
      </right>
      <top style="thin">
        <color indexed="64"/>
      </top>
      <bottom style="thin">
        <color indexed="23"/>
      </bottom>
      <diagonal/>
    </border>
    <border>
      <left style="thin">
        <color indexed="64"/>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thin">
        <color indexed="64"/>
      </right>
      <top style="thin">
        <color indexed="23"/>
      </top>
      <bottom/>
      <diagonal/>
    </border>
    <border>
      <left style="thin">
        <color indexed="64"/>
      </left>
      <right style="thin">
        <color indexed="64"/>
      </right>
      <top style="thin">
        <color indexed="23"/>
      </top>
      <bottom/>
      <diagonal/>
    </border>
    <border>
      <left style="thin">
        <color indexed="23"/>
      </left>
      <right style="thin">
        <color indexed="8"/>
      </right>
      <top style="thin">
        <color indexed="23"/>
      </top>
      <bottom/>
      <diagonal/>
    </border>
    <border>
      <left style="thin">
        <color indexed="64"/>
      </left>
      <right style="thin">
        <color indexed="23"/>
      </right>
      <top/>
      <bottom/>
      <diagonal/>
    </border>
    <border>
      <left style="thin">
        <color indexed="23"/>
      </left>
      <right style="thin">
        <color indexed="23"/>
      </right>
      <top/>
      <bottom/>
      <diagonal/>
    </border>
    <border>
      <left style="thin">
        <color indexed="23"/>
      </left>
      <right style="thin">
        <color indexed="64"/>
      </right>
      <top/>
      <bottom/>
      <diagonal/>
    </border>
    <border>
      <left style="thin">
        <color indexed="23"/>
      </left>
      <right style="thin">
        <color indexed="8"/>
      </right>
      <top/>
      <bottom/>
      <diagonal/>
    </border>
    <border>
      <left style="thin">
        <color indexed="8"/>
      </left>
      <right style="thin">
        <color indexed="23"/>
      </right>
      <top style="thin">
        <color indexed="23"/>
      </top>
      <bottom/>
      <diagonal/>
    </border>
    <border>
      <left style="thin">
        <color indexed="23"/>
      </left>
      <right/>
      <top style="thin">
        <color indexed="23"/>
      </top>
      <bottom/>
      <diagonal/>
    </border>
    <border>
      <left/>
      <right style="thin">
        <color indexed="23"/>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hair">
        <color indexed="8"/>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64"/>
      </diagonal>
    </border>
    <border>
      <left style="hair">
        <color indexed="64"/>
      </left>
      <right/>
      <top/>
      <bottom style="hair">
        <color indexed="64"/>
      </bottom>
      <diagonal/>
    </border>
    <border>
      <left/>
      <right style="hair">
        <color indexed="64"/>
      </right>
      <top/>
      <bottom style="hair">
        <color indexed="64"/>
      </bottom>
      <diagonal/>
    </border>
    <border>
      <left style="thin">
        <color indexed="23"/>
      </left>
      <right/>
      <top/>
      <bottom style="thin">
        <color indexed="64"/>
      </bottom>
      <diagonal/>
    </border>
    <border>
      <left/>
      <right style="thin">
        <color indexed="23"/>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top/>
      <bottom/>
      <diagonal/>
    </border>
  </borders>
  <cellStyleXfs count="150">
    <xf numFmtId="0" fontId="0" fillId="0" borderId="0"/>
    <xf numFmtId="0" fontId="31" fillId="2"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5"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20" borderId="1" applyNumberFormat="0" applyAlignment="0" applyProtection="0">
      <alignment vertical="center"/>
    </xf>
    <xf numFmtId="0" fontId="36" fillId="21" borderId="0" applyNumberFormat="0" applyBorder="0" applyAlignment="0" applyProtection="0">
      <alignment vertical="center"/>
    </xf>
    <xf numFmtId="0" fontId="5" fillId="22" borderId="2" applyNumberFormat="0" applyFont="0" applyAlignment="0" applyProtection="0">
      <alignment vertical="center"/>
    </xf>
    <xf numFmtId="0" fontId="37" fillId="0" borderId="3" applyNumberFormat="0" applyFill="0" applyAlignment="0" applyProtection="0">
      <alignment vertical="center"/>
    </xf>
    <xf numFmtId="0" fontId="38" fillId="3" borderId="0" applyNumberFormat="0" applyBorder="0" applyAlignment="0" applyProtection="0">
      <alignment vertical="center"/>
    </xf>
    <xf numFmtId="0" fontId="39" fillId="23" borderId="4" applyNumberFormat="0" applyAlignment="0" applyProtection="0">
      <alignment vertical="center"/>
    </xf>
    <xf numFmtId="0" fontId="32" fillId="0" borderId="0" applyNumberFormat="0" applyFill="0" applyBorder="0" applyAlignment="0" applyProtection="0">
      <alignment vertical="center"/>
    </xf>
    <xf numFmtId="38" fontId="5" fillId="0" borderId="0" applyFont="0" applyFill="0" applyBorder="0" applyAlignment="0" applyProtection="0">
      <alignment vertical="center"/>
    </xf>
    <xf numFmtId="0" fontId="40" fillId="0" borderId="5" applyNumberFormat="0" applyFill="0" applyAlignment="0" applyProtection="0">
      <alignment vertical="center"/>
    </xf>
    <xf numFmtId="0" fontId="41" fillId="0" borderId="6" applyNumberFormat="0" applyFill="0" applyAlignment="0" applyProtection="0">
      <alignment vertical="center"/>
    </xf>
    <xf numFmtId="0" fontId="42" fillId="0" borderId="7" applyNumberFormat="0" applyFill="0" applyAlignment="0" applyProtection="0">
      <alignment vertical="center"/>
    </xf>
    <xf numFmtId="0" fontId="42" fillId="0" borderId="0" applyNumberFormat="0" applyFill="0" applyBorder="0" applyAlignment="0" applyProtection="0">
      <alignment vertical="center"/>
    </xf>
    <xf numFmtId="0" fontId="43" fillId="0" borderId="8" applyNumberFormat="0" applyFill="0" applyAlignment="0" applyProtection="0">
      <alignment vertical="center"/>
    </xf>
    <xf numFmtId="0" fontId="44" fillId="23" borderId="9" applyNumberFormat="0" applyAlignment="0" applyProtection="0">
      <alignment vertical="center"/>
    </xf>
    <xf numFmtId="0" fontId="45" fillId="0" borderId="0" applyNumberFormat="0" applyFill="0" applyBorder="0" applyAlignment="0" applyProtection="0">
      <alignment vertical="center"/>
    </xf>
    <xf numFmtId="6" fontId="5" fillId="0" borderId="0" applyFont="0" applyFill="0" applyBorder="0" applyAlignment="0" applyProtection="0"/>
    <xf numFmtId="0" fontId="46" fillId="7" borderId="4" applyNumberFormat="0" applyAlignment="0" applyProtection="0">
      <alignment vertical="center"/>
    </xf>
    <xf numFmtId="0" fontId="5" fillId="0" borderId="0"/>
    <xf numFmtId="0" fontId="5" fillId="0" borderId="0">
      <alignment vertical="center"/>
    </xf>
    <xf numFmtId="0" fontId="5" fillId="0" borderId="0">
      <alignment vertical="center"/>
    </xf>
    <xf numFmtId="0" fontId="5" fillId="0" borderId="0"/>
    <xf numFmtId="0" fontId="63" fillId="0" borderId="0">
      <alignment vertical="center"/>
    </xf>
    <xf numFmtId="0" fontId="63" fillId="0" borderId="0">
      <alignment vertical="center"/>
    </xf>
    <xf numFmtId="0" fontId="5" fillId="0" borderId="0">
      <alignment vertical="center"/>
    </xf>
    <xf numFmtId="0" fontId="63" fillId="0" borderId="0">
      <alignment vertical="center"/>
    </xf>
    <xf numFmtId="0" fontId="5" fillId="0" borderId="0">
      <alignment vertical="center"/>
    </xf>
    <xf numFmtId="0" fontId="20" fillId="0" borderId="0" applyBorder="0"/>
    <xf numFmtId="0" fontId="5" fillId="0" borderId="0"/>
    <xf numFmtId="0" fontId="5" fillId="0" borderId="0"/>
    <xf numFmtId="0" fontId="5" fillId="0" borderId="0"/>
    <xf numFmtId="0" fontId="27" fillId="0" borderId="0"/>
    <xf numFmtId="0" fontId="5" fillId="0" borderId="0"/>
    <xf numFmtId="0" fontId="5" fillId="0" borderId="0">
      <alignment vertical="center"/>
    </xf>
    <xf numFmtId="0" fontId="47" fillId="4" borderId="0" applyNumberFormat="0" applyBorder="0" applyAlignment="0" applyProtection="0">
      <alignment vertical="center"/>
    </xf>
    <xf numFmtId="0" fontId="5" fillId="0" borderId="0"/>
    <xf numFmtId="0" fontId="5" fillId="0" borderId="0"/>
    <xf numFmtId="0" fontId="5" fillId="0" borderId="0">
      <alignment vertical="center"/>
    </xf>
    <xf numFmtId="0" fontId="5" fillId="0" borderId="0"/>
    <xf numFmtId="0" fontId="5" fillId="0" borderId="0"/>
    <xf numFmtId="0" fontId="5" fillId="0" borderId="0"/>
    <xf numFmtId="0" fontId="63" fillId="0" borderId="0"/>
    <xf numFmtId="0" fontId="5" fillId="0" borderId="0"/>
    <xf numFmtId="38" fontId="4" fillId="0" borderId="0" applyFont="0" applyFill="0" applyBorder="0" applyAlignment="0" applyProtection="0">
      <alignment vertical="center"/>
    </xf>
    <xf numFmtId="38" fontId="63" fillId="0" borderId="0" applyFont="0" applyFill="0" applyBorder="0" applyAlignment="0" applyProtection="0">
      <alignment vertical="center"/>
    </xf>
    <xf numFmtId="0" fontId="5" fillId="0" borderId="0"/>
    <xf numFmtId="0" fontId="31" fillId="2"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5"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86" fillId="0" borderId="38" applyNumberFormat="0" applyAlignment="0" applyProtection="0">
      <alignment horizontal="left" vertical="center"/>
    </xf>
    <xf numFmtId="0" fontId="86" fillId="0" borderId="35">
      <alignment horizontal="left" vertical="center"/>
    </xf>
    <xf numFmtId="49" fontId="11" fillId="0" borderId="0">
      <alignment horizontal="center" vertical="top"/>
      <protection locked="0"/>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20" borderId="1" applyNumberFormat="0" applyAlignment="0" applyProtection="0">
      <alignment vertical="center"/>
    </xf>
    <xf numFmtId="0" fontId="36" fillId="21" borderId="0" applyNumberFormat="0" applyBorder="0" applyAlignment="0" applyProtection="0">
      <alignment vertical="center"/>
    </xf>
    <xf numFmtId="0" fontId="5" fillId="22" borderId="2" applyNumberFormat="0" applyFont="0" applyAlignment="0" applyProtection="0">
      <alignment vertical="center"/>
    </xf>
    <xf numFmtId="0" fontId="5" fillId="22" borderId="2" applyNumberFormat="0" applyFont="0" applyAlignment="0" applyProtection="0">
      <alignment vertical="center"/>
    </xf>
    <xf numFmtId="0" fontId="37" fillId="0" borderId="3" applyNumberFormat="0" applyFill="0" applyAlignment="0" applyProtection="0">
      <alignment vertical="center"/>
    </xf>
    <xf numFmtId="0" fontId="38" fillId="3" borderId="0" applyNumberFormat="0" applyBorder="0" applyAlignment="0" applyProtection="0">
      <alignment vertical="center"/>
    </xf>
    <xf numFmtId="0" fontId="39" fillId="23" borderId="4" applyNumberFormat="0" applyAlignment="0" applyProtection="0">
      <alignment vertical="center"/>
    </xf>
    <xf numFmtId="0" fontId="39" fillId="23" borderId="4" applyNumberFormat="0" applyAlignment="0" applyProtection="0">
      <alignment vertical="center"/>
    </xf>
    <xf numFmtId="0" fontId="32" fillId="0" borderId="0" applyNumberForma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0" fontId="40" fillId="0" borderId="5" applyNumberFormat="0" applyFill="0" applyAlignment="0" applyProtection="0">
      <alignment vertical="center"/>
    </xf>
    <xf numFmtId="0" fontId="41" fillId="0" borderId="6" applyNumberFormat="0" applyFill="0" applyAlignment="0" applyProtection="0">
      <alignment vertical="center"/>
    </xf>
    <xf numFmtId="0" fontId="42" fillId="0" borderId="7" applyNumberFormat="0" applyFill="0" applyAlignment="0" applyProtection="0">
      <alignment vertical="center"/>
    </xf>
    <xf numFmtId="0" fontId="42" fillId="0" borderId="0" applyNumberFormat="0" applyFill="0" applyBorder="0" applyAlignment="0" applyProtection="0">
      <alignment vertical="center"/>
    </xf>
    <xf numFmtId="0" fontId="43" fillId="0" borderId="8" applyNumberFormat="0" applyFill="0" applyAlignment="0" applyProtection="0">
      <alignment vertical="center"/>
    </xf>
    <xf numFmtId="0" fontId="43" fillId="0" borderId="8" applyNumberFormat="0" applyFill="0" applyAlignment="0" applyProtection="0">
      <alignment vertical="center"/>
    </xf>
    <xf numFmtId="0" fontId="44" fillId="23" borderId="9" applyNumberFormat="0" applyAlignment="0" applyProtection="0">
      <alignment vertical="center"/>
    </xf>
    <xf numFmtId="0" fontId="44" fillId="23" borderId="9" applyNumberFormat="0" applyAlignment="0" applyProtection="0">
      <alignment vertical="center"/>
    </xf>
    <xf numFmtId="0" fontId="45" fillId="0" borderId="0" applyNumberFormat="0" applyFill="0" applyBorder="0" applyAlignment="0" applyProtection="0">
      <alignment vertical="center"/>
    </xf>
    <xf numFmtId="6" fontId="5" fillId="0" borderId="0" applyFont="0" applyFill="0" applyBorder="0" applyAlignment="0" applyProtection="0">
      <alignment vertical="center"/>
    </xf>
    <xf numFmtId="0" fontId="46" fillId="7" borderId="4" applyNumberFormat="0" applyAlignment="0" applyProtection="0">
      <alignment vertical="center"/>
    </xf>
    <xf numFmtId="0" fontId="46" fillId="7" borderId="4" applyNumberFormat="0" applyAlignment="0" applyProtection="0">
      <alignment vertical="center"/>
    </xf>
    <xf numFmtId="0" fontId="3" fillId="0" borderId="0">
      <alignment vertical="center"/>
    </xf>
    <xf numFmtId="0" fontId="5" fillId="0" borderId="0"/>
    <xf numFmtId="0" fontId="63" fillId="0" borderId="0"/>
    <xf numFmtId="0" fontId="63" fillId="0" borderId="0">
      <alignment vertical="center"/>
    </xf>
    <xf numFmtId="0" fontId="5" fillId="0" borderId="0"/>
    <xf numFmtId="0" fontId="5" fillId="0" borderId="0">
      <alignment vertical="center"/>
    </xf>
    <xf numFmtId="0" fontId="87" fillId="0" borderId="0"/>
    <xf numFmtId="0" fontId="47" fillId="4" borderId="0" applyNumberFormat="0" applyBorder="0" applyAlignment="0" applyProtection="0">
      <alignment vertical="center"/>
    </xf>
    <xf numFmtId="0" fontId="5" fillId="0" borderId="0">
      <alignment vertical="center"/>
    </xf>
    <xf numFmtId="0" fontId="5" fillId="0" borderId="0"/>
    <xf numFmtId="0" fontId="83" fillId="0" borderId="0" applyNumberFormat="0" applyFill="0" applyBorder="0" applyAlignment="0" applyProtection="0">
      <alignment vertical="center"/>
    </xf>
    <xf numFmtId="0" fontId="5" fillId="0" borderId="0">
      <alignment vertical="center"/>
    </xf>
    <xf numFmtId="0" fontId="19" fillId="0" borderId="0"/>
    <xf numFmtId="0" fontId="5" fillId="0" borderId="0">
      <alignment vertical="center"/>
    </xf>
    <xf numFmtId="0" fontId="20" fillId="0" borderId="0" applyBorder="0"/>
    <xf numFmtId="0" fontId="63" fillId="0" borderId="0">
      <alignment vertical="center"/>
    </xf>
    <xf numFmtId="0" fontId="5" fillId="0" borderId="0">
      <alignment vertical="center"/>
    </xf>
    <xf numFmtId="0" fontId="68" fillId="0" borderId="0">
      <alignment vertical="center"/>
    </xf>
    <xf numFmtId="0" fontId="2" fillId="0" borderId="0">
      <alignment vertical="center"/>
    </xf>
    <xf numFmtId="0" fontId="5" fillId="0" borderId="0"/>
    <xf numFmtId="0" fontId="5" fillId="0" borderId="0"/>
    <xf numFmtId="0" fontId="5" fillId="0" borderId="0">
      <alignment vertical="center"/>
    </xf>
    <xf numFmtId="0" fontId="5" fillId="0" borderId="0"/>
    <xf numFmtId="0" fontId="149" fillId="0" borderId="0"/>
    <xf numFmtId="0" fontId="157" fillId="0" borderId="0"/>
    <xf numFmtId="0" fontId="63" fillId="0" borderId="0">
      <alignment vertical="center"/>
    </xf>
    <xf numFmtId="0" fontId="5" fillId="0" borderId="0">
      <alignment vertical="center"/>
    </xf>
    <xf numFmtId="0" fontId="1" fillId="0" borderId="0">
      <alignment vertical="center"/>
    </xf>
  </cellStyleXfs>
  <cellXfs count="1901">
    <xf numFmtId="0" fontId="0" fillId="0" borderId="0" xfId="0"/>
    <xf numFmtId="0" fontId="9" fillId="0" borderId="0" xfId="0" applyFont="1"/>
    <xf numFmtId="0" fontId="10" fillId="0" borderId="0" xfId="0" applyFont="1"/>
    <xf numFmtId="0" fontId="10" fillId="0" borderId="10" xfId="0" applyFont="1" applyBorder="1"/>
    <xf numFmtId="0" fontId="10" fillId="0" borderId="11" xfId="0" applyFont="1" applyBorder="1"/>
    <xf numFmtId="0" fontId="10" fillId="0" borderId="12" xfId="0" applyFont="1" applyBorder="1"/>
    <xf numFmtId="0" fontId="10" fillId="0" borderId="13" xfId="0" applyFont="1" applyBorder="1"/>
    <xf numFmtId="0" fontId="10" fillId="0" borderId="14" xfId="0" applyFont="1" applyBorder="1"/>
    <xf numFmtId="0" fontId="10" fillId="0" borderId="15" xfId="0" applyFont="1" applyBorder="1"/>
    <xf numFmtId="0" fontId="10" fillId="0" borderId="16" xfId="0" applyFont="1" applyBorder="1"/>
    <xf numFmtId="0" fontId="10" fillId="0" borderId="17" xfId="0" applyFont="1" applyBorder="1"/>
    <xf numFmtId="0" fontId="11" fillId="0" borderId="0" xfId="0" applyFont="1"/>
    <xf numFmtId="0" fontId="13" fillId="0" borderId="0" xfId="0" applyFont="1"/>
    <xf numFmtId="0" fontId="12" fillId="0" borderId="0" xfId="0" applyFont="1"/>
    <xf numFmtId="0" fontId="13" fillId="0" borderId="21" xfId="0" applyFont="1" applyBorder="1" applyAlignment="1">
      <alignment horizontal="distributed" vertical="center"/>
    </xf>
    <xf numFmtId="0" fontId="13" fillId="0" borderId="22" xfId="0" applyFont="1" applyBorder="1" applyAlignment="1">
      <alignment horizontal="distributed"/>
    </xf>
    <xf numFmtId="0" fontId="16" fillId="0" borderId="0" xfId="0" applyFont="1"/>
    <xf numFmtId="0" fontId="20" fillId="0" borderId="0" xfId="52" applyBorder="1"/>
    <xf numFmtId="0" fontId="20" fillId="0" borderId="27" xfId="52" applyBorder="1"/>
    <xf numFmtId="0" fontId="20" fillId="0" borderId="16" xfId="52" applyBorder="1"/>
    <xf numFmtId="0" fontId="21" fillId="0" borderId="10" xfId="52" applyFont="1" applyBorder="1"/>
    <xf numFmtId="0" fontId="20" fillId="0" borderId="12" xfId="52" applyBorder="1"/>
    <xf numFmtId="0" fontId="21" fillId="0" borderId="13" xfId="52" applyFont="1" applyBorder="1"/>
    <xf numFmtId="0" fontId="20" fillId="0" borderId="11" xfId="52" applyBorder="1"/>
    <xf numFmtId="0" fontId="20" fillId="0" borderId="10" xfId="52" applyBorder="1"/>
    <xf numFmtId="0" fontId="20" fillId="0" borderId="28" xfId="52" applyBorder="1"/>
    <xf numFmtId="0" fontId="20" fillId="0" borderId="14" xfId="52" applyBorder="1"/>
    <xf numFmtId="0" fontId="20" fillId="0" borderId="13" xfId="52" applyBorder="1"/>
    <xf numFmtId="0" fontId="20" fillId="0" borderId="15" xfId="52" applyBorder="1"/>
    <xf numFmtId="0" fontId="20" fillId="0" borderId="17" xfId="52" applyBorder="1"/>
    <xf numFmtId="0" fontId="20" fillId="0" borderId="0" xfId="52"/>
    <xf numFmtId="0" fontId="20" fillId="0" borderId="13" xfId="52" applyBorder="1" applyAlignment="1">
      <alignment horizontal="center"/>
    </xf>
    <xf numFmtId="0" fontId="20" fillId="0" borderId="21" xfId="52" applyBorder="1"/>
    <xf numFmtId="0" fontId="22" fillId="0" borderId="0" xfId="52" applyFont="1" applyBorder="1"/>
    <xf numFmtId="0" fontId="22" fillId="0" borderId="14" xfId="52" applyFont="1" applyBorder="1"/>
    <xf numFmtId="0" fontId="22" fillId="0" borderId="0" xfId="52" applyFont="1" applyBorder="1" applyAlignment="1">
      <alignment horizontal="right"/>
    </xf>
    <xf numFmtId="0" fontId="7" fillId="0" borderId="0" xfId="52" applyFont="1" applyBorder="1"/>
    <xf numFmtId="0" fontId="23" fillId="0" borderId="0" xfId="52" applyFont="1" applyBorder="1"/>
    <xf numFmtId="0" fontId="10" fillId="0" borderId="0" xfId="51" applyFont="1">
      <alignment vertical="center"/>
    </xf>
    <xf numFmtId="0" fontId="10" fillId="0" borderId="0" xfId="51" applyFont="1" applyAlignment="1">
      <alignment vertical="center" textRotation="255" shrinkToFit="1"/>
    </xf>
    <xf numFmtId="0" fontId="25" fillId="0" borderId="0" xfId="45" applyFont="1">
      <alignment vertical="center"/>
    </xf>
    <xf numFmtId="0" fontId="26" fillId="0" borderId="0" xfId="45" applyFont="1">
      <alignment vertical="center"/>
    </xf>
    <xf numFmtId="0" fontId="27" fillId="0" borderId="22" xfId="45" applyFont="1" applyBorder="1" applyAlignment="1">
      <alignment horizontal="center" vertical="center" wrapText="1"/>
    </xf>
    <xf numFmtId="0" fontId="27" fillId="0" borderId="0" xfId="45" applyFont="1">
      <alignment vertical="center"/>
    </xf>
    <xf numFmtId="0" fontId="27" fillId="0" borderId="11" xfId="45" applyFont="1" applyBorder="1" applyAlignment="1">
      <alignment horizontal="center" vertical="center"/>
    </xf>
    <xf numFmtId="0" fontId="27" fillId="0" borderId="0" xfId="45" applyFont="1" applyAlignment="1">
      <alignment horizontal="center" vertical="center"/>
    </xf>
    <xf numFmtId="0" fontId="27" fillId="0" borderId="30" xfId="45" applyFont="1" applyBorder="1">
      <alignment vertical="center"/>
    </xf>
    <xf numFmtId="0" fontId="27" fillId="0" borderId="31" xfId="45" applyFont="1" applyBorder="1">
      <alignment vertical="center"/>
    </xf>
    <xf numFmtId="0" fontId="27" fillId="0" borderId="32" xfId="45" applyFont="1" applyBorder="1">
      <alignment vertical="center"/>
    </xf>
    <xf numFmtId="0" fontId="27" fillId="0" borderId="33" xfId="45" applyFont="1" applyBorder="1">
      <alignment vertical="center"/>
    </xf>
    <xf numFmtId="0" fontId="27" fillId="0" borderId="0" xfId="45" applyFont="1" applyAlignment="1">
      <alignment vertical="center" textRotation="255"/>
    </xf>
    <xf numFmtId="0" fontId="25" fillId="0" borderId="0" xfId="45" applyFont="1" applyAlignment="1">
      <alignment horizontal="justify" vertical="center"/>
    </xf>
    <xf numFmtId="0" fontId="28" fillId="0" borderId="0" xfId="54" applyFont="1"/>
    <xf numFmtId="0" fontId="28" fillId="0" borderId="0" xfId="54" applyFont="1" applyAlignment="1">
      <alignment vertical="center"/>
    </xf>
    <xf numFmtId="0" fontId="28" fillId="0" borderId="10" xfId="54" applyFont="1" applyBorder="1"/>
    <xf numFmtId="0" fontId="28" fillId="0" borderId="11" xfId="54" applyFont="1" applyBorder="1"/>
    <xf numFmtId="0" fontId="28" fillId="0" borderId="12" xfId="54" applyFont="1" applyBorder="1"/>
    <xf numFmtId="0" fontId="28" fillId="0" borderId="13" xfId="54" applyFont="1" applyBorder="1"/>
    <xf numFmtId="0" fontId="28" fillId="0" borderId="14" xfId="54" applyFont="1" applyBorder="1"/>
    <xf numFmtId="0" fontId="28" fillId="0" borderId="39" xfId="54" applyFont="1" applyBorder="1" applyAlignment="1">
      <alignment vertical="center"/>
    </xf>
    <xf numFmtId="0" fontId="28" fillId="0" borderId="40" xfId="54" applyFont="1" applyBorder="1" applyAlignment="1">
      <alignment vertical="center"/>
    </xf>
    <xf numFmtId="0" fontId="28" fillId="0" borderId="41" xfId="54" applyFont="1" applyBorder="1"/>
    <xf numFmtId="0" fontId="28" fillId="0" borderId="15" xfId="54" applyFont="1" applyBorder="1"/>
    <xf numFmtId="0" fontId="28" fillId="0" borderId="16" xfId="54" applyFont="1" applyBorder="1"/>
    <xf numFmtId="0" fontId="28" fillId="0" borderId="17" xfId="54" applyFont="1" applyBorder="1"/>
    <xf numFmtId="0" fontId="28" fillId="0" borderId="0" xfId="54" applyFont="1" applyAlignment="1">
      <alignment horizontal="right"/>
    </xf>
    <xf numFmtId="0" fontId="5" fillId="0" borderId="0" xfId="57"/>
    <xf numFmtId="0" fontId="0" fillId="0" borderId="0" xfId="57" applyFont="1" applyAlignment="1">
      <alignment horizontal="right"/>
    </xf>
    <xf numFmtId="0" fontId="5" fillId="0" borderId="0" xfId="57" applyAlignment="1">
      <alignment horizontal="right"/>
    </xf>
    <xf numFmtId="0" fontId="48" fillId="0" borderId="0" xfId="57" applyFont="1"/>
    <xf numFmtId="0" fontId="50" fillId="0" borderId="0" xfId="57" applyFont="1" applyAlignment="1">
      <alignment horizontal="center" vertical="center"/>
    </xf>
    <xf numFmtId="0" fontId="0" fillId="0" borderId="0" xfId="57" applyFont="1"/>
    <xf numFmtId="0" fontId="0" fillId="0" borderId="43" xfId="57" applyFont="1" applyBorder="1" applyAlignment="1">
      <alignment horizontal="center"/>
    </xf>
    <xf numFmtId="0" fontId="0" fillId="0" borderId="0" xfId="57" applyFont="1" applyAlignment="1">
      <alignment horizontal="center"/>
    </xf>
    <xf numFmtId="0" fontId="49" fillId="0" borderId="0" xfId="57" applyFont="1" applyAlignment="1">
      <alignment horizontal="left" shrinkToFit="1"/>
    </xf>
    <xf numFmtId="0" fontId="19" fillId="0" borderId="0" xfId="57" applyFont="1"/>
    <xf numFmtId="0" fontId="5" fillId="0" borderId="0" xfId="57" applyAlignment="1">
      <alignment horizontal="center" vertical="center"/>
    </xf>
    <xf numFmtId="0" fontId="5" fillId="0" borderId="17" xfId="57" applyBorder="1"/>
    <xf numFmtId="0" fontId="51" fillId="0" borderId="0" xfId="57" applyFont="1"/>
    <xf numFmtId="0" fontId="5" fillId="0" borderId="0" xfId="55"/>
    <xf numFmtId="0" fontId="52" fillId="0" borderId="0" xfId="55" applyFont="1"/>
    <xf numFmtId="0" fontId="65" fillId="0" borderId="0" xfId="55" applyFont="1"/>
    <xf numFmtId="0" fontId="29" fillId="0" borderId="0" xfId="56" applyFont="1" applyAlignment="1">
      <alignment vertical="center"/>
    </xf>
    <xf numFmtId="0" fontId="20" fillId="0" borderId="0" xfId="56" applyFont="1" applyAlignment="1">
      <alignment vertical="center"/>
    </xf>
    <xf numFmtId="0" fontId="29" fillId="0" borderId="0" xfId="56" applyFont="1" applyAlignment="1">
      <alignment horizontal="right" vertical="center"/>
    </xf>
    <xf numFmtId="0" fontId="29" fillId="0" borderId="22" xfId="56" applyFont="1" applyBorder="1" applyAlignment="1">
      <alignment horizontal="center" vertical="center"/>
    </xf>
    <xf numFmtId="0" fontId="29" fillId="0" borderId="26" xfId="56" applyFont="1" applyBorder="1" applyAlignment="1">
      <alignment horizontal="right" vertical="center"/>
    </xf>
    <xf numFmtId="0" fontId="29" fillId="0" borderId="27" xfId="56" applyFont="1" applyBorder="1" applyAlignment="1">
      <alignment horizontal="left" vertical="center"/>
    </xf>
    <xf numFmtId="0" fontId="29" fillId="0" borderId="0" xfId="56" applyFont="1" applyAlignment="1">
      <alignment horizontal="center" vertical="center"/>
    </xf>
    <xf numFmtId="0" fontId="29" fillId="0" borderId="22" xfId="56" applyFont="1" applyBorder="1" applyAlignment="1">
      <alignment vertical="center"/>
    </xf>
    <xf numFmtId="0" fontId="29" fillId="0" borderId="26" xfId="56" applyFont="1" applyBorder="1" applyAlignment="1">
      <alignment vertical="center"/>
    </xf>
    <xf numFmtId="0" fontId="29" fillId="0" borderId="27" xfId="56" applyFont="1" applyBorder="1" applyAlignment="1">
      <alignment vertical="center"/>
    </xf>
    <xf numFmtId="0" fontId="29" fillId="0" borderId="44" xfId="56" applyFont="1" applyBorder="1" applyAlignment="1">
      <alignment vertical="center" wrapText="1"/>
    </xf>
    <xf numFmtId="177" fontId="29" fillId="0" borderId="44" xfId="33" applyNumberFormat="1" applyFont="1" applyBorder="1" applyAlignment="1">
      <alignment vertical="center"/>
    </xf>
    <xf numFmtId="0" fontId="29" fillId="0" borderId="22" xfId="56" applyFont="1" applyBorder="1" applyAlignment="1">
      <alignment vertical="center" wrapText="1"/>
    </xf>
    <xf numFmtId="177" fontId="29" fillId="0" borderId="21" xfId="33" applyNumberFormat="1" applyFont="1" applyBorder="1" applyAlignment="1">
      <alignment vertical="center"/>
    </xf>
    <xf numFmtId="177" fontId="29" fillId="0" borderId="22" xfId="33" applyNumberFormat="1" applyFont="1" applyBorder="1" applyAlignment="1">
      <alignment vertical="center"/>
    </xf>
    <xf numFmtId="0" fontId="66" fillId="0" borderId="0" xfId="56" applyFont="1" applyAlignment="1">
      <alignment vertical="center"/>
    </xf>
    <xf numFmtId="0" fontId="13" fillId="0" borderId="21" xfId="53" applyFont="1" applyBorder="1" applyAlignment="1">
      <alignment horizontal="distributed" vertical="center"/>
    </xf>
    <xf numFmtId="0" fontId="13" fillId="0" borderId="22" xfId="53" applyFont="1" applyBorder="1" applyAlignment="1">
      <alignment horizontal="distributed"/>
    </xf>
    <xf numFmtId="0" fontId="27" fillId="0" borderId="21" xfId="45" applyFont="1" applyBorder="1">
      <alignment vertical="center"/>
    </xf>
    <xf numFmtId="0" fontId="20" fillId="0" borderId="0" xfId="0" applyFont="1" applyAlignment="1">
      <alignment vertical="center"/>
    </xf>
    <xf numFmtId="0" fontId="8" fillId="0" borderId="0" xfId="57" applyFont="1" applyAlignment="1">
      <alignment vertical="top" wrapText="1"/>
    </xf>
    <xf numFmtId="0" fontId="5" fillId="0" borderId="0" xfId="44">
      <alignment vertical="center"/>
    </xf>
    <xf numFmtId="0" fontId="0" fillId="0" borderId="0" xfId="55" applyFont="1"/>
    <xf numFmtId="0" fontId="50" fillId="0" borderId="0" xfId="0" applyFont="1"/>
    <xf numFmtId="0" fontId="50" fillId="0" borderId="0" xfId="0" applyFont="1" applyAlignment="1">
      <alignment vertical="top"/>
    </xf>
    <xf numFmtId="0" fontId="26" fillId="0" borderId="0" xfId="0" applyFont="1"/>
    <xf numFmtId="49" fontId="61" fillId="0" borderId="0" xfId="0" applyNumberFormat="1" applyFont="1" applyAlignment="1">
      <alignment vertical="top"/>
    </xf>
    <xf numFmtId="0" fontId="25" fillId="0" borderId="0" xfId="0" applyFont="1" applyAlignment="1">
      <alignment vertical="center"/>
    </xf>
    <xf numFmtId="0" fontId="26" fillId="0" borderId="16" xfId="0" applyFont="1" applyBorder="1"/>
    <xf numFmtId="0" fontId="58" fillId="0" borderId="0" xfId="0" applyFont="1" applyAlignment="1">
      <alignment horizontal="right"/>
    </xf>
    <xf numFmtId="0" fontId="62" fillId="0" borderId="0" xfId="0" applyFont="1" applyAlignment="1">
      <alignment horizontal="right" vertical="center"/>
    </xf>
    <xf numFmtId="0" fontId="62" fillId="0" borderId="0" xfId="0" applyFont="1"/>
    <xf numFmtId="0" fontId="58" fillId="0" borderId="16" xfId="0" applyFont="1" applyBorder="1"/>
    <xf numFmtId="0" fontId="58" fillId="0" borderId="0" xfId="0" applyFont="1"/>
    <xf numFmtId="0" fontId="62" fillId="0" borderId="0" xfId="0" applyFont="1" applyAlignment="1">
      <alignment vertical="center"/>
    </xf>
    <xf numFmtId="0" fontId="62" fillId="0" borderId="16" xfId="0" applyFont="1" applyBorder="1"/>
    <xf numFmtId="0" fontId="26" fillId="0" borderId="11" xfId="0" applyFont="1" applyBorder="1" applyAlignment="1">
      <alignment vertical="center"/>
    </xf>
    <xf numFmtId="0" fontId="26" fillId="0" borderId="0" xfId="0" applyFont="1" applyAlignment="1">
      <alignment vertical="center"/>
    </xf>
    <xf numFmtId="0" fontId="27" fillId="0" borderId="0" xfId="45" applyFont="1" applyAlignment="1">
      <alignment horizontal="center" vertical="center" textRotation="255"/>
    </xf>
    <xf numFmtId="0" fontId="27" fillId="0" borderId="0" xfId="45" applyFont="1" applyAlignment="1">
      <alignment horizontal="left" vertical="center"/>
    </xf>
    <xf numFmtId="0" fontId="5" fillId="0" borderId="16" xfId="57" applyBorder="1" applyAlignment="1">
      <alignment horizontal="center"/>
    </xf>
    <xf numFmtId="0" fontId="5" fillId="0" borderId="15" xfId="57" applyBorder="1" applyAlignment="1">
      <alignment horizontal="center"/>
    </xf>
    <xf numFmtId="0" fontId="5" fillId="0" borderId="16" xfId="44" applyBorder="1" applyAlignment="1">
      <alignment horizontal="center" vertical="center"/>
    </xf>
    <xf numFmtId="0" fontId="67" fillId="24" borderId="0" xfId="45" applyFont="1" applyFill="1">
      <alignment vertical="center"/>
    </xf>
    <xf numFmtId="0" fontId="70" fillId="0" borderId="0" xfId="57" applyFont="1"/>
    <xf numFmtId="0" fontId="27" fillId="0" borderId="126" xfId="45" applyFont="1" applyBorder="1">
      <alignment vertical="center"/>
    </xf>
    <xf numFmtId="0" fontId="63" fillId="0" borderId="0" xfId="66" applyAlignment="1">
      <alignment vertical="center"/>
    </xf>
    <xf numFmtId="0" fontId="74" fillId="0" borderId="0" xfId="66" applyFont="1" applyAlignment="1">
      <alignment vertical="center"/>
    </xf>
    <xf numFmtId="0" fontId="74" fillId="0" borderId="22" xfId="66" applyFont="1" applyBorder="1" applyAlignment="1">
      <alignment vertical="center"/>
    </xf>
    <xf numFmtId="0" fontId="74" fillId="0" borderId="26" xfId="66" applyFont="1" applyBorder="1" applyAlignment="1">
      <alignment vertical="center"/>
    </xf>
    <xf numFmtId="0" fontId="74" fillId="0" borderId="35" xfId="66" applyFont="1" applyBorder="1" applyAlignment="1">
      <alignment vertical="center"/>
    </xf>
    <xf numFmtId="0" fontId="74" fillId="0" borderId="27" xfId="66" applyFont="1" applyBorder="1" applyAlignment="1">
      <alignment vertical="center"/>
    </xf>
    <xf numFmtId="0" fontId="74" fillId="0" borderId="28" xfId="66" applyFont="1" applyBorder="1" applyAlignment="1" applyProtection="1">
      <alignment vertical="center"/>
      <protection locked="0"/>
    </xf>
    <xf numFmtId="0" fontId="74" fillId="0" borderId="10" xfId="66" applyFont="1" applyBorder="1" applyAlignment="1">
      <alignment vertical="center"/>
    </xf>
    <xf numFmtId="0" fontId="74" fillId="0" borderId="11" xfId="66" applyFont="1" applyBorder="1" applyAlignment="1">
      <alignment vertical="center"/>
    </xf>
    <xf numFmtId="0" fontId="74" fillId="0" borderId="12" xfId="66" applyFont="1" applyBorder="1" applyAlignment="1">
      <alignment vertical="center"/>
    </xf>
    <xf numFmtId="0" fontId="74" fillId="0" borderId="31" xfId="66" applyFont="1" applyBorder="1" applyAlignment="1" applyProtection="1">
      <alignment vertical="center"/>
      <protection locked="0"/>
    </xf>
    <xf numFmtId="0" fontId="74" fillId="0" borderId="13" xfId="66" applyFont="1" applyBorder="1" applyAlignment="1">
      <alignment vertical="center"/>
    </xf>
    <xf numFmtId="0" fontId="74" fillId="0" borderId="14" xfId="66" applyFont="1" applyBorder="1" applyAlignment="1">
      <alignment vertical="center"/>
    </xf>
    <xf numFmtId="0" fontId="74" fillId="0" borderId="31" xfId="66" applyFont="1" applyBorder="1" applyAlignment="1" applyProtection="1">
      <alignment horizontal="center" vertical="center"/>
      <protection locked="0"/>
    </xf>
    <xf numFmtId="0" fontId="77" fillId="0" borderId="13" xfId="66" applyFont="1" applyBorder="1" applyAlignment="1">
      <alignment vertical="center"/>
    </xf>
    <xf numFmtId="0" fontId="74" fillId="0" borderId="22" xfId="66" applyFont="1" applyBorder="1" applyAlignment="1" applyProtection="1">
      <alignment horizontal="center" vertical="center"/>
      <protection locked="0"/>
    </xf>
    <xf numFmtId="0" fontId="74" fillId="0" borderId="21" xfId="66" applyFont="1" applyBorder="1" applyAlignment="1" applyProtection="1">
      <alignment vertical="center"/>
      <protection locked="0"/>
    </xf>
    <xf numFmtId="0" fontId="74" fillId="0" borderId="15" xfId="66" applyFont="1" applyBorder="1" applyAlignment="1">
      <alignment vertical="center"/>
    </xf>
    <xf numFmtId="0" fontId="74" fillId="0" borderId="16" xfId="66" applyFont="1" applyBorder="1" applyAlignment="1">
      <alignment vertical="center"/>
    </xf>
    <xf numFmtId="0" fontId="74" fillId="0" borderId="17" xfId="66" applyFont="1" applyBorder="1" applyAlignment="1">
      <alignment vertical="center"/>
    </xf>
    <xf numFmtId="0" fontId="78" fillId="0" borderId="26" xfId="66" applyFont="1" applyBorder="1" applyAlignment="1">
      <alignment vertical="center"/>
    </xf>
    <xf numFmtId="0" fontId="78" fillId="0" borderId="10" xfId="66" applyFont="1" applyBorder="1" applyAlignment="1">
      <alignment vertical="center"/>
    </xf>
    <xf numFmtId="0" fontId="74" fillId="0" borderId="21" xfId="66" applyFont="1" applyBorder="1" applyAlignment="1" applyProtection="1">
      <alignment horizontal="center" vertical="center"/>
      <protection locked="0"/>
    </xf>
    <xf numFmtId="0" fontId="74" fillId="0" borderId="16" xfId="66" applyFont="1" applyBorder="1" applyAlignment="1" applyProtection="1">
      <alignment vertical="center"/>
      <protection locked="0"/>
    </xf>
    <xf numFmtId="0" fontId="74" fillId="0" borderId="16" xfId="66" applyFont="1" applyBorder="1" applyAlignment="1">
      <alignment horizontal="center" vertical="center"/>
    </xf>
    <xf numFmtId="0" fontId="77" fillId="0" borderId="16" xfId="66" applyFont="1" applyBorder="1" applyAlignment="1">
      <alignment vertical="center"/>
    </xf>
    <xf numFmtId="0" fontId="77" fillId="0" borderId="15" xfId="66" applyFont="1" applyBorder="1" applyAlignment="1">
      <alignment vertical="center"/>
    </xf>
    <xf numFmtId="0" fontId="74" fillId="0" borderId="28" xfId="66" applyFont="1" applyBorder="1" applyAlignment="1" applyProtection="1">
      <alignment horizontal="center" vertical="center"/>
      <protection locked="0"/>
    </xf>
    <xf numFmtId="0" fontId="77" fillId="0" borderId="0" xfId="66" applyFont="1" applyAlignment="1">
      <alignment vertical="center"/>
    </xf>
    <xf numFmtId="0" fontId="68" fillId="0" borderId="35" xfId="66" applyFont="1" applyBorder="1" applyAlignment="1">
      <alignment vertical="center"/>
    </xf>
    <xf numFmtId="0" fontId="74" fillId="0" borderId="22" xfId="66" quotePrefix="1" applyFont="1" applyBorder="1" applyAlignment="1" applyProtection="1">
      <alignment horizontal="center" vertical="center"/>
      <protection locked="0"/>
    </xf>
    <xf numFmtId="0" fontId="68" fillId="0" borderId="10" xfId="66" applyFont="1" applyBorder="1" applyAlignment="1">
      <alignment vertical="center"/>
    </xf>
    <xf numFmtId="0" fontId="74" fillId="0" borderId="0" xfId="66" applyFont="1" applyAlignment="1" applyProtection="1">
      <alignment horizontal="center" vertical="center"/>
      <protection locked="0"/>
    </xf>
    <xf numFmtId="0" fontId="74" fillId="0" borderId="0" xfId="66" applyFont="1" applyAlignment="1" applyProtection="1">
      <alignment vertical="center"/>
      <protection locked="0"/>
    </xf>
    <xf numFmtId="0" fontId="70" fillId="0" borderId="0" xfId="55" applyFont="1"/>
    <xf numFmtId="0" fontId="67" fillId="0" borderId="0" xfId="55" applyFont="1"/>
    <xf numFmtId="49" fontId="56" fillId="0" borderId="0" xfId="67" applyNumberFormat="1" applyFont="1" applyAlignment="1">
      <alignment vertical="center"/>
    </xf>
    <xf numFmtId="49" fontId="17" fillId="0" borderId="0" xfId="67" applyNumberFormat="1" applyFont="1" applyAlignment="1">
      <alignment horizontal="center" vertical="center"/>
    </xf>
    <xf numFmtId="49" fontId="56" fillId="0" borderId="0" xfId="67" applyNumberFormat="1" applyFont="1" applyAlignment="1">
      <alignment horizontal="center" vertical="center"/>
    </xf>
    <xf numFmtId="49" fontId="10" fillId="0" borderId="0" xfId="67" applyNumberFormat="1" applyFont="1" applyAlignment="1">
      <alignment horizontal="center" vertical="center"/>
    </xf>
    <xf numFmtId="49" fontId="57" fillId="0" borderId="0" xfId="67" applyNumberFormat="1" applyFont="1" applyAlignment="1">
      <alignment vertical="center"/>
    </xf>
    <xf numFmtId="49" fontId="57" fillId="0" borderId="0" xfId="67" applyNumberFormat="1" applyFont="1" applyAlignment="1">
      <alignment vertical="top" wrapText="1"/>
    </xf>
    <xf numFmtId="0" fontId="24" fillId="0" borderId="0" xfId="45" applyFont="1" applyAlignment="1">
      <alignment horizontal="center" vertical="center"/>
    </xf>
    <xf numFmtId="0" fontId="25" fillId="0" borderId="0" xfId="45" applyFont="1" applyAlignment="1">
      <alignment horizontal="center" vertical="center"/>
    </xf>
    <xf numFmtId="0" fontId="20" fillId="0" borderId="26" xfId="52" applyBorder="1" applyAlignment="1">
      <alignment horizontal="left" vertical="center"/>
    </xf>
    <xf numFmtId="49" fontId="55" fillId="0" borderId="0" xfId="67" applyNumberFormat="1" applyFont="1" applyAlignment="1">
      <alignment vertical="center"/>
    </xf>
    <xf numFmtId="49" fontId="10" fillId="0" borderId="0" xfId="67" applyNumberFormat="1" applyFont="1" applyAlignment="1">
      <alignment vertical="center"/>
    </xf>
    <xf numFmtId="0" fontId="27" fillId="0" borderId="57" xfId="45" applyFont="1" applyBorder="1" applyAlignment="1">
      <alignment horizontal="left" vertical="center"/>
    </xf>
    <xf numFmtId="0" fontId="27" fillId="0" borderId="58" xfId="45" applyFont="1" applyBorder="1" applyAlignment="1">
      <alignment horizontal="left" vertical="center"/>
    </xf>
    <xf numFmtId="0" fontId="27" fillId="0" borderId="59" xfId="45" applyFont="1" applyBorder="1" applyAlignment="1">
      <alignment horizontal="left" vertical="center"/>
    </xf>
    <xf numFmtId="0" fontId="85" fillId="0" borderId="39" xfId="54" applyFont="1" applyBorder="1" applyAlignment="1">
      <alignment horizontal="center" vertical="center"/>
    </xf>
    <xf numFmtId="0" fontId="85" fillId="0" borderId="40" xfId="54" applyFont="1" applyBorder="1" applyAlignment="1">
      <alignment horizontal="center" vertical="center"/>
    </xf>
    <xf numFmtId="0" fontId="85" fillId="0" borderId="41" xfId="54" applyFont="1" applyBorder="1" applyAlignment="1">
      <alignment horizontal="center" vertical="center"/>
    </xf>
    <xf numFmtId="49" fontId="10" fillId="0" borderId="0" xfId="131" applyNumberFormat="1" applyFont="1" applyAlignment="1">
      <alignment vertical="center"/>
    </xf>
    <xf numFmtId="49" fontId="10" fillId="0" borderId="0" xfId="131" applyNumberFormat="1" applyFont="1" applyAlignment="1">
      <alignment horizontal="right" vertical="center"/>
    </xf>
    <xf numFmtId="49" fontId="10" fillId="0" borderId="0" xfId="131" applyNumberFormat="1" applyFont="1" applyAlignment="1">
      <alignment horizontal="center" vertical="center"/>
    </xf>
    <xf numFmtId="49" fontId="11" fillId="0" borderId="0" xfId="67" applyNumberFormat="1" applyFont="1" applyAlignment="1">
      <alignment horizontal="right" vertical="center"/>
    </xf>
    <xf numFmtId="49" fontId="11" fillId="0" borderId="0" xfId="67" applyNumberFormat="1" applyFont="1" applyAlignment="1">
      <alignment horizontal="center" vertical="top"/>
    </xf>
    <xf numFmtId="49" fontId="11" fillId="0" borderId="0" xfId="67" applyNumberFormat="1" applyFont="1" applyAlignment="1">
      <alignment vertical="center"/>
    </xf>
    <xf numFmtId="49" fontId="11" fillId="0" borderId="0" xfId="67" applyNumberFormat="1" applyFont="1" applyAlignment="1">
      <alignment vertical="top"/>
    </xf>
    <xf numFmtId="49" fontId="57" fillId="0" borderId="0" xfId="67" applyNumberFormat="1" applyFont="1" applyAlignment="1">
      <alignment horizontal="center" vertical="top"/>
    </xf>
    <xf numFmtId="49" fontId="57" fillId="0" borderId="0" xfId="67" applyNumberFormat="1" applyFont="1" applyAlignment="1">
      <alignment horizontal="center" vertical="center"/>
    </xf>
    <xf numFmtId="49" fontId="10" fillId="0" borderId="0" xfId="67" applyNumberFormat="1" applyFont="1" applyAlignment="1">
      <alignment vertical="center" wrapText="1"/>
    </xf>
    <xf numFmtId="0" fontId="5" fillId="0" borderId="0" xfId="45">
      <alignment vertical="center"/>
    </xf>
    <xf numFmtId="0" fontId="89" fillId="0" borderId="0" xfId="45" applyFont="1" applyAlignment="1">
      <alignment horizontal="center" vertical="center"/>
    </xf>
    <xf numFmtId="0" fontId="90" fillId="0" borderId="0" xfId="45" applyFont="1" applyAlignment="1">
      <alignment vertical="center" wrapText="1"/>
    </xf>
    <xf numFmtId="0" fontId="90" fillId="0" borderId="0" xfId="45" applyFont="1" applyAlignment="1">
      <alignment horizontal="center" vertical="center" wrapText="1"/>
    </xf>
    <xf numFmtId="0" fontId="91" fillId="0" borderId="0" xfId="45" applyFont="1" applyAlignment="1">
      <alignment vertical="center" wrapText="1"/>
    </xf>
    <xf numFmtId="0" fontId="93" fillId="0" borderId="0" xfId="45" applyFont="1">
      <alignment vertical="center"/>
    </xf>
    <xf numFmtId="0" fontId="20" fillId="0" borderId="0" xfId="45" applyFont="1">
      <alignment vertical="center"/>
    </xf>
    <xf numFmtId="0" fontId="71" fillId="0" borderId="0" xfId="45" applyFont="1">
      <alignment vertical="center"/>
    </xf>
    <xf numFmtId="0" fontId="94" fillId="0" borderId="0" xfId="45" applyFont="1">
      <alignment vertical="center"/>
    </xf>
    <xf numFmtId="0" fontId="95" fillId="0" borderId="0" xfId="45" applyFont="1">
      <alignment vertical="center"/>
    </xf>
    <xf numFmtId="0" fontId="58" fillId="0" borderId="22" xfId="45" applyFont="1" applyBorder="1" applyAlignment="1">
      <alignment horizontal="center" vertical="center"/>
    </xf>
    <xf numFmtId="0" fontId="58" fillId="25" borderId="22" xfId="45" applyFont="1" applyFill="1" applyBorder="1" applyAlignment="1">
      <alignment horizontal="center" vertical="center"/>
    </xf>
    <xf numFmtId="0" fontId="96" fillId="0" borderId="0" xfId="45" applyFont="1">
      <alignment vertical="center"/>
    </xf>
    <xf numFmtId="0" fontId="99" fillId="0" borderId="0" xfId="132" applyFont="1">
      <alignment vertical="center"/>
    </xf>
    <xf numFmtId="0" fontId="28" fillId="0" borderId="0" xfId="133" applyFont="1">
      <alignment vertical="center"/>
    </xf>
    <xf numFmtId="0" fontId="5" fillId="0" borderId="0" xfId="133">
      <alignment vertical="center"/>
    </xf>
    <xf numFmtId="0" fontId="28" fillId="0" borderId="133" xfId="133" applyFont="1" applyBorder="1">
      <alignment vertical="center"/>
    </xf>
    <xf numFmtId="0" fontId="28" fillId="0" borderId="120" xfId="133" applyFont="1" applyBorder="1">
      <alignment vertical="center"/>
    </xf>
    <xf numFmtId="0" fontId="5" fillId="0" borderId="134" xfId="133" applyBorder="1">
      <alignment vertical="center"/>
    </xf>
    <xf numFmtId="0" fontId="28" fillId="0" borderId="135" xfId="133" applyFont="1" applyBorder="1">
      <alignment vertical="center"/>
    </xf>
    <xf numFmtId="0" fontId="5" fillId="0" borderId="136" xfId="133" applyBorder="1">
      <alignment vertical="center"/>
    </xf>
    <xf numFmtId="0" fontId="28" fillId="0" borderId="0" xfId="133" applyFont="1" applyAlignment="1">
      <alignment vertical="center" wrapText="1"/>
    </xf>
    <xf numFmtId="0" fontId="28" fillId="26" borderId="28" xfId="133" applyFont="1" applyFill="1" applyBorder="1">
      <alignment vertical="center"/>
    </xf>
    <xf numFmtId="0" fontId="29" fillId="0" borderId="149" xfId="133" applyFont="1" applyBorder="1">
      <alignment vertical="center"/>
    </xf>
    <xf numFmtId="0" fontId="28" fillId="0" borderId="150" xfId="133" applyFont="1" applyBorder="1">
      <alignment vertical="center"/>
    </xf>
    <xf numFmtId="0" fontId="28" fillId="0" borderId="151" xfId="133" applyFont="1" applyBorder="1">
      <alignment vertical="center"/>
    </xf>
    <xf numFmtId="0" fontId="28" fillId="0" borderId="11" xfId="133" applyFont="1" applyBorder="1">
      <alignment vertical="center"/>
    </xf>
    <xf numFmtId="0" fontId="29" fillId="0" borderId="11" xfId="133" applyFont="1" applyBorder="1">
      <alignment vertical="center"/>
    </xf>
    <xf numFmtId="49" fontId="29" fillId="0" borderId="165" xfId="133" applyNumberFormat="1" applyFont="1" applyBorder="1">
      <alignment vertical="center"/>
    </xf>
    <xf numFmtId="0" fontId="28" fillId="0" borderId="167" xfId="133" applyFont="1" applyBorder="1">
      <alignment vertical="center"/>
    </xf>
    <xf numFmtId="0" fontId="29" fillId="0" borderId="173" xfId="133" applyFont="1" applyBorder="1">
      <alignment vertical="center"/>
    </xf>
    <xf numFmtId="0" fontId="28" fillId="0" borderId="13" xfId="133" applyFont="1" applyBorder="1">
      <alignment vertical="center"/>
    </xf>
    <xf numFmtId="0" fontId="28" fillId="0" borderId="200" xfId="133" applyFont="1" applyBorder="1">
      <alignment vertical="center"/>
    </xf>
    <xf numFmtId="0" fontId="26" fillId="0" borderId="205" xfId="133" applyFont="1" applyBorder="1">
      <alignment vertical="center"/>
    </xf>
    <xf numFmtId="0" fontId="26" fillId="0" borderId="206" xfId="133" applyFont="1" applyBorder="1">
      <alignment vertical="center"/>
    </xf>
    <xf numFmtId="0" fontId="26" fillId="0" borderId="204" xfId="133" applyFont="1" applyBorder="1">
      <alignment vertical="center"/>
    </xf>
    <xf numFmtId="0" fontId="26" fillId="0" borderId="209" xfId="133" applyFont="1" applyBorder="1">
      <alignment vertical="center"/>
    </xf>
    <xf numFmtId="0" fontId="26" fillId="0" borderId="210" xfId="133" applyFont="1" applyBorder="1">
      <alignment vertical="center"/>
    </xf>
    <xf numFmtId="0" fontId="26" fillId="0" borderId="208" xfId="133" applyFont="1" applyBorder="1">
      <alignment vertical="center"/>
    </xf>
    <xf numFmtId="0" fontId="28" fillId="0" borderId="202" xfId="133" applyFont="1" applyBorder="1" applyAlignment="1">
      <alignment horizontal="center" vertical="center" wrapText="1"/>
    </xf>
    <xf numFmtId="0" fontId="28" fillId="0" borderId="213" xfId="133" applyFont="1" applyBorder="1" applyAlignment="1">
      <alignment horizontal="center" vertical="center" wrapText="1"/>
    </xf>
    <xf numFmtId="0" fontId="19" fillId="0" borderId="213" xfId="134" applyBorder="1" applyAlignment="1">
      <alignment vertical="center" wrapText="1"/>
    </xf>
    <xf numFmtId="0" fontId="28" fillId="0" borderId="213" xfId="133" applyFont="1" applyBorder="1" applyAlignment="1">
      <alignment horizontal="left" vertical="center" wrapText="1"/>
    </xf>
    <xf numFmtId="0" fontId="28" fillId="0" borderId="212" xfId="133" applyFont="1" applyBorder="1" applyAlignment="1">
      <alignment horizontal="left" vertical="center" shrinkToFit="1"/>
    </xf>
    <xf numFmtId="0" fontId="28" fillId="0" borderId="202" xfId="133" applyFont="1" applyBorder="1" applyAlignment="1">
      <alignment horizontal="center" vertical="center"/>
    </xf>
    <xf numFmtId="0" fontId="28" fillId="0" borderId="215" xfId="133" applyFont="1" applyBorder="1" applyAlignment="1">
      <alignment horizontal="center" vertical="center"/>
    </xf>
    <xf numFmtId="0" fontId="28" fillId="0" borderId="212" xfId="133" applyFont="1" applyBorder="1" applyAlignment="1">
      <alignment horizontal="center" vertical="center"/>
    </xf>
    <xf numFmtId="0" fontId="28" fillId="0" borderId="217" xfId="133" applyFont="1" applyBorder="1">
      <alignment vertical="center"/>
    </xf>
    <xf numFmtId="0" fontId="28" fillId="0" borderId="53" xfId="133" applyFont="1" applyBorder="1" applyAlignment="1">
      <alignment horizontal="center" vertical="center" wrapText="1"/>
    </xf>
    <xf numFmtId="0" fontId="28" fillId="0" borderId="53" xfId="133" applyFont="1" applyBorder="1" applyAlignment="1">
      <alignment horizontal="left" vertical="center"/>
    </xf>
    <xf numFmtId="0" fontId="28" fillId="0" borderId="53" xfId="133" applyFont="1" applyBorder="1">
      <alignment vertical="center"/>
    </xf>
    <xf numFmtId="0" fontId="5" fillId="0" borderId="218" xfId="133" applyBorder="1">
      <alignment vertical="center"/>
    </xf>
    <xf numFmtId="0" fontId="101" fillId="0" borderId="0" xfId="133" applyFont="1">
      <alignment vertical="center"/>
    </xf>
    <xf numFmtId="0" fontId="100" fillId="0" borderId="11" xfId="133" applyFont="1" applyBorder="1">
      <alignment vertical="center"/>
    </xf>
    <xf numFmtId="0" fontId="100" fillId="0" borderId="202" xfId="133" applyFont="1" applyBorder="1" applyAlignment="1">
      <alignment horizontal="center" vertical="center" shrinkToFit="1"/>
    </xf>
    <xf numFmtId="0" fontId="100" fillId="0" borderId="213" xfId="133" applyFont="1" applyBorder="1" applyAlignment="1">
      <alignment horizontal="center" vertical="center" shrinkToFit="1"/>
    </xf>
    <xf numFmtId="0" fontId="100" fillId="0" borderId="213" xfId="134" applyFont="1" applyBorder="1" applyAlignment="1">
      <alignment vertical="center" wrapText="1"/>
    </xf>
    <xf numFmtId="0" fontId="100" fillId="0" borderId="213" xfId="133" applyFont="1" applyBorder="1" applyAlignment="1">
      <alignment horizontal="left" vertical="center" wrapText="1"/>
    </xf>
    <xf numFmtId="0" fontId="28" fillId="0" borderId="0" xfId="135" applyFont="1">
      <alignment vertical="center"/>
    </xf>
    <xf numFmtId="0" fontId="5" fillId="0" borderId="0" xfId="135">
      <alignment vertical="center"/>
    </xf>
    <xf numFmtId="0" fontId="28" fillId="0" borderId="133" xfId="135" applyFont="1" applyBorder="1">
      <alignment vertical="center"/>
    </xf>
    <xf numFmtId="0" fontId="28" fillId="0" borderId="120" xfId="135" applyFont="1" applyBorder="1">
      <alignment vertical="center"/>
    </xf>
    <xf numFmtId="0" fontId="28" fillId="0" borderId="134" xfId="135" applyFont="1" applyBorder="1">
      <alignment vertical="center"/>
    </xf>
    <xf numFmtId="0" fontId="28" fillId="0" borderId="135" xfId="135" applyFont="1" applyBorder="1">
      <alignment vertical="center"/>
    </xf>
    <xf numFmtId="0" fontId="5" fillId="0" borderId="136" xfId="135" applyBorder="1">
      <alignment vertical="center"/>
    </xf>
    <xf numFmtId="0" fontId="28" fillId="0" borderId="136" xfId="135" applyFont="1" applyBorder="1">
      <alignment vertical="center"/>
    </xf>
    <xf numFmtId="0" fontId="28" fillId="0" borderId="0" xfId="135" applyFont="1" applyAlignment="1">
      <alignment horizontal="left" vertical="center"/>
    </xf>
    <xf numFmtId="0" fontId="28" fillId="0" borderId="136" xfId="135" applyFont="1" applyBorder="1" applyAlignment="1">
      <alignment horizontal="left" vertical="center"/>
    </xf>
    <xf numFmtId="0" fontId="28" fillId="0" borderId="221" xfId="135" applyFont="1" applyBorder="1">
      <alignment vertical="center"/>
    </xf>
    <xf numFmtId="0" fontId="28" fillId="0" borderId="222" xfId="135" applyFont="1" applyBorder="1">
      <alignment vertical="center"/>
    </xf>
    <xf numFmtId="0" fontId="28" fillId="0" borderId="141" xfId="135" applyFont="1" applyBorder="1">
      <alignment vertical="center"/>
    </xf>
    <xf numFmtId="0" fontId="109" fillId="0" borderId="0" xfId="135" applyFont="1" applyAlignment="1">
      <alignment horizontal="center" vertical="center"/>
    </xf>
    <xf numFmtId="0" fontId="28" fillId="0" borderId="0" xfId="135" applyFont="1" applyAlignment="1">
      <alignment vertical="distributed"/>
    </xf>
    <xf numFmtId="0" fontId="28" fillId="0" borderId="217" xfId="135" applyFont="1" applyBorder="1" applyAlignment="1">
      <alignment vertical="distributed"/>
    </xf>
    <xf numFmtId="0" fontId="28" fillId="0" borderId="53" xfId="135" applyFont="1" applyBorder="1" applyAlignment="1">
      <alignment vertical="distributed"/>
    </xf>
    <xf numFmtId="0" fontId="28" fillId="0" borderId="218" xfId="135" applyFont="1" applyBorder="1" applyAlignment="1">
      <alignment vertical="distributed"/>
    </xf>
    <xf numFmtId="0" fontId="5" fillId="0" borderId="0" xfId="135" applyAlignment="1">
      <alignment vertical="distributed"/>
    </xf>
    <xf numFmtId="0" fontId="103" fillId="0" borderId="136" xfId="133" applyFont="1" applyBorder="1">
      <alignment vertical="center"/>
    </xf>
    <xf numFmtId="0" fontId="103" fillId="0" borderId="0" xfId="133" applyFont="1">
      <alignment vertical="center"/>
    </xf>
    <xf numFmtId="0" fontId="5" fillId="0" borderId="0" xfId="134" applyFont="1" applyAlignment="1">
      <alignment horizontal="center" vertical="center"/>
    </xf>
    <xf numFmtId="0" fontId="5" fillId="0" borderId="0" xfId="134" applyFont="1" applyAlignment="1">
      <alignment vertical="center"/>
    </xf>
    <xf numFmtId="0" fontId="49" fillId="0" borderId="223" xfId="134" applyFont="1" applyBorder="1" applyAlignment="1">
      <alignment horizontal="center" vertical="center" wrapText="1"/>
    </xf>
    <xf numFmtId="0" fontId="7" fillId="0" borderId="227" xfId="134" applyFont="1" applyBorder="1" applyAlignment="1">
      <alignment horizontal="center" vertical="center"/>
    </xf>
    <xf numFmtId="0" fontId="49" fillId="0" borderId="228" xfId="134" applyFont="1" applyBorder="1" applyAlignment="1">
      <alignment horizontal="center" vertical="center" wrapText="1"/>
    </xf>
    <xf numFmtId="179" fontId="8" fillId="0" borderId="226" xfId="134" applyNumberFormat="1" applyFont="1" applyBorder="1" applyAlignment="1">
      <alignment horizontal="center" vertical="center" wrapText="1"/>
    </xf>
    <xf numFmtId="0" fontId="7" fillId="0" borderId="0" xfId="134" applyFont="1" applyAlignment="1">
      <alignment vertical="center"/>
    </xf>
    <xf numFmtId="0" fontId="7" fillId="0" borderId="230" xfId="134" applyFont="1" applyBorder="1" applyAlignment="1">
      <alignment horizontal="center" vertical="center"/>
    </xf>
    <xf numFmtId="0" fontId="7" fillId="0" borderId="231" xfId="134" applyFont="1" applyBorder="1" applyAlignment="1">
      <alignment vertical="center"/>
    </xf>
    <xf numFmtId="0" fontId="7" fillId="0" borderId="232" xfId="134" applyFont="1" applyBorder="1" applyAlignment="1">
      <alignment vertical="center"/>
    </xf>
    <xf numFmtId="0" fontId="7" fillId="0" borderId="233" xfId="134" applyFont="1" applyBorder="1" applyAlignment="1">
      <alignment vertical="center"/>
    </xf>
    <xf numFmtId="0" fontId="7" fillId="0" borderId="114" xfId="134" applyFont="1" applyBorder="1" applyAlignment="1">
      <alignment vertical="center" wrapText="1"/>
    </xf>
    <xf numFmtId="0" fontId="7" fillId="0" borderId="21" xfId="136" applyFont="1" applyBorder="1" applyAlignment="1">
      <alignment vertical="center" wrapText="1"/>
    </xf>
    <xf numFmtId="179" fontId="7" fillId="0" borderId="17" xfId="134" applyNumberFormat="1" applyFont="1" applyBorder="1" applyAlignment="1">
      <alignment horizontal="center" vertical="center" shrinkToFit="1"/>
    </xf>
    <xf numFmtId="0" fontId="7" fillId="0" borderId="49" xfId="134" applyFont="1" applyBorder="1" applyAlignment="1">
      <alignment horizontal="center" vertical="center"/>
    </xf>
    <xf numFmtId="0" fontId="7" fillId="0" borderId="234" xfId="134" applyFont="1" applyBorder="1" applyAlignment="1">
      <alignment vertical="center"/>
    </xf>
    <xf numFmtId="0" fontId="7" fillId="0" borderId="222" xfId="134" applyFont="1" applyBorder="1" applyAlignment="1">
      <alignment vertical="center"/>
    </xf>
    <xf numFmtId="0" fontId="7" fillId="0" borderId="141" xfId="134" applyFont="1" applyBorder="1" applyAlignment="1">
      <alignment vertical="center"/>
    </xf>
    <xf numFmtId="0" fontId="7" fillId="0" borderId="26" xfId="134" applyFont="1" applyBorder="1" applyAlignment="1">
      <alignment horizontal="left" vertical="center" wrapText="1"/>
    </xf>
    <xf numFmtId="0" fontId="7" fillId="0" borderId="22" xfId="134" applyFont="1" applyBorder="1" applyAlignment="1">
      <alignment vertical="center" shrinkToFit="1"/>
    </xf>
    <xf numFmtId="0" fontId="7" fillId="0" borderId="235" xfId="134" applyFont="1" applyBorder="1" applyAlignment="1">
      <alignment vertical="center"/>
    </xf>
    <xf numFmtId="0" fontId="7" fillId="0" borderId="236" xfId="134" applyFont="1" applyBorder="1" applyAlignment="1">
      <alignment vertical="center"/>
    </xf>
    <xf numFmtId="0" fontId="7" fillId="0" borderId="237" xfId="134" applyFont="1" applyBorder="1" applyAlignment="1">
      <alignment vertical="center"/>
    </xf>
    <xf numFmtId="0" fontId="7" fillId="0" borderId="22" xfId="136" applyFont="1" applyBorder="1" applyAlignment="1">
      <alignment vertical="center" wrapText="1"/>
    </xf>
    <xf numFmtId="0" fontId="7" fillId="0" borderId="238" xfId="134" applyFont="1" applyBorder="1" applyAlignment="1">
      <alignment vertical="center"/>
    </xf>
    <xf numFmtId="0" fontId="7" fillId="0" borderId="239" xfId="134" applyFont="1" applyBorder="1" applyAlignment="1">
      <alignment vertical="center"/>
    </xf>
    <xf numFmtId="0" fontId="7" fillId="0" borderId="26" xfId="134" applyFont="1" applyBorder="1" applyAlignment="1">
      <alignment horizontal="center" vertical="center" wrapText="1"/>
    </xf>
    <xf numFmtId="0" fontId="7" fillId="0" borderId="240" xfId="134" applyFont="1" applyBorder="1" applyAlignment="1">
      <alignment horizontal="center" vertical="center"/>
    </xf>
    <xf numFmtId="0" fontId="7" fillId="0" borderId="241" xfId="134" applyFont="1" applyBorder="1" applyAlignment="1">
      <alignment vertical="center"/>
    </xf>
    <xf numFmtId="0" fontId="7" fillId="0" borderId="242" xfId="134" applyFont="1" applyBorder="1" applyAlignment="1">
      <alignment vertical="center"/>
    </xf>
    <xf numFmtId="0" fontId="7" fillId="0" borderId="243" xfId="134" applyFont="1" applyBorder="1" applyAlignment="1">
      <alignment vertical="center"/>
    </xf>
    <xf numFmtId="0" fontId="7" fillId="0" borderId="71" xfId="134" applyFont="1" applyBorder="1" applyAlignment="1">
      <alignment horizontal="center" vertical="center" wrapText="1"/>
    </xf>
    <xf numFmtId="0" fontId="7" fillId="0" borderId="122" xfId="136" applyFont="1" applyBorder="1" applyAlignment="1">
      <alignment vertical="center" wrapText="1"/>
    </xf>
    <xf numFmtId="179" fontId="7" fillId="0" borderId="81" xfId="134" applyNumberFormat="1" applyFont="1" applyBorder="1" applyAlignment="1">
      <alignment horizontal="center" vertical="center" shrinkToFit="1"/>
    </xf>
    <xf numFmtId="0" fontId="49" fillId="0" borderId="0" xfId="134" applyFont="1" applyAlignment="1">
      <alignment vertical="center"/>
    </xf>
    <xf numFmtId="179" fontId="8" fillId="0" borderId="0" xfId="134" applyNumberFormat="1" applyFont="1" applyAlignment="1">
      <alignment horizontal="center" vertical="center"/>
    </xf>
    <xf numFmtId="0" fontId="7" fillId="0" borderId="0" xfId="134" applyFont="1" applyAlignment="1">
      <alignment horizontal="center" vertical="center"/>
    </xf>
    <xf numFmtId="0" fontId="12" fillId="0" borderId="0" xfId="137" applyFont="1">
      <alignment vertical="center"/>
    </xf>
    <xf numFmtId="0" fontId="13" fillId="0" borderId="0" xfId="137" applyFont="1">
      <alignment vertical="center"/>
    </xf>
    <xf numFmtId="0" fontId="13" fillId="0" borderId="0" xfId="137" applyFont="1" applyAlignment="1">
      <alignment horizontal="right" vertical="center"/>
    </xf>
    <xf numFmtId="0" fontId="12" fillId="0" borderId="0" xfId="137" applyFont="1" applyAlignment="1">
      <alignment horizontal="center" vertical="center"/>
    </xf>
    <xf numFmtId="0" fontId="13" fillId="0" borderId="26" xfId="137" applyFont="1" applyBorder="1" applyAlignment="1">
      <alignment horizontal="left" vertical="center"/>
    </xf>
    <xf numFmtId="0" fontId="13" fillId="0" borderId="22" xfId="137" applyFont="1" applyBorder="1" applyAlignment="1">
      <alignment horizontal="left" vertical="center"/>
    </xf>
    <xf numFmtId="0" fontId="13" fillId="0" borderId="22" xfId="137" applyFont="1" applyBorder="1" applyAlignment="1">
      <alignment horizontal="center" vertical="center"/>
    </xf>
    <xf numFmtId="0" fontId="13" fillId="0" borderId="22" xfId="137" applyFont="1" applyBorder="1" applyAlignment="1">
      <alignment vertical="center" wrapText="1"/>
    </xf>
    <xf numFmtId="0" fontId="13" fillId="0" borderId="0" xfId="137" applyFont="1" applyAlignment="1">
      <alignment vertical="center" wrapText="1"/>
    </xf>
    <xf numFmtId="0" fontId="13" fillId="0" borderId="14" xfId="137" applyFont="1" applyBorder="1">
      <alignment vertical="center"/>
    </xf>
    <xf numFmtId="0" fontId="13" fillId="0" borderId="22" xfId="137" applyFont="1" applyBorder="1" applyAlignment="1">
      <alignment horizontal="right" vertical="center"/>
    </xf>
    <xf numFmtId="0" fontId="13" fillId="0" borderId="11" xfId="137" applyFont="1" applyBorder="1">
      <alignment vertical="center"/>
    </xf>
    <xf numFmtId="0" fontId="13" fillId="0" borderId="12" xfId="137" applyFont="1" applyBorder="1">
      <alignment vertical="center"/>
    </xf>
    <xf numFmtId="0" fontId="13" fillId="0" borderId="16" xfId="137" applyFont="1" applyBorder="1">
      <alignment vertical="center"/>
    </xf>
    <xf numFmtId="0" fontId="20" fillId="0" borderId="0" xfId="138" applyFont="1">
      <alignment vertical="center"/>
    </xf>
    <xf numFmtId="0" fontId="116" fillId="0" borderId="0" xfId="138" applyFont="1">
      <alignment vertical="center"/>
    </xf>
    <xf numFmtId="0" fontId="116" fillId="0" borderId="0" xfId="138" applyFont="1" applyAlignment="1">
      <alignment horizontal="right" vertical="center"/>
    </xf>
    <xf numFmtId="0" fontId="118" fillId="0" borderId="0" xfId="138" applyFont="1">
      <alignment vertical="center"/>
    </xf>
    <xf numFmtId="0" fontId="5" fillId="0" borderId="0" xfId="138">
      <alignment vertical="center"/>
    </xf>
    <xf numFmtId="0" fontId="118" fillId="0" borderId="35" xfId="138" applyFont="1" applyBorder="1" applyAlignment="1">
      <alignment horizontal="center" vertical="center"/>
    </xf>
    <xf numFmtId="0" fontId="118" fillId="0" borderId="48" xfId="138" applyFont="1" applyBorder="1" applyAlignment="1">
      <alignment horizontal="center" vertical="center"/>
    </xf>
    <xf numFmtId="0" fontId="118" fillId="0" borderId="45" xfId="138" applyFont="1" applyBorder="1" applyAlignment="1">
      <alignment horizontal="center" vertical="center"/>
    </xf>
    <xf numFmtId="0" fontId="120" fillId="0" borderId="35" xfId="138" applyFont="1" applyBorder="1">
      <alignment vertical="center"/>
    </xf>
    <xf numFmtId="0" fontId="120" fillId="0" borderId="48" xfId="138" applyFont="1" applyBorder="1">
      <alignment vertical="center"/>
    </xf>
    <xf numFmtId="0" fontId="116" fillId="0" borderId="50" xfId="138" applyFont="1" applyBorder="1" applyAlignment="1">
      <alignment horizontal="center" vertical="center" wrapText="1"/>
    </xf>
    <xf numFmtId="0" fontId="116" fillId="0" borderId="35" xfId="138" applyFont="1" applyBorder="1" applyAlignment="1">
      <alignment horizontal="center" vertical="center" wrapText="1"/>
    </xf>
    <xf numFmtId="0" fontId="120" fillId="0" borderId="11" xfId="138" applyFont="1" applyBorder="1" applyAlignment="1">
      <alignment horizontal="left" vertical="center"/>
    </xf>
    <xf numFmtId="0" fontId="120" fillId="0" borderId="11" xfId="138" applyFont="1" applyBorder="1">
      <alignment vertical="center"/>
    </xf>
    <xf numFmtId="0" fontId="120" fillId="0" borderId="36" xfId="138" applyFont="1" applyBorder="1" applyAlignment="1">
      <alignment horizontal="left" vertical="center"/>
    </xf>
    <xf numFmtId="0" fontId="116" fillId="0" borderId="72" xfId="138" applyFont="1" applyBorder="1" applyAlignment="1">
      <alignment horizontal="center" vertical="center" wrapText="1"/>
    </xf>
    <xf numFmtId="0" fontId="120" fillId="0" borderId="72" xfId="138" applyFont="1" applyBorder="1">
      <alignment vertical="center"/>
    </xf>
    <xf numFmtId="0" fontId="120" fillId="0" borderId="73" xfId="138" applyFont="1" applyBorder="1">
      <alignment vertical="center"/>
    </xf>
    <xf numFmtId="0" fontId="116" fillId="0" borderId="0" xfId="138" applyFont="1" applyAlignment="1">
      <alignment vertical="center" wrapText="1"/>
    </xf>
    <xf numFmtId="0" fontId="121" fillId="0" borderId="0" xfId="138" applyFont="1" applyAlignment="1">
      <alignment vertical="center" wrapText="1"/>
    </xf>
    <xf numFmtId="0" fontId="122" fillId="0" borderId="0" xfId="138" applyFont="1">
      <alignment vertical="center"/>
    </xf>
    <xf numFmtId="0" fontId="123" fillId="0" borderId="0" xfId="138" applyFont="1">
      <alignment vertical="center"/>
    </xf>
    <xf numFmtId="0" fontId="124" fillId="0" borderId="0" xfId="138" applyFont="1">
      <alignment vertical="center"/>
    </xf>
    <xf numFmtId="0" fontId="118" fillId="0" borderId="0" xfId="138" applyFont="1" applyAlignment="1">
      <alignment horizontal="center" vertical="center"/>
    </xf>
    <xf numFmtId="0" fontId="118" fillId="0" borderId="0" xfId="138" applyFont="1" applyAlignment="1">
      <alignment horizontal="left" vertical="center"/>
    </xf>
    <xf numFmtId="0" fontId="125" fillId="0" borderId="0" xfId="138" applyFont="1">
      <alignment vertical="center"/>
    </xf>
    <xf numFmtId="0" fontId="5" fillId="0" borderId="0" xfId="138" applyAlignment="1">
      <alignment horizontal="center" vertical="center"/>
    </xf>
    <xf numFmtId="0" fontId="5" fillId="0" borderId="0" xfId="138" applyAlignment="1">
      <alignment horizontal="left" vertical="center"/>
    </xf>
    <xf numFmtId="0" fontId="22" fillId="0" borderId="0" xfId="138" applyFont="1">
      <alignment vertical="center"/>
    </xf>
    <xf numFmtId="0" fontId="71" fillId="0" borderId="0" xfId="138" applyFont="1">
      <alignment vertical="center"/>
    </xf>
    <xf numFmtId="0" fontId="27" fillId="0" borderId="13" xfId="45" applyFont="1" applyBorder="1" applyAlignment="1">
      <alignment horizontal="left" vertical="center"/>
    </xf>
    <xf numFmtId="0" fontId="27" fillId="0" borderId="14" xfId="45" applyFont="1" applyBorder="1" applyAlignment="1">
      <alignment horizontal="left" vertical="center"/>
    </xf>
    <xf numFmtId="0" fontId="11" fillId="0" borderId="0" xfId="51" applyFont="1" applyAlignment="1">
      <alignment horizontal="left" vertical="center"/>
    </xf>
    <xf numFmtId="49" fontId="11" fillId="0" borderId="0" xfId="139" applyNumberFormat="1" applyFont="1">
      <alignment vertical="center"/>
    </xf>
    <xf numFmtId="49" fontId="5" fillId="0" borderId="0" xfId="139" applyNumberFormat="1" applyFont="1">
      <alignment vertical="center"/>
    </xf>
    <xf numFmtId="49" fontId="5" fillId="0" borderId="0" xfId="139" applyNumberFormat="1" applyFont="1" applyAlignment="1">
      <alignment horizontal="center" vertical="center" shrinkToFit="1"/>
    </xf>
    <xf numFmtId="49" fontId="139" fillId="0" borderId="0" xfId="139" applyNumberFormat="1" applyFont="1">
      <alignment vertical="center"/>
    </xf>
    <xf numFmtId="49" fontId="5" fillId="0" borderId="0" xfId="139" applyNumberFormat="1" applyFont="1" applyAlignment="1">
      <alignment vertical="center" shrinkToFit="1"/>
    </xf>
    <xf numFmtId="49" fontId="19" fillId="0" borderId="0" xfId="139" applyNumberFormat="1" applyFont="1">
      <alignment vertical="center"/>
    </xf>
    <xf numFmtId="49" fontId="7" fillId="0" borderId="0" xfId="139" applyNumberFormat="1" applyFont="1">
      <alignment vertical="center"/>
    </xf>
    <xf numFmtId="49" fontId="140" fillId="0" borderId="0" xfId="139" applyNumberFormat="1" applyFont="1">
      <alignment vertical="center"/>
    </xf>
    <xf numFmtId="49" fontId="8" fillId="0" borderId="0" xfId="139" applyNumberFormat="1" applyFont="1">
      <alignment vertical="center"/>
    </xf>
    <xf numFmtId="49" fontId="7" fillId="0" borderId="261" xfId="139" applyNumberFormat="1" applyFont="1" applyBorder="1">
      <alignment vertical="center"/>
    </xf>
    <xf numFmtId="49" fontId="7" fillId="0" borderId="261" xfId="139" applyNumberFormat="1" applyFont="1" applyBorder="1" applyAlignment="1">
      <alignment vertical="center" shrinkToFit="1"/>
    </xf>
    <xf numFmtId="49" fontId="7" fillId="0" borderId="262" xfId="139" applyNumberFormat="1" applyFont="1" applyBorder="1" applyAlignment="1">
      <alignment vertical="center" shrinkToFit="1"/>
    </xf>
    <xf numFmtId="49" fontId="7" fillId="0" borderId="75" xfId="139" applyNumberFormat="1" applyFont="1" applyBorder="1" applyAlignment="1">
      <alignment vertical="center" shrinkToFit="1"/>
    </xf>
    <xf numFmtId="49" fontId="7" fillId="0" borderId="10" xfId="139" applyNumberFormat="1" applyFont="1" applyBorder="1">
      <alignment vertical="center"/>
    </xf>
    <xf numFmtId="49" fontId="7" fillId="0" borderId="11" xfId="139" applyNumberFormat="1" applyFont="1" applyBorder="1" applyAlignment="1">
      <alignment horizontal="center" vertical="center" shrinkToFit="1"/>
    </xf>
    <xf numFmtId="49" fontId="7" fillId="0" borderId="11" xfId="139" applyNumberFormat="1" applyFont="1" applyBorder="1">
      <alignment vertical="center"/>
    </xf>
    <xf numFmtId="49" fontId="7" fillId="0" borderId="12" xfId="139" applyNumberFormat="1" applyFont="1" applyBorder="1">
      <alignment vertical="center"/>
    </xf>
    <xf numFmtId="49" fontId="7" fillId="0" borderId="13" xfId="139" applyNumberFormat="1" applyFont="1" applyBorder="1" applyAlignment="1">
      <alignment horizontal="center" vertical="center" shrinkToFit="1"/>
    </xf>
    <xf numFmtId="49" fontId="7" fillId="0" borderId="0" xfId="139" applyNumberFormat="1" applyFont="1" applyAlignment="1">
      <alignment horizontal="left" vertical="center"/>
    </xf>
    <xf numFmtId="49" fontId="7" fillId="0" borderId="0" xfId="139" applyNumberFormat="1" applyFont="1" applyAlignment="1">
      <alignment horizontal="center" vertical="center" shrinkToFit="1"/>
    </xf>
    <xf numFmtId="49" fontId="141" fillId="24" borderId="21" xfId="139" applyNumberFormat="1" applyFont="1" applyFill="1" applyBorder="1" applyAlignment="1">
      <alignment horizontal="center" vertical="center" shrinkToFit="1"/>
    </xf>
    <xf numFmtId="49" fontId="7" fillId="28" borderId="13" xfId="139" applyNumberFormat="1" applyFont="1" applyFill="1" applyBorder="1">
      <alignment vertical="center"/>
    </xf>
    <xf numFmtId="49" fontId="7" fillId="28" borderId="14" xfId="139" applyNumberFormat="1" applyFont="1" applyFill="1" applyBorder="1">
      <alignment vertical="center"/>
    </xf>
    <xf numFmtId="49" fontId="7" fillId="0" borderId="11" xfId="139" applyNumberFormat="1" applyFont="1" applyBorder="1" applyAlignment="1">
      <alignment vertical="center" shrinkToFit="1"/>
    </xf>
    <xf numFmtId="49" fontId="7" fillId="0" borderId="12" xfId="139" applyNumberFormat="1" applyFont="1" applyBorder="1" applyAlignment="1">
      <alignment vertical="center" shrinkToFit="1"/>
    </xf>
    <xf numFmtId="49" fontId="7" fillId="0" borderId="16" xfId="139" applyNumberFormat="1" applyFont="1" applyBorder="1" applyAlignment="1">
      <alignment horizontal="center" vertical="center" shrinkToFit="1"/>
    </xf>
    <xf numFmtId="49" fontId="7" fillId="0" borderId="17" xfId="139" applyNumberFormat="1" applyFont="1" applyBorder="1" applyAlignment="1">
      <alignment horizontal="center" vertical="center" shrinkToFit="1"/>
    </xf>
    <xf numFmtId="49" fontId="7" fillId="0" borderId="15" xfId="139" applyNumberFormat="1" applyFont="1" applyBorder="1" applyAlignment="1">
      <alignment vertical="center" shrinkToFit="1"/>
    </xf>
    <xf numFmtId="49" fontId="7" fillId="0" borderId="35" xfId="139" applyNumberFormat="1" applyFont="1" applyBorder="1">
      <alignment vertical="center"/>
    </xf>
    <xf numFmtId="0" fontId="5" fillId="28" borderId="12" xfId="140" applyFont="1" applyFill="1" applyBorder="1">
      <alignment vertical="center"/>
    </xf>
    <xf numFmtId="49" fontId="48" fillId="28" borderId="22" xfId="139" applyNumberFormat="1" applyFont="1" applyFill="1" applyBorder="1" applyAlignment="1">
      <alignment horizontal="center" vertical="center" wrapText="1" shrinkToFit="1"/>
    </xf>
    <xf numFmtId="49" fontId="7" fillId="0" borderId="15" xfId="139" applyNumberFormat="1" applyFont="1" applyBorder="1" applyAlignment="1">
      <alignment horizontal="center" vertical="center"/>
    </xf>
    <xf numFmtId="0" fontId="7" fillId="28" borderId="26" xfId="139" applyFont="1" applyFill="1" applyBorder="1" applyAlignment="1">
      <alignment horizontal="center" vertical="center"/>
    </xf>
    <xf numFmtId="49" fontId="7" fillId="0" borderId="263" xfId="139" applyNumberFormat="1" applyFont="1" applyBorder="1">
      <alignment vertical="center"/>
    </xf>
    <xf numFmtId="0" fontId="5" fillId="0" borderId="0" xfId="140" applyFont="1">
      <alignment vertical="center"/>
    </xf>
    <xf numFmtId="49" fontId="7" fillId="0" borderId="0" xfId="139" applyNumberFormat="1" applyFont="1" applyAlignment="1">
      <alignment horizontal="left" vertical="top"/>
    </xf>
    <xf numFmtId="0" fontId="139" fillId="24" borderId="0" xfId="140" applyFont="1" applyFill="1" applyAlignment="1">
      <alignment horizontal="left" vertical="center"/>
    </xf>
    <xf numFmtId="0" fontId="11" fillId="0" borderId="0" xfId="141" applyFont="1" applyAlignment="1">
      <alignment horizontal="center" vertical="center"/>
    </xf>
    <xf numFmtId="0" fontId="5" fillId="0" borderId="0" xfId="141" applyAlignment="1">
      <alignment horizontal="center" vertical="center"/>
    </xf>
    <xf numFmtId="0" fontId="11" fillId="0" borderId="0" xfId="142" applyFont="1" applyAlignment="1">
      <alignment horizontal="left" vertical="center"/>
    </xf>
    <xf numFmtId="0" fontId="11" fillId="0" borderId="0" xfId="142" applyFont="1" applyAlignment="1">
      <alignment horizontal="center" vertical="center"/>
    </xf>
    <xf numFmtId="0" fontId="11" fillId="0" borderId="0" xfId="142" applyFont="1" applyAlignment="1">
      <alignment horizontal="center" vertical="center" shrinkToFit="1"/>
    </xf>
    <xf numFmtId="0" fontId="11" fillId="0" borderId="0" xfId="142" applyFont="1" applyAlignment="1">
      <alignment horizontal="left" vertical="center" shrinkToFit="1"/>
    </xf>
    <xf numFmtId="0" fontId="72" fillId="0" borderId="0" xfId="142" applyFont="1" applyAlignment="1">
      <alignment horizontal="left" vertical="center" shrinkToFit="1"/>
    </xf>
    <xf numFmtId="0" fontId="11" fillId="0" borderId="0" xfId="141" applyFont="1" applyAlignment="1">
      <alignment horizontal="left" vertical="center"/>
    </xf>
    <xf numFmtId="0" fontId="11" fillId="0" borderId="28" xfId="141" applyFont="1" applyBorder="1" applyAlignment="1">
      <alignment horizontal="center" vertical="center"/>
    </xf>
    <xf numFmtId="0" fontId="11" fillId="0" borderId="65" xfId="141" applyFont="1" applyBorder="1" applyAlignment="1" applyProtection="1">
      <alignment horizontal="center" vertical="center"/>
      <protection locked="0"/>
    </xf>
    <xf numFmtId="0" fontId="11" fillId="0" borderId="66" xfId="141" applyFont="1" applyBorder="1" applyAlignment="1" applyProtection="1">
      <alignment horizontal="center" vertical="center"/>
      <protection locked="0"/>
    </xf>
    <xf numFmtId="0" fontId="11" fillId="0" borderId="67" xfId="141" applyFont="1" applyBorder="1" applyAlignment="1">
      <alignment horizontal="center" vertical="center"/>
    </xf>
    <xf numFmtId="0" fontId="11" fillId="0" borderId="11" xfId="141" applyFont="1" applyBorder="1" applyAlignment="1">
      <alignment horizontal="center" vertical="center"/>
    </xf>
    <xf numFmtId="0" fontId="11" fillId="0" borderId="10" xfId="141" applyFont="1" applyBorder="1" applyAlignment="1">
      <alignment horizontal="left" vertical="center"/>
    </xf>
    <xf numFmtId="49" fontId="11" fillId="0" borderId="11" xfId="141" applyNumberFormat="1" applyFont="1" applyBorder="1" applyAlignment="1" applyProtection="1">
      <alignment horizontal="center" vertical="center"/>
      <protection locked="0"/>
    </xf>
    <xf numFmtId="0" fontId="11" fillId="0" borderId="11" xfId="141" applyFont="1" applyBorder="1" applyAlignment="1">
      <alignment horizontal="left" vertical="center"/>
    </xf>
    <xf numFmtId="0" fontId="11" fillId="0" borderId="12" xfId="141" applyFont="1" applyBorder="1" applyAlignment="1">
      <alignment horizontal="left" vertical="center"/>
    </xf>
    <xf numFmtId="0" fontId="11" fillId="0" borderId="13" xfId="141" applyFont="1" applyBorder="1" applyAlignment="1" applyProtection="1">
      <alignment horizontal="center" vertical="center"/>
      <protection locked="0"/>
    </xf>
    <xf numFmtId="49" fontId="11" fillId="0" borderId="0" xfId="139" applyNumberFormat="1" applyFont="1" applyAlignment="1">
      <alignment horizontal="left" vertical="center"/>
    </xf>
    <xf numFmtId="0" fontId="5" fillId="0" borderId="101" xfId="141" applyBorder="1" applyAlignment="1" applyProtection="1">
      <alignment horizontal="center" vertical="center"/>
      <protection locked="0"/>
    </xf>
    <xf numFmtId="49" fontId="11" fillId="0" borderId="0" xfId="139" applyNumberFormat="1" applyFont="1" applyAlignment="1">
      <alignment horizontal="center" vertical="center" shrinkToFit="1"/>
    </xf>
    <xf numFmtId="0" fontId="143" fillId="24" borderId="27" xfId="141" applyFont="1" applyFill="1" applyBorder="1" applyAlignment="1">
      <alignment horizontal="center" vertical="center"/>
    </xf>
    <xf numFmtId="0" fontId="11" fillId="0" borderId="26" xfId="141" applyFont="1" applyBorder="1" applyAlignment="1">
      <alignment horizontal="center" vertical="center"/>
    </xf>
    <xf numFmtId="0" fontId="11" fillId="0" borderId="13" xfId="141" applyFont="1" applyBorder="1" applyAlignment="1">
      <alignment horizontal="center" vertical="center"/>
    </xf>
    <xf numFmtId="0" fontId="11" fillId="0" borderId="22" xfId="141" applyFont="1" applyBorder="1" applyAlignment="1">
      <alignment horizontal="center" vertical="center"/>
    </xf>
    <xf numFmtId="0" fontId="11" fillId="0" borderId="11" xfId="141" applyFont="1" applyBorder="1" applyAlignment="1">
      <alignment horizontal="left"/>
    </xf>
    <xf numFmtId="0" fontId="11" fillId="0" borderId="12" xfId="141" applyFont="1" applyBorder="1" applyAlignment="1">
      <alignment horizontal="left"/>
    </xf>
    <xf numFmtId="0" fontId="11" fillId="0" borderId="78" xfId="141" applyFont="1" applyBorder="1" applyAlignment="1">
      <alignment horizontal="center" vertical="center"/>
    </xf>
    <xf numFmtId="0" fontId="11" fillId="0" borderId="0" xfId="141" applyFont="1"/>
    <xf numFmtId="0" fontId="11" fillId="0" borderId="16" xfId="141" applyFont="1" applyBorder="1" applyAlignment="1">
      <alignment horizontal="left"/>
    </xf>
    <xf numFmtId="0" fontId="11" fillId="0" borderId="14" xfId="141" applyFont="1" applyBorder="1"/>
    <xf numFmtId="0" fontId="11" fillId="0" borderId="10" xfId="141" applyFont="1" applyBorder="1" applyAlignment="1">
      <alignment horizontal="center" vertical="center"/>
    </xf>
    <xf numFmtId="0" fontId="11" fillId="0" borderId="35" xfId="141" applyFont="1" applyBorder="1" applyAlignment="1">
      <alignment horizontal="center" vertical="center"/>
    </xf>
    <xf numFmtId="0" fontId="11" fillId="0" borderId="16" xfId="141" applyFont="1" applyBorder="1" applyAlignment="1" applyProtection="1">
      <alignment horizontal="center" vertical="center"/>
      <protection locked="0"/>
    </xf>
    <xf numFmtId="0" fontId="11" fillId="0" borderId="17" xfId="141" applyFont="1" applyBorder="1" applyAlignment="1" applyProtection="1">
      <alignment horizontal="center" vertical="center"/>
      <protection locked="0"/>
    </xf>
    <xf numFmtId="0" fontId="11" fillId="0" borderId="11" xfId="141" applyFont="1" applyBorder="1" applyAlignment="1" applyProtection="1">
      <alignment horizontal="left" vertical="center"/>
      <protection locked="0"/>
    </xf>
    <xf numFmtId="0" fontId="11" fillId="0" borderId="12" xfId="141" applyFont="1" applyBorder="1" applyAlignment="1">
      <alignment horizontal="center" vertical="center"/>
    </xf>
    <xf numFmtId="0" fontId="11" fillId="0" borderId="14" xfId="141" applyFont="1" applyBorder="1" applyAlignment="1">
      <alignment horizontal="center" vertical="center"/>
    </xf>
    <xf numFmtId="0" fontId="11" fillId="0" borderId="22" xfId="141" applyFont="1" applyBorder="1" applyAlignment="1" applyProtection="1">
      <alignment horizontal="center" vertical="center"/>
      <protection locked="0"/>
    </xf>
    <xf numFmtId="49" fontId="11" fillId="0" borderId="26" xfId="139" applyNumberFormat="1" applyFont="1" applyBorder="1" applyAlignment="1">
      <alignment horizontal="center" vertical="center"/>
    </xf>
    <xf numFmtId="0" fontId="5" fillId="0" borderId="26" xfId="141" applyBorder="1" applyAlignment="1" applyProtection="1">
      <alignment horizontal="center" vertical="center"/>
      <protection locked="0"/>
    </xf>
    <xf numFmtId="0" fontId="5" fillId="0" borderId="35" xfId="141" applyBorder="1" applyAlignment="1">
      <alignment horizontal="center" vertical="center"/>
    </xf>
    <xf numFmtId="0" fontId="5" fillId="0" borderId="35" xfId="141" applyBorder="1" applyAlignment="1" applyProtection="1">
      <alignment horizontal="center" vertical="center"/>
      <protection locked="0"/>
    </xf>
    <xf numFmtId="49" fontId="11" fillId="0" borderId="35" xfId="139" applyNumberFormat="1" applyFont="1" applyBorder="1" applyAlignment="1">
      <alignment horizontal="center" vertical="center"/>
    </xf>
    <xf numFmtId="49" fontId="11" fillId="0" borderId="22" xfId="139" applyNumberFormat="1" applyFont="1" applyBorder="1" applyAlignment="1">
      <alignment horizontal="center" vertical="center"/>
    </xf>
    <xf numFmtId="49" fontId="11" fillId="0" borderId="28" xfId="139" applyNumberFormat="1" applyFont="1" applyBorder="1" applyAlignment="1">
      <alignment horizontal="center" vertical="center" shrinkToFit="1"/>
    </xf>
    <xf numFmtId="0" fontId="5" fillId="0" borderId="10" xfId="141" applyBorder="1" applyAlignment="1" applyProtection="1">
      <alignment horizontal="center" vertical="center"/>
      <protection locked="0"/>
    </xf>
    <xf numFmtId="0" fontId="5" fillId="0" borderId="11" xfId="141" applyBorder="1" applyAlignment="1">
      <alignment horizontal="center" vertical="center"/>
    </xf>
    <xf numFmtId="0" fontId="5" fillId="0" borderId="0" xfId="141" applyAlignment="1">
      <alignment horizontal="left" vertical="center"/>
    </xf>
    <xf numFmtId="0" fontId="11" fillId="0" borderId="264" xfId="141" applyFont="1" applyBorder="1" applyAlignment="1">
      <alignment horizontal="center" vertical="center"/>
    </xf>
    <xf numFmtId="0" fontId="144" fillId="0" borderId="0" xfId="45" applyFont="1">
      <alignment vertical="center"/>
    </xf>
    <xf numFmtId="0" fontId="144" fillId="0" borderId="0" xfId="58" applyFont="1">
      <alignment vertical="center"/>
    </xf>
    <xf numFmtId="0" fontId="144" fillId="0" borderId="55" xfId="58" applyFont="1" applyBorder="1" applyAlignment="1">
      <alignment vertical="center" shrinkToFit="1"/>
    </xf>
    <xf numFmtId="0" fontId="144" fillId="0" borderId="56" xfId="58" applyFont="1" applyBorder="1" applyAlignment="1">
      <alignment vertical="center" shrinkToFit="1"/>
    </xf>
    <xf numFmtId="0" fontId="146" fillId="0" borderId="0" xfId="58" applyFont="1" applyAlignment="1">
      <alignment horizontal="left" vertical="center"/>
    </xf>
    <xf numFmtId="0" fontId="146" fillId="0" borderId="0" xfId="45" applyFont="1">
      <alignment vertical="center"/>
    </xf>
    <xf numFmtId="0" fontId="146" fillId="0" borderId="0" xfId="45" applyFont="1" applyAlignment="1">
      <alignment vertical="top"/>
    </xf>
    <xf numFmtId="0" fontId="146" fillId="0" borderId="0" xfId="45" applyFont="1" applyAlignment="1">
      <alignment horizontal="left" vertical="center"/>
    </xf>
    <xf numFmtId="0" fontId="139" fillId="0" borderId="0" xfId="45" applyFont="1">
      <alignment vertical="center"/>
    </xf>
    <xf numFmtId="0" fontId="146" fillId="0" borderId="0" xfId="58" applyFont="1" applyAlignment="1">
      <alignment horizontal="left" vertical="top"/>
    </xf>
    <xf numFmtId="0" fontId="139" fillId="0" borderId="0" xfId="45" applyFont="1" applyAlignment="1">
      <alignment vertical="top"/>
    </xf>
    <xf numFmtId="0" fontId="9" fillId="0" borderId="0" xfId="144" applyFont="1"/>
    <xf numFmtId="0" fontId="10" fillId="0" borderId="0" xfId="144" applyFont="1"/>
    <xf numFmtId="0" fontId="73" fillId="0" borderId="0" xfId="144" applyFont="1" applyAlignment="1">
      <alignment horizontal="center"/>
    </xf>
    <xf numFmtId="0" fontId="10" fillId="0" borderId="0" xfId="144" applyFont="1" applyAlignment="1">
      <alignment horizontal="center"/>
    </xf>
    <xf numFmtId="0" fontId="19" fillId="0" borderId="22" xfId="144" applyFont="1" applyBorder="1" applyAlignment="1">
      <alignment horizontal="distributed" vertical="center" indent="1"/>
    </xf>
    <xf numFmtId="0" fontId="10" fillId="0" borderId="22" xfId="144" applyFont="1" applyBorder="1" applyAlignment="1">
      <alignment horizontal="left"/>
    </xf>
    <xf numFmtId="0" fontId="11" fillId="0" borderId="22" xfId="144" applyFont="1" applyBorder="1" applyAlignment="1">
      <alignment horizontal="distributed" vertical="center" indent="1"/>
    </xf>
    <xf numFmtId="0" fontId="10" fillId="0" borderId="10" xfId="144" applyFont="1" applyBorder="1"/>
    <xf numFmtId="0" fontId="10" fillId="0" borderId="11" xfId="144" applyFont="1" applyBorder="1"/>
    <xf numFmtId="0" fontId="10" fillId="0" borderId="12" xfId="144" applyFont="1" applyBorder="1"/>
    <xf numFmtId="0" fontId="10" fillId="0" borderId="13" xfId="144" applyFont="1" applyBorder="1"/>
    <xf numFmtId="0" fontId="10" fillId="0" borderId="14" xfId="144" applyFont="1" applyBorder="1"/>
    <xf numFmtId="0" fontId="10" fillId="0" borderId="14" xfId="144" applyFont="1" applyBorder="1" applyAlignment="1">
      <alignment horizontal="center"/>
    </xf>
    <xf numFmtId="0" fontId="10" fillId="0" borderId="0" xfId="144" applyFont="1" applyAlignment="1">
      <alignment vertical="center"/>
    </xf>
    <xf numFmtId="0" fontId="147" fillId="0" borderId="0" xfId="144" applyFont="1"/>
    <xf numFmtId="0" fontId="19" fillId="0" borderId="0" xfId="144" applyFont="1"/>
    <xf numFmtId="0" fontId="13" fillId="0" borderId="0" xfId="144" applyFont="1"/>
    <xf numFmtId="0" fontId="73" fillId="0" borderId="22" xfId="144" applyFont="1" applyBorder="1" applyAlignment="1">
      <alignment horizontal="center"/>
    </xf>
    <xf numFmtId="0" fontId="11" fillId="0" borderId="13" xfId="144" applyFont="1" applyBorder="1"/>
    <xf numFmtId="0" fontId="19" fillId="0" borderId="14" xfId="144" applyFont="1" applyBorder="1"/>
    <xf numFmtId="0" fontId="19" fillId="0" borderId="15" xfId="144" applyFont="1" applyBorder="1"/>
    <xf numFmtId="0" fontId="19" fillId="0" borderId="17" xfId="144" applyFont="1" applyBorder="1"/>
    <xf numFmtId="0" fontId="150" fillId="24" borderId="0" xfId="145" applyFont="1" applyFill="1" applyAlignment="1">
      <alignment horizontal="left" vertical="center"/>
    </xf>
    <xf numFmtId="0" fontId="151" fillId="24" borderId="0" xfId="145" applyFont="1" applyFill="1" applyAlignment="1">
      <alignment horizontal="left" vertical="top"/>
    </xf>
    <xf numFmtId="0" fontId="153" fillId="24" borderId="0" xfId="145" applyFont="1" applyFill="1" applyAlignment="1">
      <alignment horizontal="center" vertical="center"/>
    </xf>
    <xf numFmtId="0" fontId="150" fillId="24" borderId="0" xfId="145" applyFont="1" applyFill="1" applyAlignment="1">
      <alignment vertical="center"/>
    </xf>
    <xf numFmtId="0" fontId="150" fillId="24" borderId="0" xfId="145" applyFont="1" applyFill="1" applyAlignment="1">
      <alignment horizontal="right" vertical="center"/>
    </xf>
    <xf numFmtId="0" fontId="150" fillId="24" borderId="0" xfId="145" applyFont="1" applyFill="1" applyAlignment="1">
      <alignment horizontal="center" vertical="center"/>
    </xf>
    <xf numFmtId="0" fontId="154" fillId="24" borderId="0" xfId="145" applyFont="1" applyFill="1"/>
    <xf numFmtId="0" fontId="151" fillId="24" borderId="0" xfId="145" applyFont="1" applyFill="1" applyAlignment="1">
      <alignment horizontal="left"/>
    </xf>
    <xf numFmtId="0" fontId="152" fillId="24" borderId="0" xfId="145" applyFont="1" applyFill="1" applyAlignment="1">
      <alignment horizontal="right" vertical="top"/>
    </xf>
    <xf numFmtId="0" fontId="151" fillId="24" borderId="16" xfId="145" applyFont="1" applyFill="1" applyBorder="1"/>
    <xf numFmtId="0" fontId="150" fillId="24" borderId="0" xfId="145" applyFont="1" applyFill="1" applyAlignment="1">
      <alignment horizontal="center" vertical="top"/>
    </xf>
    <xf numFmtId="0" fontId="155" fillId="24" borderId="0" xfId="145" applyFont="1" applyFill="1" applyAlignment="1">
      <alignment vertical="top"/>
    </xf>
    <xf numFmtId="0" fontId="155" fillId="24" borderId="0" xfId="145" applyFont="1" applyFill="1" applyAlignment="1">
      <alignment vertical="top" wrapText="1"/>
    </xf>
    <xf numFmtId="0" fontId="156" fillId="24" borderId="0" xfId="145" applyFont="1" applyFill="1" applyAlignment="1">
      <alignment horizontal="left" vertical="top"/>
    </xf>
    <xf numFmtId="0" fontId="151" fillId="24" borderId="22" xfId="145" applyFont="1" applyFill="1" applyBorder="1" applyAlignment="1">
      <alignment horizontal="center" vertical="center"/>
    </xf>
    <xf numFmtId="0" fontId="151" fillId="0" borderId="22" xfId="145" applyFont="1" applyBorder="1" applyAlignment="1">
      <alignment horizontal="center" vertical="center"/>
    </xf>
    <xf numFmtId="0" fontId="151" fillId="0" borderId="0" xfId="145" applyFont="1" applyAlignment="1">
      <alignment horizontal="left" vertical="top"/>
    </xf>
    <xf numFmtId="0" fontId="151" fillId="24" borderId="0" xfId="145" applyFont="1" applyFill="1" applyAlignment="1">
      <alignment horizontal="left" vertical="center"/>
    </xf>
    <xf numFmtId="0" fontId="158" fillId="0" borderId="0" xfId="146" applyFont="1"/>
    <xf numFmtId="0" fontId="159" fillId="0" borderId="0" xfId="146" applyFont="1" applyAlignment="1">
      <alignment wrapText="1"/>
    </xf>
    <xf numFmtId="0" fontId="69" fillId="0" borderId="0" xfId="146" applyFont="1"/>
    <xf numFmtId="0" fontId="69" fillId="0" borderId="0" xfId="146" applyFont="1" applyAlignment="1">
      <alignment wrapText="1"/>
    </xf>
    <xf numFmtId="0" fontId="157" fillId="0" borderId="0" xfId="146"/>
    <xf numFmtId="0" fontId="160" fillId="0" borderId="0" xfId="146" applyFont="1" applyAlignment="1">
      <alignment wrapText="1"/>
    </xf>
    <xf numFmtId="0" fontId="159" fillId="0" borderId="0" xfId="146" applyFont="1" applyAlignment="1">
      <alignment vertical="top"/>
    </xf>
    <xf numFmtId="0" fontId="159" fillId="0" borderId="0" xfId="146" applyFont="1" applyAlignment="1">
      <alignment vertical="top" wrapText="1"/>
    </xf>
    <xf numFmtId="0" fontId="159" fillId="0" borderId="0" xfId="146" applyFont="1"/>
    <xf numFmtId="0" fontId="19" fillId="0" borderId="0" xfId="137" applyFont="1">
      <alignment vertical="center"/>
    </xf>
    <xf numFmtId="0" fontId="114" fillId="0" borderId="0" xfId="137" applyFont="1" applyAlignment="1">
      <alignment horizontal="right" vertical="center"/>
    </xf>
    <xf numFmtId="0" fontId="13" fillId="0" borderId="28" xfId="137" applyFont="1" applyBorder="1" applyAlignment="1">
      <alignment horizontal="left" vertical="center"/>
    </xf>
    <xf numFmtId="0" fontId="13" fillId="0" borderId="16" xfId="137" applyFont="1" applyBorder="1" applyAlignment="1">
      <alignment horizontal="left" vertical="center" indent="1"/>
    </xf>
    <xf numFmtId="0" fontId="18" fillId="0" borderId="16" xfId="137" applyFont="1" applyBorder="1">
      <alignment vertical="center"/>
    </xf>
    <xf numFmtId="0" fontId="13" fillId="0" borderId="10" xfId="137" applyFont="1" applyBorder="1">
      <alignment vertical="center"/>
    </xf>
    <xf numFmtId="0" fontId="13" fillId="0" borderId="13" xfId="137" applyFont="1" applyBorder="1">
      <alignment vertical="center"/>
    </xf>
    <xf numFmtId="0" fontId="13" fillId="0" borderId="14" xfId="137" applyFont="1" applyBorder="1" applyAlignment="1">
      <alignment vertical="center" wrapText="1"/>
    </xf>
    <xf numFmtId="0" fontId="13" fillId="0" borderId="15" xfId="137" applyFont="1" applyBorder="1">
      <alignment vertical="center"/>
    </xf>
    <xf numFmtId="0" fontId="13" fillId="0" borderId="0" xfId="137" applyFont="1" applyAlignment="1">
      <alignment horizontal="left" vertical="center"/>
    </xf>
    <xf numFmtId="0" fontId="12" fillId="0" borderId="0" xfId="147" applyFont="1">
      <alignment vertical="center"/>
    </xf>
    <xf numFmtId="0" fontId="13" fillId="0" borderId="0" xfId="147" applyFont="1">
      <alignment vertical="center"/>
    </xf>
    <xf numFmtId="0" fontId="114" fillId="0" borderId="0" xfId="147" applyFont="1">
      <alignment vertical="center"/>
    </xf>
    <xf numFmtId="0" fontId="13" fillId="0" borderId="0" xfId="147" applyFont="1" applyAlignment="1">
      <alignment horizontal="right" vertical="center"/>
    </xf>
    <xf numFmtId="0" fontId="12" fillId="0" borderId="0" xfId="147" applyFont="1" applyAlignment="1">
      <alignment horizontal="center" vertical="center"/>
    </xf>
    <xf numFmtId="0" fontId="13" fillId="0" borderId="26" xfId="147" applyFont="1" applyBorder="1" applyAlignment="1">
      <alignment horizontal="left" vertical="center"/>
    </xf>
    <xf numFmtId="0" fontId="13" fillId="0" borderId="22" xfId="147" applyFont="1" applyBorder="1" applyAlignment="1">
      <alignment horizontal="left" vertical="center"/>
    </xf>
    <xf numFmtId="0" fontId="13" fillId="0" borderId="28" xfId="147" applyFont="1" applyBorder="1">
      <alignment vertical="center"/>
    </xf>
    <xf numFmtId="0" fontId="13" fillId="0" borderId="11" xfId="147" applyFont="1" applyBorder="1" applyAlignment="1">
      <alignment horizontal="center" vertical="center"/>
    </xf>
    <xf numFmtId="0" fontId="114" fillId="0" borderId="13" xfId="147" applyFont="1" applyBorder="1">
      <alignment vertical="center"/>
    </xf>
    <xf numFmtId="0" fontId="13" fillId="0" borderId="10" xfId="147" applyFont="1" applyBorder="1" applyAlignment="1">
      <alignment vertical="center" wrapText="1"/>
    </xf>
    <xf numFmtId="0" fontId="13" fillId="0" borderId="13" xfId="147" applyFont="1" applyBorder="1" applyAlignment="1">
      <alignment vertical="center" wrapText="1"/>
    </xf>
    <xf numFmtId="0" fontId="13" fillId="0" borderId="22" xfId="147" applyFont="1" applyBorder="1" applyAlignment="1">
      <alignment horizontal="center" vertical="center" wrapText="1"/>
    </xf>
    <xf numFmtId="0" fontId="13" fillId="0" borderId="22" xfId="147" applyFont="1" applyBorder="1" applyAlignment="1">
      <alignment horizontal="center" vertical="center"/>
    </xf>
    <xf numFmtId="0" fontId="18" fillId="0" borderId="22" xfId="147" applyFont="1" applyBorder="1" applyAlignment="1">
      <alignment horizontal="center" vertical="center" wrapText="1"/>
    </xf>
    <xf numFmtId="0" fontId="13" fillId="0" borderId="22" xfId="147" applyFont="1" applyBorder="1" applyAlignment="1">
      <alignment vertical="center" wrapText="1"/>
    </xf>
    <xf numFmtId="0" fontId="13" fillId="0" borderId="22" xfId="147" applyFont="1" applyBorder="1">
      <alignment vertical="center"/>
    </xf>
    <xf numFmtId="0" fontId="13" fillId="0" borderId="0" xfId="147" applyFont="1" applyAlignment="1">
      <alignment vertical="center" wrapText="1"/>
    </xf>
    <xf numFmtId="0" fontId="13" fillId="0" borderId="0" xfId="147" applyFont="1" applyAlignment="1">
      <alignment horizontal="center" vertical="center"/>
    </xf>
    <xf numFmtId="0" fontId="13" fillId="0" borderId="14" xfId="147" applyFont="1" applyBorder="1">
      <alignment vertical="center"/>
    </xf>
    <xf numFmtId="0" fontId="13" fillId="0" borderId="22" xfId="147" applyFont="1" applyBorder="1" applyAlignment="1">
      <alignment horizontal="right" vertical="center"/>
    </xf>
    <xf numFmtId="0" fontId="13" fillId="0" borderId="28" xfId="147" applyFont="1" applyBorder="1" applyAlignment="1">
      <alignment horizontal="right" vertical="center"/>
    </xf>
    <xf numFmtId="0" fontId="13" fillId="0" borderId="26" xfId="147" applyFont="1" applyBorder="1" applyAlignment="1">
      <alignment horizontal="right" vertical="center"/>
    </xf>
    <xf numFmtId="0" fontId="13" fillId="0" borderId="252" xfId="147" applyFont="1" applyBorder="1" applyAlignment="1">
      <alignment horizontal="right" vertical="center"/>
    </xf>
    <xf numFmtId="0" fontId="13" fillId="0" borderId="0" xfId="147" applyFont="1" applyAlignment="1">
      <alignment horizontal="center" vertical="center" wrapText="1"/>
    </xf>
    <xf numFmtId="0" fontId="13" fillId="0" borderId="0" xfId="147" applyFont="1" applyAlignment="1">
      <alignment horizontal="center" wrapText="1"/>
    </xf>
    <xf numFmtId="0" fontId="13" fillId="0" borderId="11" xfId="147" applyFont="1" applyBorder="1" applyAlignment="1">
      <alignment vertical="center" wrapText="1"/>
    </xf>
    <xf numFmtId="0" fontId="13" fillId="0" borderId="11" xfId="147" applyFont="1" applyBorder="1">
      <alignment vertical="center"/>
    </xf>
    <xf numFmtId="0" fontId="13" fillId="0" borderId="12" xfId="147" applyFont="1" applyBorder="1">
      <alignment vertical="center"/>
    </xf>
    <xf numFmtId="0" fontId="13" fillId="0" borderId="15" xfId="147" applyFont="1" applyBorder="1" applyAlignment="1">
      <alignment vertical="center" wrapText="1"/>
    </xf>
    <xf numFmtId="0" fontId="13" fillId="0" borderId="16" xfId="147" applyFont="1" applyBorder="1" applyAlignment="1">
      <alignment vertical="center" wrapText="1"/>
    </xf>
    <xf numFmtId="0" fontId="13" fillId="0" borderId="16" xfId="147" applyFont="1" applyBorder="1" applyAlignment="1">
      <alignment horizontal="center" vertical="center"/>
    </xf>
    <xf numFmtId="0" fontId="13" fillId="0" borderId="16" xfId="147" applyFont="1" applyBorder="1">
      <alignment vertical="center"/>
    </xf>
    <xf numFmtId="0" fontId="13" fillId="0" borderId="17" xfId="147" applyFont="1" applyBorder="1">
      <alignment vertical="center"/>
    </xf>
    <xf numFmtId="0" fontId="18" fillId="0" borderId="0" xfId="147" applyFont="1">
      <alignment vertical="center"/>
    </xf>
    <xf numFmtId="0" fontId="12" fillId="0" borderId="0" xfId="45" applyFont="1">
      <alignment vertical="center"/>
    </xf>
    <xf numFmtId="0" fontId="13" fillId="0" borderId="0" xfId="45" applyFont="1">
      <alignment vertical="center"/>
    </xf>
    <xf numFmtId="0" fontId="13" fillId="0" borderId="0" xfId="45" applyFont="1" applyAlignment="1">
      <alignment horizontal="right" vertical="center"/>
    </xf>
    <xf numFmtId="0" fontId="12" fillId="0" borderId="0" xfId="45" applyFont="1" applyAlignment="1">
      <alignment horizontal="center" vertical="center"/>
    </xf>
    <xf numFmtId="0" fontId="13" fillId="0" borderId="22" xfId="45" applyFont="1" applyBorder="1" applyAlignment="1">
      <alignment horizontal="center" vertical="center"/>
    </xf>
    <xf numFmtId="0" fontId="13" fillId="0" borderId="28" xfId="45" applyFont="1" applyBorder="1" applyAlignment="1">
      <alignment horizontal="center" vertical="center"/>
    </xf>
    <xf numFmtId="0" fontId="126" fillId="0" borderId="0" xfId="147" applyFont="1" applyAlignment="1">
      <alignment horizontal="left" vertical="center"/>
    </xf>
    <xf numFmtId="0" fontId="126" fillId="0" borderId="0" xfId="147" applyFont="1" applyAlignment="1">
      <alignment horizontal="center" vertical="center"/>
    </xf>
    <xf numFmtId="0" fontId="127" fillId="0" borderId="0" xfId="147" applyFont="1" applyAlignment="1">
      <alignment horizontal="left" vertical="center"/>
    </xf>
    <xf numFmtId="0" fontId="122" fillId="0" borderId="0" xfId="147" applyFont="1" applyAlignment="1">
      <alignment horizontal="left" vertical="center"/>
    </xf>
    <xf numFmtId="0" fontId="122" fillId="0" borderId="0" xfId="147" applyFont="1" applyAlignment="1">
      <alignment horizontal="center" vertical="center"/>
    </xf>
    <xf numFmtId="0" fontId="122" fillId="0" borderId="11" xfId="147" applyFont="1" applyBorder="1" applyAlignment="1">
      <alignment horizontal="center" vertical="center"/>
    </xf>
    <xf numFmtId="0" fontId="129" fillId="0" borderId="11" xfId="147" applyFont="1" applyBorder="1" applyAlignment="1">
      <alignment horizontal="left" vertical="center"/>
    </xf>
    <xf numFmtId="0" fontId="127" fillId="0" borderId="0" xfId="147" applyFont="1">
      <alignment vertical="center"/>
    </xf>
    <xf numFmtId="0" fontId="122" fillId="0" borderId="16" xfId="147" applyFont="1" applyBorder="1" applyAlignment="1">
      <alignment horizontal="left" vertical="center"/>
    </xf>
    <xf numFmtId="0" fontId="122" fillId="0" borderId="10" xfId="147" applyFont="1" applyBorder="1" applyAlignment="1">
      <alignment horizontal="left" vertical="center"/>
    </xf>
    <xf numFmtId="0" fontId="122" fillId="0" borderId="11" xfId="147" applyFont="1" applyBorder="1" applyAlignment="1">
      <alignment horizontal="left" vertical="center"/>
    </xf>
    <xf numFmtId="0" fontId="122" fillId="0" borderId="12" xfId="147" applyFont="1" applyBorder="1" applyAlignment="1">
      <alignment horizontal="left" vertical="center"/>
    </xf>
    <xf numFmtId="0" fontId="122" fillId="0" borderId="13" xfId="147" applyFont="1" applyBorder="1" applyAlignment="1">
      <alignment horizontal="left" vertical="center"/>
    </xf>
    <xf numFmtId="0" fontId="130" fillId="0" borderId="0" xfId="147" applyFont="1" applyAlignment="1">
      <alignment horizontal="left" vertical="center"/>
    </xf>
    <xf numFmtId="0" fontId="122" fillId="0" borderId="14" xfId="147" applyFont="1" applyBorder="1">
      <alignment vertical="center"/>
    </xf>
    <xf numFmtId="0" fontId="122" fillId="0" borderId="0" xfId="147" applyFont="1" applyAlignment="1">
      <alignment horizontal="centerContinuous" vertical="center" shrinkToFit="1"/>
    </xf>
    <xf numFmtId="0" fontId="122" fillId="0" borderId="0" xfId="147" applyFont="1" applyAlignment="1">
      <alignment horizontal="centerContinuous" vertical="center"/>
    </xf>
    <xf numFmtId="0" fontId="122" fillId="0" borderId="0" xfId="147" applyFont="1">
      <alignment vertical="center"/>
    </xf>
    <xf numFmtId="0" fontId="129" fillId="0" borderId="0" xfId="147" applyFont="1">
      <alignment vertical="center"/>
    </xf>
    <xf numFmtId="0" fontId="131" fillId="0" borderId="0" xfId="147" applyFont="1">
      <alignment vertical="center"/>
    </xf>
    <xf numFmtId="0" fontId="122" fillId="0" borderId="14" xfId="147" applyFont="1" applyBorder="1" applyAlignment="1">
      <alignment horizontal="left" vertical="center"/>
    </xf>
    <xf numFmtId="0" fontId="132" fillId="0" borderId="0" xfId="147" applyFont="1" applyAlignment="1">
      <alignment horizontal="left" vertical="center"/>
    </xf>
    <xf numFmtId="0" fontId="122" fillId="0" borderId="101" xfId="147" applyFont="1" applyBorder="1" applyAlignment="1">
      <alignment horizontal="left" vertical="center"/>
    </xf>
    <xf numFmtId="0" fontId="122" fillId="0" borderId="101" xfId="147" applyFont="1" applyBorder="1">
      <alignment vertical="center"/>
    </xf>
    <xf numFmtId="0" fontId="122" fillId="27" borderId="101" xfId="147" applyFont="1" applyFill="1" applyBorder="1">
      <alignment vertical="center"/>
    </xf>
    <xf numFmtId="0" fontId="122" fillId="0" borderId="105" xfId="147" applyFont="1" applyBorder="1">
      <alignment vertical="center"/>
    </xf>
    <xf numFmtId="0" fontId="122" fillId="27" borderId="105" xfId="147" applyFont="1" applyFill="1" applyBorder="1">
      <alignment vertical="center"/>
    </xf>
    <xf numFmtId="0" fontId="122" fillId="27" borderId="105" xfId="147" applyFont="1" applyFill="1" applyBorder="1" applyAlignment="1">
      <alignment horizontal="left" vertical="center"/>
    </xf>
    <xf numFmtId="0" fontId="122" fillId="27" borderId="101" xfId="147" applyFont="1" applyFill="1" applyBorder="1" applyAlignment="1">
      <alignment horizontal="left" vertical="center"/>
    </xf>
    <xf numFmtId="0" fontId="122" fillId="0" borderId="256" xfId="147" applyFont="1" applyBorder="1" applyAlignment="1">
      <alignment horizontal="center" vertical="center"/>
    </xf>
    <xf numFmtId="0" fontId="122" fillId="0" borderId="37" xfId="147" applyFont="1" applyBorder="1" applyAlignment="1">
      <alignment horizontal="center" vertical="center"/>
    </xf>
    <xf numFmtId="0" fontId="129" fillId="0" borderId="0" xfId="147" applyFont="1" applyAlignment="1">
      <alignment horizontal="left" vertical="center"/>
    </xf>
    <xf numFmtId="0" fontId="122" fillId="0" borderId="14" xfId="147" applyFont="1" applyBorder="1" applyAlignment="1">
      <alignment horizontal="center" vertical="center"/>
    </xf>
    <xf numFmtId="0" fontId="130" fillId="0" borderId="0" xfId="147" applyFont="1" applyAlignment="1">
      <alignment horizontal="centerContinuous" vertical="center" shrinkToFit="1"/>
    </xf>
    <xf numFmtId="0" fontId="130" fillId="0" borderId="0" xfId="147" applyFont="1" applyAlignment="1">
      <alignment horizontal="centerContinuous" vertical="center"/>
    </xf>
    <xf numFmtId="0" fontId="133" fillId="0" borderId="0" xfId="147" applyFont="1">
      <alignment vertical="center"/>
    </xf>
    <xf numFmtId="0" fontId="134" fillId="0" borderId="0" xfId="147" applyFont="1" applyAlignment="1">
      <alignment horizontal="left" vertical="center"/>
    </xf>
    <xf numFmtId="0" fontId="122" fillId="0" borderId="0" xfId="147" applyFont="1" applyAlignment="1">
      <alignment vertical="center" shrinkToFit="1"/>
    </xf>
    <xf numFmtId="0" fontId="122" fillId="0" borderId="55" xfId="147" applyFont="1" applyBorder="1" applyAlignment="1">
      <alignment horizontal="center" vertical="center"/>
    </xf>
    <xf numFmtId="0" fontId="122" fillId="0" borderId="25" xfId="147" applyFont="1" applyBorder="1" applyAlignment="1">
      <alignment horizontal="center" vertical="center"/>
    </xf>
    <xf numFmtId="0" fontId="122" fillId="0" borderId="0" xfId="147" applyFont="1" applyAlignment="1">
      <alignment horizontal="left" vertical="center" shrinkToFit="1"/>
    </xf>
    <xf numFmtId="0" fontId="122" fillId="0" borderId="55" xfId="147" applyFont="1" applyBorder="1" applyAlignment="1">
      <alignment horizontal="left" vertical="center"/>
    </xf>
    <xf numFmtId="0" fontId="122" fillId="0" borderId="24" xfId="147" applyFont="1" applyBorder="1" applyAlignment="1">
      <alignment horizontal="left" vertical="center"/>
    </xf>
    <xf numFmtId="0" fontId="122" fillId="0" borderId="15" xfId="147" applyFont="1" applyBorder="1" applyAlignment="1">
      <alignment horizontal="left" vertical="center"/>
    </xf>
    <xf numFmtId="0" fontId="122" fillId="0" borderId="17" xfId="147" applyFont="1" applyBorder="1" applyAlignment="1">
      <alignment horizontal="left" vertical="center"/>
    </xf>
    <xf numFmtId="0" fontId="148" fillId="0" borderId="0" xfId="51" applyFont="1" applyAlignment="1">
      <alignment horizontal="left" vertical="center"/>
    </xf>
    <xf numFmtId="0" fontId="19" fillId="0" borderId="0" xfId="51" applyFont="1" applyAlignment="1">
      <alignment horizontal="left" vertical="center"/>
    </xf>
    <xf numFmtId="0" fontId="11" fillId="0" borderId="0" xfId="51" applyFont="1">
      <alignment vertical="center"/>
    </xf>
    <xf numFmtId="0" fontId="74" fillId="0" borderId="0" xfId="147" applyFont="1">
      <alignment vertical="center"/>
    </xf>
    <xf numFmtId="0" fontId="11" fillId="0" borderId="0" xfId="51" applyFont="1" applyAlignment="1">
      <alignment horizontal="right" vertical="center"/>
    </xf>
    <xf numFmtId="0" fontId="11" fillId="0" borderId="0" xfId="51" applyFont="1" applyAlignment="1">
      <alignment horizontal="center" vertical="center"/>
    </xf>
    <xf numFmtId="0" fontId="164" fillId="0" borderId="0" xfId="147" applyFont="1">
      <alignment vertical="center"/>
    </xf>
    <xf numFmtId="0" fontId="68" fillId="0" borderId="0" xfId="147" applyFont="1">
      <alignment vertical="center"/>
    </xf>
    <xf numFmtId="0" fontId="68" fillId="0" borderId="0" xfId="147" applyFont="1" applyAlignment="1">
      <alignment horizontal="right" vertical="center"/>
    </xf>
    <xf numFmtId="0" fontId="68" fillId="31" borderId="22" xfId="147" applyFont="1" applyFill="1" applyBorder="1">
      <alignment vertical="center"/>
    </xf>
    <xf numFmtId="0" fontId="60" fillId="0" borderId="0" xfId="51" applyFont="1" applyAlignment="1">
      <alignment horizontal="center" vertical="center"/>
    </xf>
    <xf numFmtId="0" fontId="11" fillId="0" borderId="22" xfId="51" applyFont="1" applyBorder="1">
      <alignment vertical="center"/>
    </xf>
    <xf numFmtId="0" fontId="60" fillId="0" borderId="22" xfId="51" applyFont="1" applyBorder="1" applyAlignment="1">
      <alignment horizontal="center" vertical="center"/>
    </xf>
    <xf numFmtId="0" fontId="60" fillId="0" borderId="22" xfId="51" applyFont="1" applyBorder="1" applyAlignment="1">
      <alignment horizontal="center" vertical="center" wrapText="1"/>
    </xf>
    <xf numFmtId="180" fontId="60" fillId="0" borderId="22" xfId="51" applyNumberFormat="1" applyFont="1" applyBorder="1">
      <alignment vertical="center"/>
    </xf>
    <xf numFmtId="181" fontId="60" fillId="0" borderId="22" xfId="51" applyNumberFormat="1" applyFont="1" applyBorder="1">
      <alignment vertical="center"/>
    </xf>
    <xf numFmtId="0" fontId="60" fillId="29" borderId="22" xfId="51" applyFont="1" applyFill="1" applyBorder="1" applyAlignment="1">
      <alignment horizontal="left" vertical="center"/>
    </xf>
    <xf numFmtId="0" fontId="60" fillId="29" borderId="26" xfId="51" applyFont="1" applyFill="1" applyBorder="1" applyAlignment="1">
      <alignment horizontal="center" vertical="center"/>
    </xf>
    <xf numFmtId="0" fontId="60" fillId="27" borderId="22" xfId="51" applyFont="1" applyFill="1" applyBorder="1">
      <alignment vertical="center"/>
    </xf>
    <xf numFmtId="0" fontId="60" fillId="27" borderId="26" xfId="51" applyFont="1" applyFill="1" applyBorder="1">
      <alignment vertical="center"/>
    </xf>
    <xf numFmtId="0" fontId="60" fillId="30" borderId="22" xfId="51" applyFont="1" applyFill="1" applyBorder="1" applyAlignment="1">
      <alignment horizontal="right" vertical="center"/>
    </xf>
    <xf numFmtId="0" fontId="60" fillId="0" borderId="27" xfId="51" applyFont="1" applyBorder="1" applyAlignment="1">
      <alignment horizontal="right" vertical="center"/>
    </xf>
    <xf numFmtId="176" fontId="60" fillId="0" borderId="22" xfId="51" applyNumberFormat="1" applyFont="1" applyBorder="1" applyAlignment="1">
      <alignment horizontal="right" vertical="center"/>
    </xf>
    <xf numFmtId="0" fontId="60" fillId="0" borderId="22" xfId="51" applyFont="1" applyBorder="1" applyAlignment="1">
      <alignment horizontal="right" vertical="center"/>
    </xf>
    <xf numFmtId="0" fontId="60" fillId="30" borderId="21" xfId="51" applyFont="1" applyFill="1" applyBorder="1" applyAlignment="1">
      <alignment horizontal="right" vertical="center"/>
    </xf>
    <xf numFmtId="0" fontId="60" fillId="0" borderId="265" xfId="51" applyFont="1" applyBorder="1" applyAlignment="1">
      <alignment horizontal="right" vertical="center"/>
    </xf>
    <xf numFmtId="0" fontId="60" fillId="0" borderId="0" xfId="51" applyFont="1">
      <alignment vertical="center"/>
    </xf>
    <xf numFmtId="182" fontId="60" fillId="0" borderId="22" xfId="51" applyNumberFormat="1" applyFont="1" applyBorder="1" applyAlignment="1">
      <alignment horizontal="center" vertical="center"/>
    </xf>
    <xf numFmtId="0" fontId="63" fillId="0" borderId="0" xfId="147">
      <alignment vertical="center"/>
    </xf>
    <xf numFmtId="0" fontId="60" fillId="0" borderId="0" xfId="51" applyFont="1" applyAlignment="1">
      <alignment horizontal="left" vertical="center"/>
    </xf>
    <xf numFmtId="0" fontId="167" fillId="0" borderId="0" xfId="51" applyFont="1">
      <alignment vertical="center"/>
    </xf>
    <xf numFmtId="0" fontId="60" fillId="0" borderId="26" xfId="139" applyFont="1" applyBorder="1" applyAlignment="1">
      <alignment horizontal="center" vertical="center"/>
    </xf>
    <xf numFmtId="0" fontId="60" fillId="0" borderId="22" xfId="139" applyFont="1" applyBorder="1" applyAlignment="1">
      <alignment horizontal="center" vertical="center"/>
    </xf>
    <xf numFmtId="0" fontId="168" fillId="0" borderId="0" xfId="139" applyFont="1" applyAlignment="1">
      <alignment horizontal="center" vertical="center"/>
    </xf>
    <xf numFmtId="0" fontId="11" fillId="0" borderId="0" xfId="139" applyFont="1" applyAlignment="1">
      <alignment horizontal="center" vertical="center"/>
    </xf>
    <xf numFmtId="0" fontId="169" fillId="0" borderId="0" xfId="51" applyFont="1" applyAlignment="1">
      <alignment horizontal="center" vertical="center"/>
    </xf>
    <xf numFmtId="0" fontId="169" fillId="0" borderId="0" xfId="139" applyFont="1" applyAlignment="1">
      <alignment horizontal="center" vertical="center"/>
    </xf>
    <xf numFmtId="0" fontId="169" fillId="0" borderId="0" xfId="51" applyFont="1">
      <alignment vertical="center"/>
    </xf>
    <xf numFmtId="0" fontId="168" fillId="0" borderId="0" xfId="51" applyFont="1">
      <alignment vertical="center"/>
    </xf>
    <xf numFmtId="0" fontId="168" fillId="0" borderId="0" xfId="51" applyFont="1" applyAlignment="1">
      <alignment horizontal="center" vertical="center"/>
    </xf>
    <xf numFmtId="0" fontId="60" fillId="0" borderId="0" xfId="51" applyFont="1" applyAlignment="1">
      <alignment vertical="center" textRotation="255" shrinkToFit="1"/>
    </xf>
    <xf numFmtId="0" fontId="60" fillId="0" borderId="22" xfId="51" applyFont="1" applyBorder="1" applyAlignment="1">
      <alignment vertical="center" textRotation="255" shrinkToFit="1"/>
    </xf>
    <xf numFmtId="0" fontId="0" fillId="0" borderId="127" xfId="0" applyBorder="1" applyAlignment="1">
      <alignment horizontal="center" vertical="center"/>
    </xf>
    <xf numFmtId="0" fontId="0" fillId="0" borderId="129" xfId="0" applyBorder="1" applyAlignment="1">
      <alignment horizontal="center" vertical="center"/>
    </xf>
    <xf numFmtId="0" fontId="0" fillId="0" borderId="128"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27" fillId="0" borderId="57" xfId="45" applyFont="1" applyBorder="1" applyAlignment="1">
      <alignment horizontal="left" vertical="center" wrapText="1"/>
    </xf>
    <xf numFmtId="0" fontId="27" fillId="0" borderId="59" xfId="45" applyFont="1" applyBorder="1" applyAlignment="1">
      <alignment horizontal="left" vertical="center" wrapText="1"/>
    </xf>
    <xf numFmtId="0" fontId="27" fillId="0" borderId="58" xfId="45" applyFont="1" applyBorder="1" applyAlignment="1">
      <alignment horizontal="left" vertical="center" wrapText="1"/>
    </xf>
    <xf numFmtId="0" fontId="27" fillId="0" borderId="33" xfId="45" applyFont="1" applyBorder="1" applyAlignment="1">
      <alignment horizontal="left" vertical="center"/>
    </xf>
    <xf numFmtId="0" fontId="27" fillId="0" borderId="57" xfId="45" applyFont="1" applyBorder="1" applyAlignment="1">
      <alignment horizontal="left" vertical="center"/>
    </xf>
    <xf numFmtId="0" fontId="27" fillId="0" borderId="59" xfId="45" applyFont="1" applyBorder="1" applyAlignment="1">
      <alignment horizontal="left" vertical="center"/>
    </xf>
    <xf numFmtId="0" fontId="27" fillId="0" borderId="58" xfId="45" applyFont="1" applyBorder="1" applyAlignment="1">
      <alignment horizontal="left"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0" fillId="0" borderId="121" xfId="0" applyBorder="1" applyAlignment="1">
      <alignment horizontal="center" vertical="center"/>
    </xf>
    <xf numFmtId="49" fontId="0" fillId="0" borderId="57" xfId="0" applyNumberFormat="1" applyBorder="1" applyAlignment="1">
      <alignment horizontal="center" vertical="center"/>
    </xf>
    <xf numFmtId="49" fontId="0" fillId="0" borderId="59" xfId="0" applyNumberFormat="1" applyBorder="1" applyAlignment="1">
      <alignment horizontal="center" vertical="center"/>
    </xf>
    <xf numFmtId="49" fontId="0" fillId="0" borderId="58" xfId="0" applyNumberFormat="1" applyBorder="1" applyAlignment="1">
      <alignment horizontal="center" vertical="center"/>
    </xf>
    <xf numFmtId="49" fontId="0" fillId="0" borderId="119" xfId="0" applyNumberFormat="1" applyBorder="1" applyAlignment="1">
      <alignment horizontal="center" vertical="center"/>
    </xf>
    <xf numFmtId="49" fontId="0" fillId="0" borderId="120" xfId="0" applyNumberFormat="1" applyBorder="1" applyAlignment="1">
      <alignment horizontal="center" vertical="center"/>
    </xf>
    <xf numFmtId="49" fontId="0" fillId="0" borderId="121" xfId="0" applyNumberFormat="1" applyBorder="1" applyAlignment="1">
      <alignment horizontal="center" vertical="center"/>
    </xf>
    <xf numFmtId="0" fontId="0" fillId="0" borderId="57" xfId="0" applyBorder="1" applyAlignment="1">
      <alignment horizontal="center" vertical="center"/>
    </xf>
    <xf numFmtId="0" fontId="0" fillId="0" borderId="59" xfId="0" applyBorder="1" applyAlignment="1">
      <alignment horizontal="center" vertical="center"/>
    </xf>
    <xf numFmtId="0" fontId="0" fillId="0" borderId="58" xfId="0" applyBorder="1" applyAlignment="1">
      <alignment horizontal="center" vertical="center"/>
    </xf>
    <xf numFmtId="0" fontId="27" fillId="0" borderId="57" xfId="45" applyFont="1" applyBorder="1" applyAlignment="1">
      <alignment horizontal="center" vertical="center"/>
    </xf>
    <xf numFmtId="0" fontId="27" fillId="0" borderId="59" xfId="45" applyFont="1" applyBorder="1" applyAlignment="1">
      <alignment horizontal="center" vertical="center"/>
    </xf>
    <xf numFmtId="0" fontId="27" fillId="0" borderId="58" xfId="45" applyFont="1" applyBorder="1" applyAlignment="1">
      <alignment horizontal="center" vertical="center"/>
    </xf>
    <xf numFmtId="0" fontId="0" fillId="0" borderId="57" xfId="45" applyFont="1" applyBorder="1" applyAlignment="1">
      <alignment horizontal="center" vertical="center"/>
    </xf>
    <xf numFmtId="0" fontId="0" fillId="0" borderId="59" xfId="45" applyFont="1" applyBorder="1" applyAlignment="1">
      <alignment horizontal="center" vertical="center"/>
    </xf>
    <xf numFmtId="0" fontId="0" fillId="0" borderId="58" xfId="45" applyFont="1" applyBorder="1" applyAlignment="1">
      <alignment horizontal="center" vertical="center"/>
    </xf>
    <xf numFmtId="0" fontId="27" fillId="0" borderId="116" xfId="45" applyFont="1" applyBorder="1" applyAlignment="1">
      <alignment horizontal="center" vertical="center"/>
    </xf>
    <xf numFmtId="0" fontId="27" fillId="0" borderId="117" xfId="45" applyFont="1" applyBorder="1" applyAlignment="1">
      <alignment horizontal="center" vertical="center"/>
    </xf>
    <xf numFmtId="0" fontId="27" fillId="0" borderId="118" xfId="45" applyFont="1" applyBorder="1" applyAlignment="1">
      <alignment horizontal="center" vertical="center"/>
    </xf>
    <xf numFmtId="0" fontId="0" fillId="0" borderId="116"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7" fillId="0" borderId="119" xfId="45" applyFont="1" applyBorder="1" applyAlignment="1">
      <alignment horizontal="left" vertical="center"/>
    </xf>
    <xf numFmtId="0" fontId="27" fillId="0" borderId="120" xfId="45" applyFont="1" applyBorder="1" applyAlignment="1">
      <alignment horizontal="left" vertical="center"/>
    </xf>
    <xf numFmtId="0" fontId="27" fillId="0" borderId="121" xfId="45" applyFont="1" applyBorder="1" applyAlignment="1">
      <alignment horizontal="left" vertical="center"/>
    </xf>
    <xf numFmtId="0" fontId="27" fillId="0" borderId="100" xfId="45" applyFont="1" applyBorder="1" applyAlignment="1">
      <alignment horizontal="left" vertical="center"/>
    </xf>
    <xf numFmtId="0" fontId="27" fillId="0" borderId="15" xfId="45" applyFont="1" applyBorder="1" applyAlignment="1">
      <alignment horizontal="left" vertical="center" wrapText="1"/>
    </xf>
    <xf numFmtId="0" fontId="27" fillId="0" borderId="17" xfId="45" applyFont="1" applyBorder="1" applyAlignment="1">
      <alignment horizontal="left" vertical="center"/>
    </xf>
    <xf numFmtId="0" fontId="27" fillId="0" borderId="127" xfId="45" applyFont="1" applyBorder="1" applyAlignment="1">
      <alignment horizontal="left" vertical="center"/>
    </xf>
    <xf numFmtId="0" fontId="27" fillId="0" borderId="129" xfId="45" applyFont="1" applyBorder="1" applyAlignment="1">
      <alignment horizontal="left" vertical="center"/>
    </xf>
    <xf numFmtId="0" fontId="27" fillId="0" borderId="128" xfId="45" applyFont="1" applyBorder="1" applyAlignment="1">
      <alignment horizontal="left" vertical="center"/>
    </xf>
    <xf numFmtId="0" fontId="27" fillId="0" borderId="117" xfId="45" applyFont="1" applyBorder="1" applyAlignment="1">
      <alignment horizontal="left" vertical="center" wrapText="1"/>
    </xf>
    <xf numFmtId="0" fontId="27" fillId="0" borderId="117" xfId="45" applyFont="1" applyBorder="1" applyAlignment="1">
      <alignment horizontal="left" vertical="center"/>
    </xf>
    <xf numFmtId="0" fontId="27" fillId="0" borderId="118" xfId="45" applyFont="1" applyBorder="1" applyAlignment="1">
      <alignment horizontal="left" vertical="center"/>
    </xf>
    <xf numFmtId="0" fontId="27" fillId="0" borderId="32" xfId="45" applyFont="1" applyBorder="1" applyAlignment="1">
      <alignment horizontal="left" vertical="center"/>
    </xf>
    <xf numFmtId="0" fontId="24" fillId="0" borderId="0" xfId="45" applyFont="1" applyAlignment="1">
      <alignment horizontal="center" vertical="center"/>
    </xf>
    <xf numFmtId="0" fontId="25" fillId="0" borderId="0" xfId="45" applyFont="1" applyAlignment="1">
      <alignment horizontal="center" vertical="center"/>
    </xf>
    <xf numFmtId="0" fontId="27" fillId="0" borderId="22" xfId="45" applyFont="1" applyBorder="1" applyAlignment="1">
      <alignment horizontal="center" vertical="center"/>
    </xf>
    <xf numFmtId="0" fontId="27" fillId="0" borderId="35" xfId="45" applyFont="1" applyBorder="1" applyAlignment="1">
      <alignment horizontal="center" vertical="center"/>
    </xf>
    <xf numFmtId="0" fontId="27" fillId="0" borderId="27" xfId="45" applyFont="1" applyBorder="1" applyAlignment="1">
      <alignment horizontal="center" vertical="center"/>
    </xf>
    <xf numFmtId="0" fontId="27" fillId="0" borderId="116" xfId="45" applyFont="1" applyBorder="1" applyAlignment="1">
      <alignment horizontal="left" vertical="center"/>
    </xf>
    <xf numFmtId="0" fontId="0" fillId="0" borderId="58" xfId="45" applyFont="1" applyBorder="1" applyAlignment="1">
      <alignment horizontal="left" vertical="center"/>
    </xf>
    <xf numFmtId="0" fontId="27" fillId="0" borderId="26" xfId="45" applyFont="1" applyBorder="1" applyAlignment="1">
      <alignment horizontal="center" vertical="center"/>
    </xf>
    <xf numFmtId="0" fontId="27" fillId="0" borderId="28" xfId="45" applyFont="1" applyBorder="1" applyAlignment="1">
      <alignment horizontal="center" vertical="center" textRotation="255"/>
    </xf>
    <xf numFmtId="0" fontId="27" fillId="0" borderId="31" xfId="45" applyFont="1" applyBorder="1" applyAlignment="1">
      <alignment horizontal="center" vertical="center" textRotation="255"/>
    </xf>
    <xf numFmtId="0" fontId="27" fillId="0" borderId="31" xfId="45" applyFont="1" applyBorder="1" applyAlignment="1">
      <alignment horizontal="left" vertical="center"/>
    </xf>
    <xf numFmtId="0" fontId="27" fillId="0" borderId="30" xfId="0" applyFont="1" applyBorder="1" applyAlignment="1">
      <alignment horizontal="left" vertical="center" wrapText="1"/>
    </xf>
    <xf numFmtId="0" fontId="27" fillId="0" borderId="30" xfId="0" applyFont="1" applyBorder="1" applyAlignment="1">
      <alignment horizontal="left" vertical="center"/>
    </xf>
    <xf numFmtId="0" fontId="27" fillId="0" borderId="26" xfId="45" applyFont="1" applyBorder="1" applyAlignment="1">
      <alignment horizontal="center" vertical="center" wrapText="1"/>
    </xf>
    <xf numFmtId="0" fontId="27" fillId="0" borderId="35" xfId="45" applyFont="1" applyBorder="1" applyAlignment="1">
      <alignment horizontal="center" vertical="center" wrapText="1"/>
    </xf>
    <xf numFmtId="0" fontId="27" fillId="0" borderId="27" xfId="45" applyFont="1" applyBorder="1" applyAlignment="1">
      <alignment horizontal="center" vertical="center" wrapText="1"/>
    </xf>
    <xf numFmtId="0" fontId="27" fillId="0" borderId="22" xfId="45" applyFont="1" applyBorder="1" applyAlignment="1">
      <alignment horizontal="center" vertical="center" textRotation="255"/>
    </xf>
    <xf numFmtId="0" fontId="27" fillId="0" borderId="30" xfId="45" applyFont="1" applyBorder="1" applyAlignment="1">
      <alignment horizontal="left" vertical="center"/>
    </xf>
    <xf numFmtId="0" fontId="27" fillId="0" borderId="52" xfId="45" applyFont="1" applyBorder="1" applyAlignment="1">
      <alignment horizontal="left" vertical="center"/>
    </xf>
    <xf numFmtId="0" fontId="27" fillId="0" borderId="53" xfId="45" applyFont="1" applyBorder="1" applyAlignment="1">
      <alignment horizontal="left" vertical="center"/>
    </xf>
    <xf numFmtId="0" fontId="27" fillId="0" borderId="54" xfId="45" applyFont="1" applyBorder="1" applyAlignment="1">
      <alignment horizontal="left" vertical="center"/>
    </xf>
    <xf numFmtId="0" fontId="5" fillId="24" borderId="0" xfId="136" applyFont="1" applyFill="1" applyAlignment="1">
      <alignment horizontal="left" vertical="center"/>
    </xf>
    <xf numFmtId="49" fontId="5" fillId="0" borderId="0" xfId="139" applyNumberFormat="1" applyFont="1" applyAlignment="1">
      <alignment horizontal="center" vertical="center"/>
    </xf>
    <xf numFmtId="49" fontId="5" fillId="24" borderId="0" xfId="139" applyNumberFormat="1" applyFont="1" applyFill="1" applyAlignment="1">
      <alignment horizontal="right" vertical="center"/>
    </xf>
    <xf numFmtId="49" fontId="5" fillId="0" borderId="0" xfId="139" applyNumberFormat="1" applyFont="1" applyAlignment="1">
      <alignment horizontal="center" vertical="center" shrinkToFit="1"/>
    </xf>
    <xf numFmtId="49" fontId="5" fillId="0" borderId="0" xfId="139" applyNumberFormat="1" applyFont="1" applyAlignment="1">
      <alignment vertical="center" shrinkToFit="1"/>
    </xf>
    <xf numFmtId="49" fontId="8" fillId="0" borderId="26" xfId="139" applyNumberFormat="1" applyFont="1" applyBorder="1" applyAlignment="1">
      <alignment horizontal="center" vertical="center"/>
    </xf>
    <xf numFmtId="49" fontId="8" fillId="0" borderId="35" xfId="139" applyNumberFormat="1" applyFont="1" applyBorder="1" applyAlignment="1">
      <alignment horizontal="center" vertical="center"/>
    </xf>
    <xf numFmtId="49" fontId="8" fillId="0" borderId="27" xfId="139" applyNumberFormat="1" applyFont="1" applyBorder="1" applyAlignment="1">
      <alignment horizontal="center" vertical="center"/>
    </xf>
    <xf numFmtId="49" fontId="7" fillId="28" borderId="28" xfId="139" applyNumberFormat="1" applyFont="1" applyFill="1" applyBorder="1" applyAlignment="1">
      <alignment horizontal="center" vertical="center" textRotation="255"/>
    </xf>
    <xf numFmtId="49" fontId="7" fillId="28" borderId="31" xfId="139" applyNumberFormat="1" applyFont="1" applyFill="1" applyBorder="1" applyAlignment="1">
      <alignment horizontal="center" vertical="center" textRotation="255"/>
    </xf>
    <xf numFmtId="49" fontId="7" fillId="28" borderId="21" xfId="139" applyNumberFormat="1" applyFont="1" applyFill="1" applyBorder="1" applyAlignment="1">
      <alignment horizontal="center" vertical="center" textRotation="255"/>
    </xf>
    <xf numFmtId="49" fontId="7" fillId="28" borderId="75" xfId="139" applyNumberFormat="1" applyFont="1" applyFill="1" applyBorder="1" applyAlignment="1">
      <alignment vertical="center" shrinkToFit="1"/>
    </xf>
    <xf numFmtId="49" fontId="7" fillId="28" borderId="77" xfId="139" applyNumberFormat="1" applyFont="1" applyFill="1" applyBorder="1" applyAlignment="1">
      <alignment vertical="center" shrinkToFit="1"/>
    </xf>
    <xf numFmtId="49" fontId="7" fillId="0" borderId="75" xfId="139" applyNumberFormat="1" applyFont="1" applyBorder="1" applyAlignment="1">
      <alignment vertical="center" shrinkToFit="1"/>
    </xf>
    <xf numFmtId="49" fontId="7" fillId="0" borderId="76" xfId="139" applyNumberFormat="1" applyFont="1" applyBorder="1" applyAlignment="1">
      <alignment vertical="center" shrinkToFit="1"/>
    </xf>
    <xf numFmtId="49" fontId="7" fillId="0" borderId="77" xfId="139" applyNumberFormat="1" applyFont="1" applyBorder="1" applyAlignment="1">
      <alignment vertical="center" shrinkToFit="1"/>
    </xf>
    <xf numFmtId="49" fontId="7" fillId="28" borderId="78" xfId="139" applyNumberFormat="1" applyFont="1" applyFill="1" applyBorder="1" applyAlignment="1">
      <alignment vertical="center" shrinkToFit="1"/>
    </xf>
    <xf numFmtId="49" fontId="7" fillId="28" borderId="80" xfId="139" applyNumberFormat="1" applyFont="1" applyFill="1" applyBorder="1" applyAlignment="1">
      <alignment vertical="center" shrinkToFit="1"/>
    </xf>
    <xf numFmtId="49" fontId="20" fillId="0" borderId="78" xfId="139" applyNumberFormat="1" applyFont="1" applyBorder="1" applyAlignment="1">
      <alignment vertical="center" shrinkToFit="1"/>
    </xf>
    <xf numFmtId="49" fontId="20" fillId="0" borderId="79" xfId="139" applyNumberFormat="1" applyFont="1" applyBorder="1" applyAlignment="1">
      <alignment vertical="center" shrinkToFit="1"/>
    </xf>
    <xf numFmtId="49" fontId="20" fillId="0" borderId="80" xfId="139" applyNumberFormat="1" applyFont="1" applyBorder="1" applyAlignment="1">
      <alignment vertical="center" shrinkToFit="1"/>
    </xf>
    <xf numFmtId="49" fontId="141" fillId="28" borderId="10" xfId="139" applyNumberFormat="1" applyFont="1" applyFill="1" applyBorder="1" applyAlignment="1">
      <alignment vertical="center" wrapText="1"/>
    </xf>
    <xf numFmtId="49" fontId="141" fillId="28" borderId="12" xfId="139" applyNumberFormat="1" applyFont="1" applyFill="1" applyBorder="1" applyAlignment="1">
      <alignment vertical="center" wrapText="1"/>
    </xf>
    <xf numFmtId="49" fontId="141" fillId="28" borderId="15" xfId="139" applyNumberFormat="1" applyFont="1" applyFill="1" applyBorder="1" applyAlignment="1">
      <alignment vertical="center" wrapText="1"/>
    </xf>
    <xf numFmtId="49" fontId="141" fillId="28" borderId="17" xfId="139" applyNumberFormat="1" applyFont="1" applyFill="1" applyBorder="1" applyAlignment="1">
      <alignment vertical="center" wrapText="1"/>
    </xf>
    <xf numFmtId="49" fontId="141" fillId="24" borderId="28" xfId="139" applyNumberFormat="1" applyFont="1" applyFill="1" applyBorder="1" applyAlignment="1">
      <alignment horizontal="center" vertical="center" shrinkToFit="1"/>
    </xf>
    <xf numFmtId="0" fontId="141" fillId="24" borderId="21" xfId="139" applyFont="1" applyFill="1" applyBorder="1" applyAlignment="1">
      <alignment horizontal="center" vertical="center" shrinkToFit="1"/>
    </xf>
    <xf numFmtId="49" fontId="7" fillId="0" borderId="11" xfId="139" applyNumberFormat="1" applyFont="1" applyBorder="1" applyAlignment="1">
      <alignment horizontal="center" vertical="center" shrinkToFit="1"/>
    </xf>
    <xf numFmtId="49" fontId="7" fillId="0" borderId="12" xfId="139" applyNumberFormat="1" applyFont="1" applyBorder="1" applyAlignment="1">
      <alignment horizontal="center" vertical="center" shrinkToFit="1"/>
    </xf>
    <xf numFmtId="49" fontId="7" fillId="0" borderId="16" xfId="139" applyNumberFormat="1" applyFont="1" applyBorder="1" applyAlignment="1">
      <alignment horizontal="center" vertical="center" shrinkToFit="1"/>
    </xf>
    <xf numFmtId="49" fontId="7" fillId="0" borderId="17" xfId="139" applyNumberFormat="1" applyFont="1" applyBorder="1" applyAlignment="1">
      <alignment horizontal="center" vertical="center" shrinkToFit="1"/>
    </xf>
    <xf numFmtId="0" fontId="7" fillId="0" borderId="75" xfId="139" applyFont="1" applyBorder="1" applyAlignment="1">
      <alignment vertical="center" shrinkToFit="1"/>
    </xf>
    <xf numFmtId="0" fontId="7" fillId="0" borderId="76" xfId="139" applyFont="1" applyBorder="1" applyAlignment="1">
      <alignment vertical="center" shrinkToFit="1"/>
    </xf>
    <xf numFmtId="0" fontId="7" fillId="0" borderId="77" xfId="139" applyFont="1" applyBorder="1" applyAlignment="1">
      <alignment vertical="center" shrinkToFit="1"/>
    </xf>
    <xf numFmtId="49" fontId="7" fillId="0" borderId="10" xfId="139" applyNumberFormat="1" applyFont="1" applyBorder="1" applyAlignment="1">
      <alignment vertical="center" wrapText="1"/>
    </xf>
    <xf numFmtId="49" fontId="7" fillId="0" borderId="12" xfId="139" applyNumberFormat="1" applyFont="1" applyBorder="1" applyAlignment="1">
      <alignment vertical="center" wrapText="1"/>
    </xf>
    <xf numFmtId="49" fontId="7" fillId="0" borderId="15" xfId="139" applyNumberFormat="1" applyFont="1" applyBorder="1" applyAlignment="1">
      <alignment vertical="center" wrapText="1"/>
    </xf>
    <xf numFmtId="49" fontId="7" fillId="0" borderId="17" xfId="139" applyNumberFormat="1" applyFont="1" applyBorder="1" applyAlignment="1">
      <alignment vertical="center" wrapText="1"/>
    </xf>
    <xf numFmtId="0" fontId="7" fillId="0" borderId="78" xfId="139" applyFont="1" applyBorder="1" applyAlignment="1">
      <alignment vertical="center" shrinkToFit="1"/>
    </xf>
    <xf numFmtId="0" fontId="7" fillId="0" borderId="79" xfId="139" applyFont="1" applyBorder="1" applyAlignment="1">
      <alignment vertical="center" shrinkToFit="1"/>
    </xf>
    <xf numFmtId="0" fontId="7" fillId="0" borderId="80" xfId="139" applyFont="1" applyBorder="1" applyAlignment="1">
      <alignment vertical="center" shrinkToFit="1"/>
    </xf>
    <xf numFmtId="49" fontId="7" fillId="28" borderId="10" xfId="139" applyNumberFormat="1" applyFont="1" applyFill="1" applyBorder="1" applyAlignment="1">
      <alignment vertical="center" wrapText="1"/>
    </xf>
    <xf numFmtId="49" fontId="7" fillId="28" borderId="11" xfId="139" applyNumberFormat="1" applyFont="1" applyFill="1" applyBorder="1" applyAlignment="1">
      <alignment vertical="center" wrapText="1"/>
    </xf>
    <xf numFmtId="49" fontId="7" fillId="28" borderId="13" xfId="139" applyNumberFormat="1" applyFont="1" applyFill="1" applyBorder="1" applyAlignment="1">
      <alignment vertical="center" wrapText="1"/>
    </xf>
    <xf numFmtId="49" fontId="7" fillId="28" borderId="0" xfId="139" applyNumberFormat="1" applyFont="1" applyFill="1" applyAlignment="1">
      <alignment vertical="center" wrapText="1"/>
    </xf>
    <xf numFmtId="49" fontId="7" fillId="28" borderId="15" xfId="139" applyNumberFormat="1" applyFont="1" applyFill="1" applyBorder="1" applyAlignment="1">
      <alignment vertical="center" wrapText="1"/>
    </xf>
    <xf numFmtId="49" fontId="7" fillId="28" borderId="16" xfId="139" applyNumberFormat="1" applyFont="1" applyFill="1" applyBorder="1" applyAlignment="1">
      <alignment vertical="center" wrapText="1"/>
    </xf>
    <xf numFmtId="49" fontId="7" fillId="0" borderId="11" xfId="139" applyNumberFormat="1" applyFont="1" applyBorder="1">
      <alignment vertical="center"/>
    </xf>
    <xf numFmtId="49" fontId="7" fillId="0" borderId="0" xfId="139" applyNumberFormat="1" applyFont="1" applyAlignment="1">
      <alignment horizontal="center" vertical="center" shrinkToFit="1"/>
    </xf>
    <xf numFmtId="49" fontId="7" fillId="0" borderId="0" xfId="139" applyNumberFormat="1" applyFont="1" applyAlignment="1">
      <alignment vertical="center" shrinkToFit="1"/>
    </xf>
    <xf numFmtId="49" fontId="7" fillId="0" borderId="14" xfId="139" applyNumberFormat="1" applyFont="1" applyBorder="1" applyAlignment="1">
      <alignment vertical="center" shrinkToFit="1"/>
    </xf>
    <xf numFmtId="49" fontId="7" fillId="0" borderId="15" xfId="139" applyNumberFormat="1" applyFont="1" applyBorder="1">
      <alignment vertical="center"/>
    </xf>
    <xf numFmtId="49" fontId="7" fillId="0" borderId="16" xfId="139" applyNumberFormat="1" applyFont="1" applyBorder="1">
      <alignment vertical="center"/>
    </xf>
    <xf numFmtId="49" fontId="7" fillId="0" borderId="17" xfId="139" applyNumberFormat="1" applyFont="1" applyBorder="1">
      <alignment vertical="center"/>
    </xf>
    <xf numFmtId="49" fontId="7" fillId="28" borderId="10" xfId="139" applyNumberFormat="1" applyFont="1" applyFill="1" applyBorder="1">
      <alignment vertical="center"/>
    </xf>
    <xf numFmtId="49" fontId="7" fillId="28" borderId="12" xfId="139" applyNumberFormat="1" applyFont="1" applyFill="1" applyBorder="1">
      <alignment vertical="center"/>
    </xf>
    <xf numFmtId="49" fontId="7" fillId="28" borderId="15" xfId="139" applyNumberFormat="1" applyFont="1" applyFill="1" applyBorder="1">
      <alignment vertical="center"/>
    </xf>
    <xf numFmtId="49" fontId="7" fillId="28" borderId="17" xfId="139" applyNumberFormat="1" applyFont="1" applyFill="1" applyBorder="1">
      <alignment vertical="center"/>
    </xf>
    <xf numFmtId="49" fontId="141" fillId="24" borderId="26" xfId="139" applyNumberFormat="1" applyFont="1" applyFill="1" applyBorder="1" applyAlignment="1">
      <alignment horizontal="center" vertical="center" shrinkToFit="1"/>
    </xf>
    <xf numFmtId="49" fontId="141" fillId="24" borderId="35" xfId="139" applyNumberFormat="1" applyFont="1" applyFill="1" applyBorder="1" applyAlignment="1">
      <alignment horizontal="center" vertical="center" shrinkToFit="1"/>
    </xf>
    <xf numFmtId="0" fontId="142" fillId="24" borderId="35" xfId="140" applyFont="1" applyFill="1" applyBorder="1" applyAlignment="1">
      <alignment vertical="center" shrinkToFit="1"/>
    </xf>
    <xf numFmtId="0" fontId="142" fillId="24" borderId="27" xfId="140" applyFont="1" applyFill="1" applyBorder="1" applyAlignment="1">
      <alignment vertical="center" shrinkToFit="1"/>
    </xf>
    <xf numFmtId="49" fontId="141" fillId="24" borderId="26" xfId="139" applyNumberFormat="1" applyFont="1" applyFill="1" applyBorder="1" applyAlignment="1">
      <alignment horizontal="center" vertical="center"/>
    </xf>
    <xf numFmtId="49" fontId="141" fillId="24" borderId="27" xfId="139" applyNumberFormat="1" applyFont="1" applyFill="1" applyBorder="1" applyAlignment="1">
      <alignment horizontal="center" vertical="center"/>
    </xf>
    <xf numFmtId="49" fontId="7" fillId="0" borderId="35" xfId="139" applyNumberFormat="1" applyFont="1" applyBorder="1" applyAlignment="1">
      <alignment vertical="center" shrinkToFit="1"/>
    </xf>
    <xf numFmtId="49" fontId="7" fillId="0" borderId="27" xfId="139" applyNumberFormat="1" applyFont="1" applyBorder="1" applyAlignment="1">
      <alignment vertical="center" shrinkToFit="1"/>
    </xf>
    <xf numFmtId="49" fontId="7" fillId="28" borderId="12" xfId="139" applyNumberFormat="1" applyFont="1" applyFill="1" applyBorder="1" applyAlignment="1">
      <alignment vertical="center" wrapText="1"/>
    </xf>
    <xf numFmtId="49" fontId="7" fillId="28" borderId="14" xfId="139" applyNumberFormat="1" applyFont="1" applyFill="1" applyBorder="1" applyAlignment="1">
      <alignment vertical="center" wrapText="1"/>
    </xf>
    <xf numFmtId="49" fontId="7" fillId="28" borderId="17" xfId="139" applyNumberFormat="1" applyFont="1" applyFill="1" applyBorder="1" applyAlignment="1">
      <alignment vertical="center" wrapText="1"/>
    </xf>
    <xf numFmtId="49" fontId="7" fillId="0" borderId="14" xfId="139" applyNumberFormat="1" applyFont="1" applyBorder="1">
      <alignment vertical="center"/>
    </xf>
    <xf numFmtId="49" fontId="7" fillId="28" borderId="26" xfId="139" applyNumberFormat="1" applyFont="1" applyFill="1" applyBorder="1" applyAlignment="1">
      <alignment horizontal="center" vertical="center" wrapText="1"/>
    </xf>
    <xf numFmtId="49" fontId="7" fillId="28" borderId="35" xfId="139" applyNumberFormat="1" applyFont="1" applyFill="1" applyBorder="1" applyAlignment="1">
      <alignment horizontal="center" vertical="center" wrapText="1"/>
    </xf>
    <xf numFmtId="49" fontId="7" fillId="28" borderId="27" xfId="139" applyNumberFormat="1" applyFont="1" applyFill="1" applyBorder="1" applyAlignment="1">
      <alignment horizontal="center" vertical="center" wrapText="1"/>
    </xf>
    <xf numFmtId="49" fontId="7" fillId="0" borderId="26" xfId="139" applyNumberFormat="1" applyFont="1" applyBorder="1" applyAlignment="1">
      <alignment horizontal="center" vertical="center"/>
    </xf>
    <xf numFmtId="49" fontId="7" fillId="0" borderId="27" xfId="139" applyNumberFormat="1" applyFont="1" applyBorder="1" applyAlignment="1">
      <alignment horizontal="center" vertical="center"/>
    </xf>
    <xf numFmtId="49" fontId="7" fillId="28" borderId="13" xfId="139" applyNumberFormat="1" applyFont="1" applyFill="1" applyBorder="1">
      <alignment vertical="center"/>
    </xf>
    <xf numFmtId="49" fontId="7" fillId="28" borderId="14" xfId="139" applyNumberFormat="1" applyFont="1" applyFill="1" applyBorder="1">
      <alignment vertical="center"/>
    </xf>
    <xf numFmtId="49" fontId="7" fillId="28" borderId="76" xfId="139" applyNumberFormat="1" applyFont="1" applyFill="1" applyBorder="1" applyAlignment="1">
      <alignment vertical="center" shrinkToFit="1"/>
    </xf>
    <xf numFmtId="49" fontId="7" fillId="0" borderId="10" xfId="139" applyNumberFormat="1" applyFont="1" applyBorder="1" applyAlignment="1">
      <alignment vertical="center" shrinkToFit="1"/>
    </xf>
    <xf numFmtId="49" fontId="7" fillId="0" borderId="11" xfId="139" applyNumberFormat="1" applyFont="1" applyBorder="1" applyAlignment="1">
      <alignment vertical="center" shrinkToFit="1"/>
    </xf>
    <xf numFmtId="49" fontId="7" fillId="0" borderId="12" xfId="139" applyNumberFormat="1" applyFont="1" applyBorder="1" applyAlignment="1">
      <alignment vertical="center" shrinkToFit="1"/>
    </xf>
    <xf numFmtId="49" fontId="7" fillId="28" borderId="79" xfId="139" applyNumberFormat="1" applyFont="1" applyFill="1" applyBorder="1" applyAlignment="1">
      <alignment vertical="center" shrinkToFit="1"/>
    </xf>
    <xf numFmtId="49" fontId="7" fillId="0" borderId="10" xfId="139" applyNumberFormat="1" applyFont="1" applyBorder="1" applyAlignment="1">
      <alignment horizontal="center" vertical="center"/>
    </xf>
    <xf numFmtId="49" fontId="7" fillId="0" borderId="11" xfId="139" applyNumberFormat="1" applyFont="1" applyBorder="1" applyAlignment="1">
      <alignment horizontal="center" vertical="center"/>
    </xf>
    <xf numFmtId="49" fontId="7" fillId="0" borderId="12" xfId="139" applyNumberFormat="1" applyFont="1" applyBorder="1" applyAlignment="1">
      <alignment horizontal="center" vertical="center"/>
    </xf>
    <xf numFmtId="49" fontId="7" fillId="0" borderId="26" xfId="139" applyNumberFormat="1" applyFont="1" applyBorder="1" applyAlignment="1">
      <alignment vertical="center" shrinkToFit="1"/>
    </xf>
    <xf numFmtId="0" fontId="7" fillId="0" borderId="35" xfId="139" applyFont="1" applyBorder="1" applyAlignment="1">
      <alignment vertical="center" shrinkToFit="1"/>
    </xf>
    <xf numFmtId="49" fontId="7" fillId="0" borderId="26" xfId="139" applyNumberFormat="1" applyFont="1" applyBorder="1" applyAlignment="1">
      <alignment horizontal="center" vertical="center" shrinkToFit="1"/>
    </xf>
    <xf numFmtId="49" fontId="7" fillId="0" borderId="27" xfId="139" applyNumberFormat="1" applyFont="1" applyBorder="1" applyAlignment="1">
      <alignment horizontal="center" vertical="center" shrinkToFit="1"/>
    </xf>
    <xf numFmtId="49" fontId="7" fillId="0" borderId="35" xfId="139" applyNumberFormat="1" applyFont="1" applyBorder="1" applyAlignment="1">
      <alignment horizontal="center" vertical="center" shrinkToFit="1"/>
    </xf>
    <xf numFmtId="49" fontId="7" fillId="28" borderId="11" xfId="139" applyNumberFormat="1" applyFont="1" applyFill="1" applyBorder="1" applyAlignment="1">
      <alignment horizontal="center" vertical="center" wrapText="1" shrinkToFit="1"/>
    </xf>
    <xf numFmtId="49" fontId="7" fillId="28" borderId="16" xfId="139" applyNumberFormat="1" applyFont="1" applyFill="1" applyBorder="1" applyAlignment="1">
      <alignment horizontal="center" vertical="center" wrapText="1" shrinkToFit="1"/>
    </xf>
    <xf numFmtId="49" fontId="49" fillId="28" borderId="22" xfId="139" applyNumberFormat="1" applyFont="1" applyFill="1" applyBorder="1" applyAlignment="1">
      <alignment horizontal="center" vertical="center" wrapText="1" shrinkToFit="1"/>
    </xf>
    <xf numFmtId="0" fontId="49" fillId="28" borderId="22" xfId="139" applyFont="1" applyFill="1" applyBorder="1" applyAlignment="1">
      <alignment horizontal="center" vertical="center" wrapText="1" shrinkToFit="1"/>
    </xf>
    <xf numFmtId="49" fontId="49" fillId="28" borderId="10" xfId="139" applyNumberFormat="1" applyFont="1" applyFill="1" applyBorder="1" applyAlignment="1">
      <alignment horizontal="center" vertical="center" wrapText="1" shrinkToFit="1"/>
    </xf>
    <xf numFmtId="49" fontId="49" fillId="28" borderId="11" xfId="139" applyNumberFormat="1" applyFont="1" applyFill="1" applyBorder="1" applyAlignment="1">
      <alignment horizontal="center" vertical="center" wrapText="1" shrinkToFit="1"/>
    </xf>
    <xf numFmtId="49" fontId="49" fillId="28" borderId="14" xfId="139" applyNumberFormat="1" applyFont="1" applyFill="1" applyBorder="1" applyAlignment="1">
      <alignment horizontal="center" vertical="center" wrapText="1" shrinkToFit="1"/>
    </xf>
    <xf numFmtId="49" fontId="49" fillId="28" borderId="15" xfId="139" applyNumberFormat="1" applyFont="1" applyFill="1" applyBorder="1" applyAlignment="1">
      <alignment horizontal="center" vertical="center" wrapText="1" shrinkToFit="1"/>
    </xf>
    <xf numFmtId="49" fontId="49" fillId="28" borderId="16" xfId="139" applyNumberFormat="1" applyFont="1" applyFill="1" applyBorder="1" applyAlignment="1">
      <alignment horizontal="center" vertical="center" wrapText="1" shrinkToFit="1"/>
    </xf>
    <xf numFmtId="49" fontId="49" fillId="28" borderId="17" xfId="139" applyNumberFormat="1" applyFont="1" applyFill="1" applyBorder="1" applyAlignment="1">
      <alignment horizontal="center" vertical="center" wrapText="1" shrinkToFit="1"/>
    </xf>
    <xf numFmtId="49" fontId="7" fillId="0" borderId="28" xfId="139" applyNumberFormat="1" applyFont="1" applyBorder="1" applyAlignment="1">
      <alignment horizontal="center" vertical="center" textRotation="255" wrapText="1"/>
    </xf>
    <xf numFmtId="49" fontId="7" fillId="0" borderId="31" xfId="139" applyNumberFormat="1" applyFont="1" applyBorder="1" applyAlignment="1">
      <alignment horizontal="center" vertical="center" textRotation="255" wrapText="1"/>
    </xf>
    <xf numFmtId="49" fontId="7" fillId="0" borderId="21" xfId="139" applyNumberFormat="1" applyFont="1" applyBorder="1" applyAlignment="1">
      <alignment horizontal="center" vertical="center" textRotation="255" wrapText="1"/>
    </xf>
    <xf numFmtId="49" fontId="7" fillId="0" borderId="15" xfId="139" applyNumberFormat="1" applyFont="1" applyBorder="1" applyAlignment="1">
      <alignment vertical="center" shrinkToFit="1"/>
    </xf>
    <xf numFmtId="0" fontId="7" fillId="0" borderId="16" xfId="139" applyFont="1" applyBorder="1" applyAlignment="1">
      <alignment vertical="center" shrinkToFit="1"/>
    </xf>
    <xf numFmtId="49" fontId="7" fillId="24" borderId="26" xfId="139" applyNumberFormat="1" applyFont="1" applyFill="1" applyBorder="1" applyAlignment="1">
      <alignment vertical="center" shrinkToFit="1"/>
    </xf>
    <xf numFmtId="49" fontId="7" fillId="24" borderId="27" xfId="139" applyNumberFormat="1" applyFont="1" applyFill="1" applyBorder="1" applyAlignment="1">
      <alignment vertical="center" shrinkToFit="1"/>
    </xf>
    <xf numFmtId="49" fontId="7" fillId="24" borderId="10" xfId="139" applyNumberFormat="1" applyFont="1" applyFill="1" applyBorder="1" applyAlignment="1">
      <alignment horizontal="center" vertical="center"/>
    </xf>
    <xf numFmtId="49" fontId="7" fillId="24" borderId="11" xfId="139" applyNumberFormat="1" applyFont="1" applyFill="1" applyBorder="1" applyAlignment="1">
      <alignment horizontal="center" vertical="center"/>
    </xf>
    <xf numFmtId="49" fontId="7" fillId="24" borderId="12" xfId="139" applyNumberFormat="1" applyFont="1" applyFill="1" applyBorder="1" applyAlignment="1">
      <alignment horizontal="center" vertical="center"/>
    </xf>
    <xf numFmtId="49" fontId="8" fillId="0" borderId="26" xfId="139" applyNumberFormat="1" applyFont="1" applyBorder="1" applyAlignment="1">
      <alignment vertical="center" wrapText="1"/>
    </xf>
    <xf numFmtId="49" fontId="8" fillId="0" borderId="35" xfId="139" applyNumberFormat="1" applyFont="1" applyBorder="1" applyAlignment="1">
      <alignment vertical="center" wrapText="1"/>
    </xf>
    <xf numFmtId="49" fontId="8" fillId="0" borderId="27" xfId="139" applyNumberFormat="1" applyFont="1" applyBorder="1" applyAlignment="1">
      <alignment vertical="center" wrapText="1"/>
    </xf>
    <xf numFmtId="49" fontId="8" fillId="0" borderId="16" xfId="139" applyNumberFormat="1" applyFont="1" applyBorder="1">
      <alignment vertical="center"/>
    </xf>
    <xf numFmtId="49" fontId="49" fillId="0" borderId="27" xfId="139" applyNumberFormat="1" applyFont="1" applyBorder="1" applyAlignment="1">
      <alignment vertical="center" wrapText="1"/>
    </xf>
    <xf numFmtId="49" fontId="49" fillId="0" borderId="11" xfId="139" applyNumberFormat="1" applyFont="1" applyBorder="1" applyAlignment="1">
      <alignment vertical="center" wrapText="1"/>
    </xf>
    <xf numFmtId="49" fontId="49" fillId="0" borderId="0" xfId="139" applyNumberFormat="1" applyFont="1" applyAlignment="1">
      <alignment vertical="center" wrapText="1"/>
    </xf>
    <xf numFmtId="49" fontId="49" fillId="0" borderId="16" xfId="139" applyNumberFormat="1" applyFont="1" applyBorder="1" applyAlignment="1">
      <alignment vertical="center" wrapText="1"/>
    </xf>
    <xf numFmtId="49" fontId="7" fillId="24" borderId="10" xfId="139" applyNumberFormat="1" applyFont="1" applyFill="1" applyBorder="1">
      <alignment vertical="center"/>
    </xf>
    <xf numFmtId="49" fontId="7" fillId="24" borderId="11" xfId="139" applyNumberFormat="1" applyFont="1" applyFill="1" applyBorder="1">
      <alignment vertical="center"/>
    </xf>
    <xf numFmtId="49" fontId="7" fillId="24" borderId="12" xfId="139" applyNumberFormat="1" applyFont="1" applyFill="1" applyBorder="1">
      <alignment vertical="center"/>
    </xf>
    <xf numFmtId="49" fontId="7" fillId="0" borderId="0" xfId="139" applyNumberFormat="1" applyFont="1" applyAlignment="1">
      <alignment vertical="top" wrapText="1"/>
    </xf>
    <xf numFmtId="49" fontId="7" fillId="0" borderId="0" xfId="139" applyNumberFormat="1" applyFont="1" applyAlignment="1">
      <alignment horizontal="left" vertical="top" wrapText="1"/>
    </xf>
    <xf numFmtId="49" fontId="7" fillId="0" borderId="0" xfId="139" applyNumberFormat="1" applyFont="1" applyAlignment="1">
      <alignment vertical="top" wrapText="1" shrinkToFit="1"/>
    </xf>
    <xf numFmtId="0" fontId="7" fillId="0" borderId="0" xfId="139" applyFont="1" applyAlignment="1">
      <alignment vertical="top" wrapText="1" shrinkToFit="1"/>
    </xf>
    <xf numFmtId="49" fontId="7" fillId="24" borderId="22" xfId="139" applyNumberFormat="1" applyFont="1" applyFill="1" applyBorder="1" applyAlignment="1">
      <alignment horizontal="center" vertical="center"/>
    </xf>
    <xf numFmtId="0" fontId="7" fillId="28" borderId="26" xfId="140" applyFont="1" applyFill="1" applyBorder="1">
      <alignment vertical="center"/>
    </xf>
    <xf numFmtId="0" fontId="7" fillId="28" borderId="35" xfId="140" applyFont="1" applyFill="1" applyBorder="1">
      <alignment vertical="center"/>
    </xf>
    <xf numFmtId="0" fontId="7" fillId="28" borderId="27" xfId="140" applyFont="1" applyFill="1" applyBorder="1">
      <alignment vertical="center"/>
    </xf>
    <xf numFmtId="0" fontId="28" fillId="0" borderId="22" xfId="54" applyFont="1" applyBorder="1" applyAlignment="1">
      <alignment horizontal="center" vertical="center"/>
    </xf>
    <xf numFmtId="0" fontId="28" fillId="0" borderId="22" xfId="54" applyFont="1" applyBorder="1" applyAlignment="1">
      <alignment horizontal="center" vertical="center" shrinkToFit="1"/>
    </xf>
    <xf numFmtId="0" fontId="28" fillId="0" borderId="0" xfId="54" applyFont="1" applyAlignment="1">
      <alignment horizontal="left"/>
    </xf>
    <xf numFmtId="0" fontId="28" fillId="0" borderId="22" xfId="54" applyFont="1" applyBorder="1" applyAlignment="1">
      <alignment horizontal="distributed" vertical="center" wrapText="1" indent="1"/>
    </xf>
    <xf numFmtId="0" fontId="28" fillId="0" borderId="22" xfId="54" applyFont="1" applyBorder="1" applyAlignment="1">
      <alignment horizontal="distributed" vertical="distributed" indent="1"/>
    </xf>
    <xf numFmtId="0" fontId="28" fillId="0" borderId="10" xfId="54" applyFont="1" applyBorder="1" applyAlignment="1">
      <alignment horizontal="distributed" vertical="center"/>
    </xf>
    <xf numFmtId="0" fontId="5" fillId="0" borderId="11" xfId="44" applyBorder="1" applyAlignment="1">
      <alignment horizontal="distributed" vertical="center"/>
    </xf>
    <xf numFmtId="0" fontId="5" fillId="0" borderId="12" xfId="44" applyBorder="1" applyAlignment="1">
      <alignment horizontal="distributed" vertical="center"/>
    </xf>
    <xf numFmtId="0" fontId="5" fillId="0" borderId="15" xfId="44" applyBorder="1" applyAlignment="1">
      <alignment horizontal="distributed" vertical="center"/>
    </xf>
    <xf numFmtId="0" fontId="5" fillId="0" borderId="16" xfId="44" applyBorder="1" applyAlignment="1">
      <alignment horizontal="distributed" vertical="center"/>
    </xf>
    <xf numFmtId="0" fontId="5" fillId="0" borderId="17" xfId="44" applyBorder="1" applyAlignment="1">
      <alignment horizontal="distributed" vertical="center"/>
    </xf>
    <xf numFmtId="0" fontId="28" fillId="0" borderId="0" xfId="54" applyFont="1" applyAlignment="1">
      <alignment horizontal="left" vertical="center" shrinkToFit="1"/>
    </xf>
    <xf numFmtId="0" fontId="29" fillId="0" borderId="22" xfId="54" applyFont="1" applyBorder="1" applyAlignment="1">
      <alignment horizontal="center" vertical="center"/>
    </xf>
    <xf numFmtId="0" fontId="28" fillId="0" borderId="26" xfId="54" applyFont="1" applyBorder="1" applyAlignment="1">
      <alignment horizontal="center" vertical="center"/>
    </xf>
    <xf numFmtId="0" fontId="28" fillId="0" borderId="35" xfId="54" applyFont="1" applyBorder="1" applyAlignment="1">
      <alignment horizontal="center" vertical="center"/>
    </xf>
    <xf numFmtId="0" fontId="28" fillId="0" borderId="27" xfId="54" applyFont="1" applyBorder="1" applyAlignment="1">
      <alignment horizontal="center" vertical="center"/>
    </xf>
    <xf numFmtId="0" fontId="29" fillId="0" borderId="26" xfId="54" applyFont="1" applyBorder="1" applyAlignment="1">
      <alignment horizontal="center" vertical="center"/>
    </xf>
    <xf numFmtId="0" fontId="29" fillId="0" borderId="27" xfId="54" applyFont="1" applyBorder="1" applyAlignment="1">
      <alignment horizontal="center" vertical="center"/>
    </xf>
    <xf numFmtId="0" fontId="28" fillId="0" borderId="26" xfId="54" applyFont="1" applyBorder="1" applyAlignment="1">
      <alignment horizontal="center" vertical="center" wrapText="1"/>
    </xf>
    <xf numFmtId="0" fontId="11" fillId="0" borderId="28" xfId="141" applyFont="1" applyBorder="1" applyAlignment="1">
      <alignment horizontal="center" vertical="center" textRotation="255" wrapText="1"/>
    </xf>
    <xf numFmtId="0" fontId="11" fillId="0" borderId="31" xfId="141" applyFont="1" applyBorder="1" applyAlignment="1">
      <alignment horizontal="center" vertical="center" textRotation="255" wrapText="1"/>
    </xf>
    <xf numFmtId="0" fontId="11" fillId="0" borderId="21" xfId="141" applyFont="1" applyBorder="1" applyAlignment="1">
      <alignment horizontal="center" vertical="center" textRotation="255" wrapText="1"/>
    </xf>
    <xf numFmtId="0" fontId="11" fillId="0" borderId="64" xfId="141" applyFont="1" applyBorder="1" applyAlignment="1" applyProtection="1">
      <alignment horizontal="center" vertical="center"/>
      <protection locked="0"/>
    </xf>
    <xf numFmtId="0" fontId="11" fillId="0" borderId="65" xfId="141" applyFont="1" applyBorder="1" applyAlignment="1" applyProtection="1">
      <alignment horizontal="center" vertical="center"/>
      <protection locked="0"/>
    </xf>
    <xf numFmtId="0" fontId="11" fillId="0" borderId="66" xfId="141" applyFont="1" applyBorder="1" applyAlignment="1" applyProtection="1">
      <alignment horizontal="center" vertical="center"/>
      <protection locked="0"/>
    </xf>
    <xf numFmtId="0" fontId="11" fillId="0" borderId="67" xfId="141" applyFont="1" applyBorder="1" applyAlignment="1" applyProtection="1">
      <alignment horizontal="center" vertical="center"/>
      <protection locked="0"/>
    </xf>
    <xf numFmtId="0" fontId="11" fillId="0" borderId="68" xfId="141" applyFont="1" applyBorder="1" applyAlignment="1" applyProtection="1">
      <alignment horizontal="center" vertical="center"/>
      <protection locked="0"/>
    </xf>
    <xf numFmtId="0" fontId="11" fillId="0" borderId="69" xfId="141" applyFont="1" applyBorder="1" applyAlignment="1" applyProtection="1">
      <alignment horizontal="center" vertical="center"/>
      <protection locked="0"/>
    </xf>
    <xf numFmtId="0" fontId="11" fillId="0" borderId="11" xfId="141" applyFont="1" applyBorder="1" applyAlignment="1">
      <alignment horizontal="center" vertical="center"/>
    </xf>
    <xf numFmtId="0" fontId="11" fillId="0" borderId="0" xfId="141" applyFont="1" applyAlignment="1">
      <alignment horizontal="center" vertical="center"/>
    </xf>
    <xf numFmtId="0" fontId="11" fillId="0" borderId="16" xfId="141" applyFont="1" applyBorder="1" applyAlignment="1">
      <alignment horizontal="center" vertical="center"/>
    </xf>
    <xf numFmtId="0" fontId="11" fillId="0" borderId="101" xfId="141" applyFont="1" applyBorder="1" applyProtection="1">
      <protection locked="0"/>
    </xf>
    <xf numFmtId="0" fontId="11" fillId="0" borderId="108" xfId="141" applyFont="1" applyBorder="1" applyProtection="1">
      <protection locked="0"/>
    </xf>
    <xf numFmtId="0" fontId="11" fillId="0" borderId="78" xfId="141" applyFont="1" applyBorder="1" applyAlignment="1" applyProtection="1">
      <alignment horizontal="center" vertical="center"/>
      <protection locked="0"/>
    </xf>
    <xf numFmtId="0" fontId="11" fillId="0" borderId="79" xfId="141" applyFont="1" applyBorder="1" applyAlignment="1" applyProtection="1">
      <alignment horizontal="center" vertical="center"/>
      <protection locked="0"/>
    </xf>
    <xf numFmtId="0" fontId="11" fillId="0" borderId="80" xfId="141" applyFont="1" applyBorder="1" applyAlignment="1" applyProtection="1">
      <alignment horizontal="center" vertical="center"/>
      <protection locked="0"/>
    </xf>
    <xf numFmtId="0" fontId="11" fillId="24" borderId="26" xfId="141" applyFont="1" applyFill="1" applyBorder="1" applyAlignment="1">
      <alignment horizontal="center" vertical="center"/>
    </xf>
    <xf numFmtId="0" fontId="11" fillId="24" borderId="35" xfId="141" applyFont="1" applyFill="1" applyBorder="1" applyAlignment="1">
      <alignment horizontal="center" vertical="center"/>
    </xf>
    <xf numFmtId="0" fontId="11" fillId="24" borderId="27" xfId="141" applyFont="1" applyFill="1" applyBorder="1" applyAlignment="1">
      <alignment horizontal="center" vertical="center"/>
    </xf>
    <xf numFmtId="0" fontId="11" fillId="0" borderId="26" xfId="141" applyFont="1" applyBorder="1" applyAlignment="1" applyProtection="1">
      <alignment horizontal="center" vertical="center"/>
      <protection locked="0"/>
    </xf>
    <xf numFmtId="0" fontId="11" fillId="0" borderId="35" xfId="141" applyFont="1" applyBorder="1" applyAlignment="1" applyProtection="1">
      <alignment horizontal="center" vertical="center"/>
      <protection locked="0"/>
    </xf>
    <xf numFmtId="0" fontId="11" fillId="0" borderId="27" xfId="141" applyFont="1" applyBorder="1" applyAlignment="1" applyProtection="1">
      <alignment horizontal="center" vertical="center"/>
      <protection locked="0"/>
    </xf>
    <xf numFmtId="0" fontId="11" fillId="0" borderId="26" xfId="141" applyFont="1" applyBorder="1" applyAlignment="1">
      <alignment horizontal="center" vertical="center"/>
    </xf>
    <xf numFmtId="0" fontId="11" fillId="0" borderId="35" xfId="141" applyFont="1" applyBorder="1" applyAlignment="1">
      <alignment horizontal="center" vertical="center"/>
    </xf>
    <xf numFmtId="0" fontId="11" fillId="0" borderId="27" xfId="141" applyFont="1" applyBorder="1" applyAlignment="1">
      <alignment horizontal="center" vertical="center"/>
    </xf>
    <xf numFmtId="0" fontId="60" fillId="0" borderId="10" xfId="141" applyFont="1" applyBorder="1" applyAlignment="1">
      <alignment horizontal="left" vertical="center" wrapText="1" shrinkToFit="1"/>
    </xf>
    <xf numFmtId="0" fontId="60" fillId="0" borderId="11" xfId="141" applyFont="1" applyBorder="1" applyAlignment="1">
      <alignment horizontal="left" vertical="center" wrapText="1" shrinkToFit="1"/>
    </xf>
    <xf numFmtId="0" fontId="60" fillId="0" borderId="13" xfId="141" applyFont="1" applyBorder="1" applyAlignment="1">
      <alignment horizontal="left" vertical="center" wrapText="1" shrinkToFit="1"/>
    </xf>
    <xf numFmtId="0" fontId="60" fillId="0" borderId="0" xfId="141" applyFont="1" applyAlignment="1">
      <alignment horizontal="left" vertical="center" wrapText="1" shrinkToFit="1"/>
    </xf>
    <xf numFmtId="0" fontId="60" fillId="0" borderId="15" xfId="141" applyFont="1" applyBorder="1" applyAlignment="1">
      <alignment horizontal="left" vertical="center" wrapText="1" shrinkToFit="1"/>
    </xf>
    <xf numFmtId="0" fontId="60" fillId="0" borderId="16" xfId="141" applyFont="1" applyBorder="1" applyAlignment="1">
      <alignment horizontal="left" vertical="center" wrapText="1" shrinkToFit="1"/>
    </xf>
    <xf numFmtId="0" fontId="11" fillId="0" borderId="26" xfId="141" applyFont="1" applyBorder="1" applyAlignment="1">
      <alignment horizontal="left" vertical="center"/>
    </xf>
    <xf numFmtId="0" fontId="11" fillId="0" borderId="27" xfId="141" applyFont="1" applyBorder="1" applyAlignment="1">
      <alignment horizontal="left" vertical="center"/>
    </xf>
    <xf numFmtId="0" fontId="11" fillId="0" borderId="16" xfId="141" applyFont="1" applyBorder="1" applyAlignment="1" applyProtection="1">
      <alignment horizontal="center" vertical="center"/>
      <protection locked="0"/>
    </xf>
    <xf numFmtId="0" fontId="11" fillId="0" borderId="10" xfId="141" applyFont="1" applyBorder="1" applyAlignment="1">
      <alignment horizontal="left" vertical="center" wrapText="1"/>
    </xf>
    <xf numFmtId="0" fontId="11" fillId="0" borderId="12" xfId="141" applyFont="1" applyBorder="1" applyAlignment="1">
      <alignment vertical="center"/>
    </xf>
    <xf numFmtId="0" fontId="11" fillId="0" borderId="15" xfId="141" applyFont="1" applyBorder="1" applyAlignment="1">
      <alignment vertical="center"/>
    </xf>
    <xf numFmtId="0" fontId="11" fillId="0" borderId="17" xfId="141" applyFont="1" applyBorder="1" applyAlignment="1">
      <alignment vertical="center"/>
    </xf>
    <xf numFmtId="0" fontId="11" fillId="0" borderId="75" xfId="141" applyFont="1" applyBorder="1" applyAlignment="1" applyProtection="1">
      <alignment horizontal="center" vertical="center"/>
      <protection locked="0"/>
    </xf>
    <xf numFmtId="0" fontId="11" fillId="0" borderId="76" xfId="141" applyFont="1" applyBorder="1" applyAlignment="1" applyProtection="1">
      <alignment horizontal="center" vertical="center"/>
      <protection locked="0"/>
    </xf>
    <xf numFmtId="0" fontId="11" fillId="0" borderId="77" xfId="141" applyFont="1" applyBorder="1" applyAlignment="1" applyProtection="1">
      <alignment horizontal="center" vertical="center"/>
      <protection locked="0"/>
    </xf>
    <xf numFmtId="0" fontId="11" fillId="0" borderId="22" xfId="141" applyFont="1" applyBorder="1" applyAlignment="1">
      <alignment horizontal="center" vertical="center"/>
    </xf>
    <xf numFmtId="0" fontId="11" fillId="0" borderId="11" xfId="141" applyFont="1" applyBorder="1" applyAlignment="1" applyProtection="1">
      <alignment horizontal="center"/>
      <protection locked="0"/>
    </xf>
    <xf numFmtId="0" fontId="11" fillId="0" borderId="16" xfId="141" applyFont="1" applyBorder="1" applyAlignment="1" applyProtection="1">
      <alignment horizontal="center"/>
      <protection locked="0"/>
    </xf>
    <xf numFmtId="0" fontId="11" fillId="0" borderId="10" xfId="141" applyFont="1" applyBorder="1" applyAlignment="1">
      <alignment horizontal="center" vertical="center"/>
    </xf>
    <xf numFmtId="0" fontId="11" fillId="0" borderId="13" xfId="141" applyFont="1" applyBorder="1" applyAlignment="1">
      <alignment horizontal="center" vertical="center"/>
    </xf>
    <xf numFmtId="0" fontId="11" fillId="0" borderId="15" xfId="141" applyFont="1" applyBorder="1" applyAlignment="1">
      <alignment horizontal="center" vertical="center"/>
    </xf>
    <xf numFmtId="0" fontId="11" fillId="0" borderId="10" xfId="141" applyFont="1" applyBorder="1" applyAlignment="1">
      <alignment horizontal="center" vertical="center" textRotation="255" wrapText="1"/>
    </xf>
    <xf numFmtId="0" fontId="11" fillId="0" borderId="13" xfId="141" applyFont="1" applyBorder="1" applyAlignment="1">
      <alignment horizontal="center" vertical="center" textRotation="255" wrapText="1"/>
    </xf>
    <xf numFmtId="0" fontId="11" fillId="0" borderId="12" xfId="141" applyFont="1" applyBorder="1" applyAlignment="1">
      <alignment horizontal="center" vertical="center"/>
    </xf>
    <xf numFmtId="0" fontId="11" fillId="0" borderId="17" xfId="141" applyFont="1" applyBorder="1" applyAlignment="1">
      <alignment horizontal="center" vertical="center"/>
    </xf>
    <xf numFmtId="0" fontId="11" fillId="0" borderId="28" xfId="141" applyFont="1" applyBorder="1" applyAlignment="1">
      <alignment horizontal="center" vertical="center"/>
    </xf>
    <xf numFmtId="0" fontId="11" fillId="0" borderId="26" xfId="142" applyFont="1" applyBorder="1" applyAlignment="1">
      <alignment horizontal="center" vertical="center" shrinkToFit="1"/>
    </xf>
    <xf numFmtId="0" fontId="11" fillId="0" borderId="35" xfId="142" applyFont="1" applyBorder="1" applyAlignment="1">
      <alignment horizontal="center" vertical="center" shrinkToFit="1"/>
    </xf>
    <xf numFmtId="0" fontId="11" fillId="0" borderId="35" xfId="142" applyFont="1" applyBorder="1" applyAlignment="1">
      <alignment horizontal="center" vertical="center"/>
    </xf>
    <xf numFmtId="0" fontId="11" fillId="0" borderId="27" xfId="142" applyFont="1" applyBorder="1" applyAlignment="1">
      <alignment horizontal="center" vertical="center"/>
    </xf>
    <xf numFmtId="0" fontId="11" fillId="0" borderId="26" xfId="142" applyFont="1" applyBorder="1" applyAlignment="1" applyProtection="1">
      <alignment horizontal="center" vertical="center"/>
      <protection locked="0"/>
    </xf>
    <xf numFmtId="0" fontId="11" fillId="0" borderId="35" xfId="142" applyFont="1" applyBorder="1" applyAlignment="1" applyProtection="1">
      <alignment horizontal="center" vertical="center"/>
      <protection locked="0"/>
    </xf>
    <xf numFmtId="0" fontId="11" fillId="0" borderId="27" xfId="142" applyFont="1" applyBorder="1" applyAlignment="1" applyProtection="1">
      <alignment horizontal="center" vertical="center"/>
      <protection locked="0"/>
    </xf>
    <xf numFmtId="0" fontId="72" fillId="0" borderId="26" xfId="142" applyFont="1" applyBorder="1" applyAlignment="1">
      <alignment horizontal="left" vertical="center" shrinkToFit="1"/>
    </xf>
    <xf numFmtId="0" fontId="72" fillId="0" borderId="35" xfId="142" applyFont="1" applyBorder="1" applyAlignment="1">
      <alignment horizontal="left" vertical="center" shrinkToFit="1"/>
    </xf>
    <xf numFmtId="0" fontId="72" fillId="0" borderId="27" xfId="142" applyFont="1" applyBorder="1" applyAlignment="1">
      <alignment horizontal="left" vertical="center" shrinkToFit="1"/>
    </xf>
    <xf numFmtId="0" fontId="11" fillId="0" borderId="12" xfId="141" applyFont="1" applyBorder="1" applyAlignment="1">
      <alignment horizontal="left" vertical="center" wrapText="1"/>
    </xf>
    <xf numFmtId="0" fontId="11" fillId="0" borderId="15" xfId="141" applyFont="1" applyBorder="1" applyAlignment="1">
      <alignment horizontal="left" vertical="center" wrapText="1"/>
    </xf>
    <xf numFmtId="0" fontId="11" fillId="0" borderId="17" xfId="141" applyFont="1" applyBorder="1" applyAlignment="1">
      <alignment horizontal="left" vertical="center" wrapText="1"/>
    </xf>
    <xf numFmtId="0" fontId="72" fillId="0" borderId="15" xfId="142" applyFont="1" applyBorder="1" applyAlignment="1">
      <alignment horizontal="left" vertical="center" shrinkToFit="1"/>
    </xf>
    <xf numFmtId="0" fontId="72" fillId="0" borderId="16" xfId="142" applyFont="1" applyBorder="1" applyAlignment="1">
      <alignment horizontal="left" vertical="center" shrinkToFit="1"/>
    </xf>
    <xf numFmtId="0" fontId="72" fillId="0" borderId="17" xfId="142" applyFont="1" applyBorder="1" applyAlignment="1">
      <alignment horizontal="left" vertical="center" shrinkToFit="1"/>
    </xf>
    <xf numFmtId="0" fontId="11" fillId="0" borderId="10" xfId="143" applyFont="1" applyBorder="1" applyAlignment="1">
      <alignment horizontal="left" vertical="center" wrapText="1"/>
    </xf>
    <xf numFmtId="0" fontId="11" fillId="0" borderId="11" xfId="143" applyFont="1" applyBorder="1" applyAlignment="1">
      <alignment horizontal="left" vertical="center" wrapText="1"/>
    </xf>
    <xf numFmtId="0" fontId="11" fillId="0" borderId="26" xfId="143" applyFont="1" applyBorder="1" applyAlignment="1">
      <alignment horizontal="center" vertical="center"/>
    </xf>
    <xf numFmtId="0" fontId="11" fillId="0" borderId="35" xfId="143" applyFont="1" applyBorder="1" applyAlignment="1">
      <alignment horizontal="center" vertical="center"/>
    </xf>
    <xf numFmtId="0" fontId="11" fillId="0" borderId="27" xfId="143" applyFont="1" applyBorder="1" applyAlignment="1">
      <alignment horizontal="center" vertical="center"/>
    </xf>
    <xf numFmtId="0" fontId="11" fillId="0" borderId="13" xfId="141" applyFont="1" applyBorder="1" applyAlignment="1">
      <alignment horizontal="left" vertical="center" wrapText="1"/>
    </xf>
    <xf numFmtId="0" fontId="11" fillId="0" borderId="14" xfId="141" applyFont="1" applyBorder="1" applyAlignment="1">
      <alignment horizontal="left" vertical="center" wrapText="1"/>
    </xf>
    <xf numFmtId="0" fontId="11" fillId="0" borderId="35" xfId="141" applyFont="1" applyBorder="1" applyProtection="1">
      <protection locked="0"/>
    </xf>
    <xf numFmtId="0" fontId="11" fillId="0" borderId="27" xfId="141" applyFont="1" applyBorder="1" applyProtection="1">
      <protection locked="0"/>
    </xf>
    <xf numFmtId="49" fontId="11" fillId="0" borderId="35" xfId="139" applyNumberFormat="1" applyFont="1" applyBorder="1" applyAlignment="1">
      <alignment horizontal="center" vertical="center" shrinkToFit="1"/>
    </xf>
    <xf numFmtId="49" fontId="11" fillId="0" borderId="35" xfId="139" applyNumberFormat="1" applyFont="1" applyBorder="1" applyAlignment="1" applyProtection="1">
      <alignment horizontal="center" vertical="center" shrinkToFit="1"/>
      <protection locked="0"/>
    </xf>
    <xf numFmtId="49" fontId="11" fillId="0" borderId="27" xfId="139" applyNumberFormat="1" applyFont="1" applyBorder="1" applyAlignment="1" applyProtection="1">
      <alignment horizontal="center" vertical="center" shrinkToFit="1"/>
      <protection locked="0"/>
    </xf>
    <xf numFmtId="0" fontId="11" fillId="0" borderId="26" xfId="141" applyFont="1" applyBorder="1" applyAlignment="1" applyProtection="1">
      <alignment horizontal="left" vertical="center"/>
      <protection locked="0"/>
    </xf>
    <xf numFmtId="0" fontId="11" fillId="0" borderId="35" xfId="141" applyFont="1" applyBorder="1" applyAlignment="1" applyProtection="1">
      <alignment horizontal="left" vertical="center"/>
      <protection locked="0"/>
    </xf>
    <xf numFmtId="0" fontId="11" fillId="0" borderId="27" xfId="141" applyFont="1" applyBorder="1" applyAlignment="1" applyProtection="1">
      <alignment horizontal="left" vertical="center"/>
      <protection locked="0"/>
    </xf>
    <xf numFmtId="0" fontId="11" fillId="0" borderId="10" xfId="141" applyFont="1" applyBorder="1" applyAlignment="1">
      <alignment horizontal="left" vertical="center"/>
    </xf>
    <xf numFmtId="0" fontId="11" fillId="0" borderId="11" xfId="141" applyFont="1" applyBorder="1" applyAlignment="1">
      <alignment horizontal="left" vertical="center"/>
    </xf>
    <xf numFmtId="0" fontId="11" fillId="0" borderId="13" xfId="141" applyFont="1" applyBorder="1" applyAlignment="1">
      <alignment horizontal="left" vertical="center"/>
    </xf>
    <xf numFmtId="0" fontId="11" fillId="0" borderId="0" xfId="141" applyFont="1" applyAlignment="1">
      <alignment horizontal="left" vertical="center"/>
    </xf>
    <xf numFmtId="0" fontId="11" fillId="0" borderId="15" xfId="141" applyFont="1" applyBorder="1" applyAlignment="1">
      <alignment horizontal="left" vertical="center"/>
    </xf>
    <xf numFmtId="0" fontId="11" fillId="0" borderId="16" xfId="141" applyFont="1" applyBorder="1" applyAlignment="1">
      <alignment horizontal="left" vertical="center"/>
    </xf>
    <xf numFmtId="0" fontId="11" fillId="0" borderId="26" xfId="141" applyFont="1" applyBorder="1" applyAlignment="1">
      <alignment horizontal="left" vertical="center" wrapText="1"/>
    </xf>
    <xf numFmtId="0" fontId="11" fillId="0" borderId="27" xfId="141" applyFont="1" applyBorder="1" applyAlignment="1">
      <alignment horizontal="left" vertical="center" wrapText="1"/>
    </xf>
    <xf numFmtId="0" fontId="11" fillId="0" borderId="0" xfId="141" applyFont="1" applyAlignment="1">
      <alignment horizontal="left" vertical="center" wrapText="1"/>
    </xf>
    <xf numFmtId="0" fontId="11" fillId="24" borderId="0" xfId="141" applyFont="1" applyFill="1" applyAlignment="1">
      <alignment horizontal="left" vertical="center" wrapText="1"/>
    </xf>
    <xf numFmtId="0" fontId="11" fillId="24" borderId="0" xfId="141" applyFont="1" applyFill="1" applyAlignment="1">
      <alignment vertical="center" wrapText="1"/>
    </xf>
    <xf numFmtId="0" fontId="145" fillId="0" borderId="0" xfId="58" applyFont="1" applyAlignment="1">
      <alignment horizontal="center" vertical="center"/>
    </xf>
    <xf numFmtId="0" fontId="144" fillId="0" borderId="92" xfId="58" applyFont="1" applyBorder="1" applyAlignment="1">
      <alignment horizontal="center" vertical="center" shrinkToFit="1"/>
    </xf>
    <xf numFmtId="0" fontId="144" fillId="0" borderId="55" xfId="58" applyFont="1" applyBorder="1" applyAlignment="1">
      <alignment horizontal="center" vertical="center" shrinkToFit="1"/>
    </xf>
    <xf numFmtId="0" fontId="144" fillId="0" borderId="82" xfId="58" applyFont="1" applyBorder="1" applyAlignment="1">
      <alignment horizontal="center" vertical="center" shrinkToFit="1"/>
    </xf>
    <xf numFmtId="0" fontId="144" fillId="0" borderId="93" xfId="58" applyFont="1" applyBorder="1" applyAlignment="1">
      <alignment horizontal="center" vertical="center" shrinkToFit="1"/>
    </xf>
    <xf numFmtId="0" fontId="144" fillId="0" borderId="94" xfId="58" applyFont="1" applyBorder="1" applyAlignment="1">
      <alignment horizontal="center" vertical="center" shrinkToFit="1"/>
    </xf>
    <xf numFmtId="0" fontId="144" fillId="0" borderId="95" xfId="58" applyFont="1" applyBorder="1" applyAlignment="1">
      <alignment horizontal="center" vertical="center" shrinkToFit="1"/>
    </xf>
    <xf numFmtId="0" fontId="144" fillId="0" borderId="63" xfId="58" applyFont="1" applyBorder="1" applyAlignment="1">
      <alignment horizontal="center" vertical="center" shrinkToFit="1"/>
    </xf>
    <xf numFmtId="0" fontId="144" fillId="0" borderId="96" xfId="58" applyFont="1" applyBorder="1" applyAlignment="1">
      <alignment horizontal="center" vertical="center" shrinkToFit="1"/>
    </xf>
    <xf numFmtId="0" fontId="144" fillId="0" borderId="63" xfId="58" applyFont="1" applyBorder="1" applyAlignment="1">
      <alignment horizontal="center" vertical="center" wrapText="1" shrinkToFit="1"/>
    </xf>
    <xf numFmtId="0" fontId="144" fillId="0" borderId="55" xfId="45" applyFont="1" applyBorder="1" applyAlignment="1">
      <alignment horizontal="center" vertical="center" shrinkToFit="1"/>
    </xf>
    <xf numFmtId="0" fontId="144" fillId="0" borderId="82" xfId="45" applyFont="1" applyBorder="1" applyAlignment="1">
      <alignment horizontal="center" vertical="center" shrinkToFit="1"/>
    </xf>
    <xf numFmtId="0" fontId="144" fillId="0" borderId="96" xfId="45" applyFont="1" applyBorder="1" applyAlignment="1">
      <alignment horizontal="center" vertical="center" shrinkToFit="1"/>
    </xf>
    <xf numFmtId="0" fontId="144" fillId="0" borderId="94" xfId="45" applyFont="1" applyBorder="1" applyAlignment="1">
      <alignment horizontal="center" vertical="center" shrinkToFit="1"/>
    </xf>
    <xf numFmtId="0" fontId="144" fillId="0" borderId="95" xfId="45" applyFont="1" applyBorder="1" applyAlignment="1">
      <alignment horizontal="center" vertical="center" shrinkToFit="1"/>
    </xf>
    <xf numFmtId="0" fontId="144" fillId="0" borderId="227" xfId="58" applyFont="1" applyBorder="1" applyAlignment="1">
      <alignment horizontal="center" vertical="center" shrinkToFit="1"/>
    </xf>
    <xf numFmtId="0" fontId="144" fillId="0" borderId="225" xfId="58" applyFont="1" applyBorder="1" applyAlignment="1">
      <alignment horizontal="center" vertical="center" shrinkToFit="1"/>
    </xf>
    <xf numFmtId="0" fontId="144" fillId="0" borderId="244" xfId="58" applyFont="1" applyBorder="1" applyAlignment="1">
      <alignment horizontal="center" vertical="center" shrinkToFit="1"/>
    </xf>
    <xf numFmtId="0" fontId="144" fillId="0" borderId="245" xfId="58" applyFont="1" applyBorder="1" applyAlignment="1">
      <alignment horizontal="center" vertical="center" shrinkToFit="1"/>
    </xf>
    <xf numFmtId="0" fontId="144" fillId="0" borderId="97" xfId="58" applyFont="1" applyBorder="1" applyAlignment="1">
      <alignment horizontal="center" vertical="center" shrinkToFit="1"/>
    </xf>
    <xf numFmtId="0" fontId="144" fillId="0" borderId="98" xfId="58" applyFont="1" applyBorder="1" applyAlignment="1">
      <alignment horizontal="center" vertical="center" shrinkToFit="1"/>
    </xf>
    <xf numFmtId="0" fontId="144" fillId="0" borderId="99" xfId="58" applyFont="1" applyBorder="1" applyAlignment="1">
      <alignment horizontal="center" vertical="center" shrinkToFit="1"/>
    </xf>
    <xf numFmtId="0" fontId="144" fillId="0" borderId="84" xfId="58" applyFont="1" applyBorder="1" applyAlignment="1">
      <alignment horizontal="left" vertical="center" wrapText="1"/>
    </xf>
    <xf numFmtId="0" fontId="144" fillId="0" borderId="85" xfId="45" applyFont="1" applyBorder="1" applyAlignment="1">
      <alignment horizontal="left" vertical="center"/>
    </xf>
    <xf numFmtId="0" fontId="144" fillId="0" borderId="86" xfId="45" applyFont="1" applyBorder="1" applyAlignment="1">
      <alignment horizontal="left" vertical="center"/>
    </xf>
    <xf numFmtId="0" fontId="144" fillId="0" borderId="84" xfId="58" applyFont="1" applyBorder="1" applyAlignment="1">
      <alignment horizontal="center" vertical="center" shrinkToFit="1"/>
    </xf>
    <xf numFmtId="0" fontId="144" fillId="0" borderId="85" xfId="58" applyFont="1" applyBorder="1" applyAlignment="1">
      <alignment horizontal="center" vertical="center" shrinkToFit="1"/>
    </xf>
    <xf numFmtId="0" fontId="144" fillId="0" borderId="87" xfId="58" applyFont="1" applyBorder="1" applyAlignment="1">
      <alignment horizontal="center" vertical="center" shrinkToFit="1"/>
    </xf>
    <xf numFmtId="0" fontId="144" fillId="0" borderId="10" xfId="58" applyFont="1" applyBorder="1" applyAlignment="1">
      <alignment horizontal="left" vertical="center" shrinkToFit="1"/>
    </xf>
    <xf numFmtId="0" fontId="144" fillId="0" borderId="11" xfId="58" applyFont="1" applyBorder="1" applyAlignment="1">
      <alignment horizontal="left" vertical="center" shrinkToFit="1"/>
    </xf>
    <xf numFmtId="0" fontId="144" fillId="0" borderId="12" xfId="58" applyFont="1" applyBorder="1" applyAlignment="1">
      <alignment horizontal="left" vertical="center" shrinkToFit="1"/>
    </xf>
    <xf numFmtId="0" fontId="144" fillId="0" borderId="0" xfId="58" applyFont="1" applyAlignment="1">
      <alignment horizontal="left" vertical="center" shrinkToFit="1"/>
    </xf>
    <xf numFmtId="0" fontId="144" fillId="0" borderId="14" xfId="58" applyFont="1" applyBorder="1" applyAlignment="1">
      <alignment horizontal="left" vertical="center" shrinkToFit="1"/>
    </xf>
    <xf numFmtId="0" fontId="144" fillId="0" borderId="15" xfId="58" applyFont="1" applyBorder="1" applyAlignment="1">
      <alignment horizontal="left" vertical="center" shrinkToFit="1"/>
    </xf>
    <xf numFmtId="0" fontId="144" fillId="0" borderId="16" xfId="58" applyFont="1" applyBorder="1" applyAlignment="1">
      <alignment horizontal="left" vertical="center" shrinkToFit="1"/>
    </xf>
    <xf numFmtId="0" fontId="144" fillId="0" borderId="17" xfId="58" applyFont="1" applyBorder="1" applyAlignment="1">
      <alignment horizontal="left" vertical="center" shrinkToFit="1"/>
    </xf>
    <xf numFmtId="0" fontId="144" fillId="0" borderId="249" xfId="58" applyFont="1" applyBorder="1" applyAlignment="1">
      <alignment horizontal="left" vertical="center" shrinkToFit="1"/>
    </xf>
    <xf numFmtId="0" fontId="144" fillId="0" borderId="250" xfId="58" applyFont="1" applyBorder="1" applyAlignment="1">
      <alignment horizontal="left" vertical="center" shrinkToFit="1"/>
    </xf>
    <xf numFmtId="0" fontId="144" fillId="0" borderId="251" xfId="58" applyFont="1" applyBorder="1" applyAlignment="1">
      <alignment horizontal="left" vertical="center" shrinkToFit="1"/>
    </xf>
    <xf numFmtId="0" fontId="144" fillId="0" borderId="123" xfId="58" applyFont="1" applyBorder="1" applyAlignment="1">
      <alignment horizontal="left" vertical="center" shrinkToFit="1"/>
    </xf>
    <xf numFmtId="0" fontId="144" fillId="0" borderId="124" xfId="58" applyFont="1" applyBorder="1" applyAlignment="1">
      <alignment horizontal="left" vertical="center" shrinkToFit="1"/>
    </xf>
    <xf numFmtId="0" fontId="144" fillId="0" borderId="125" xfId="58" applyFont="1" applyBorder="1" applyAlignment="1">
      <alignment horizontal="left" vertical="center" shrinkToFit="1"/>
    </xf>
    <xf numFmtId="0" fontId="144" fillId="0" borderId="246" xfId="58" applyFont="1" applyBorder="1" applyAlignment="1">
      <alignment horizontal="left" vertical="center" shrinkToFit="1"/>
    </xf>
    <xf numFmtId="0" fontId="144" fillId="0" borderId="247" xfId="58" applyFont="1" applyBorder="1" applyAlignment="1">
      <alignment horizontal="left" vertical="center" shrinkToFit="1"/>
    </xf>
    <xf numFmtId="0" fontId="144" fillId="0" borderId="248" xfId="58" applyFont="1" applyBorder="1" applyAlignment="1">
      <alignment horizontal="left" vertical="center" shrinkToFit="1"/>
    </xf>
    <xf numFmtId="0" fontId="144" fillId="0" borderId="250" xfId="45" applyFont="1" applyBorder="1" applyAlignment="1">
      <alignment horizontal="left" vertical="center" shrinkToFit="1"/>
    </xf>
    <xf numFmtId="0" fontId="144" fillId="0" borderId="251" xfId="45" applyFont="1" applyBorder="1" applyAlignment="1">
      <alignment horizontal="left" vertical="center" shrinkToFit="1"/>
    </xf>
    <xf numFmtId="0" fontId="144" fillId="0" borderId="124" xfId="45" applyFont="1" applyBorder="1" applyAlignment="1">
      <alignment horizontal="left" vertical="center" shrinkToFit="1"/>
    </xf>
    <xf numFmtId="0" fontId="144" fillId="0" borderId="125" xfId="45" applyFont="1" applyBorder="1" applyAlignment="1">
      <alignment horizontal="left" vertical="center" shrinkToFit="1"/>
    </xf>
    <xf numFmtId="0" fontId="144" fillId="0" borderId="247" xfId="45" applyFont="1" applyBorder="1" applyAlignment="1">
      <alignment horizontal="left" vertical="center" shrinkToFit="1"/>
    </xf>
    <xf numFmtId="0" fontId="144" fillId="0" borderId="248" xfId="45" applyFont="1" applyBorder="1" applyAlignment="1">
      <alignment horizontal="left" vertical="center" shrinkToFit="1"/>
    </xf>
    <xf numFmtId="0" fontId="144" fillId="0" borderId="10" xfId="58" applyFont="1" applyBorder="1" applyAlignment="1">
      <alignment horizontal="left" vertical="center" wrapText="1" shrinkToFit="1"/>
    </xf>
    <xf numFmtId="0" fontId="144" fillId="0" borderId="15" xfId="58" applyFont="1" applyBorder="1" applyAlignment="1">
      <alignment horizontal="left" vertical="center" wrapText="1" shrinkToFit="1"/>
    </xf>
    <xf numFmtId="0" fontId="144" fillId="0" borderId="22" xfId="58" applyFont="1" applyBorder="1" applyAlignment="1">
      <alignment horizontal="left" vertical="center" shrinkToFit="1"/>
    </xf>
    <xf numFmtId="0" fontId="144" fillId="0" borderId="26" xfId="58" applyFont="1" applyBorder="1" applyAlignment="1">
      <alignment horizontal="center" vertical="center" shrinkToFit="1"/>
    </xf>
    <xf numFmtId="0" fontId="144" fillId="0" borderId="35" xfId="58" applyFont="1" applyBorder="1" applyAlignment="1">
      <alignment horizontal="center" vertical="center" shrinkToFit="1"/>
    </xf>
    <xf numFmtId="0" fontId="144" fillId="0" borderId="27" xfId="58" applyFont="1" applyBorder="1" applyAlignment="1">
      <alignment horizontal="center" vertical="center" shrinkToFit="1"/>
    </xf>
    <xf numFmtId="0" fontId="144" fillId="0" borderId="26" xfId="58" applyFont="1" applyBorder="1" applyAlignment="1">
      <alignment horizontal="left" vertical="center" shrinkToFit="1"/>
    </xf>
    <xf numFmtId="0" fontId="144" fillId="0" borderId="35" xfId="58" applyFont="1" applyBorder="1" applyAlignment="1">
      <alignment horizontal="left" vertical="center" shrinkToFit="1"/>
    </xf>
    <xf numFmtId="0" fontId="144" fillId="0" borderId="48" xfId="58" applyFont="1" applyBorder="1" applyAlignment="1">
      <alignment horizontal="left" vertical="center" shrinkToFit="1"/>
    </xf>
    <xf numFmtId="0" fontId="144" fillId="0" borderId="88" xfId="51" applyFont="1" applyBorder="1" applyAlignment="1">
      <alignment horizontal="left" vertical="center" shrinkToFit="1"/>
    </xf>
    <xf numFmtId="0" fontId="144" fillId="0" borderId="85" xfId="51" applyFont="1" applyBorder="1" applyAlignment="1">
      <alignment horizontal="left" vertical="center" shrinkToFit="1"/>
    </xf>
    <xf numFmtId="0" fontId="144" fillId="0" borderId="86" xfId="51" applyFont="1" applyBorder="1" applyAlignment="1">
      <alignment horizontal="left" vertical="center" shrinkToFit="1"/>
    </xf>
    <xf numFmtId="0" fontId="144" fillId="0" borderId="89" xfId="58" applyFont="1" applyBorder="1" applyAlignment="1">
      <alignment horizontal="center" vertical="center" shrinkToFit="1"/>
    </xf>
    <xf numFmtId="0" fontId="144" fillId="0" borderId="90" xfId="58" applyFont="1" applyBorder="1" applyAlignment="1">
      <alignment horizontal="center" vertical="center" shrinkToFit="1"/>
    </xf>
    <xf numFmtId="0" fontId="144" fillId="0" borderId="91" xfId="58" applyFont="1" applyBorder="1" applyAlignment="1">
      <alignment horizontal="center" vertical="center" shrinkToFit="1"/>
    </xf>
    <xf numFmtId="0" fontId="144" fillId="0" borderId="89" xfId="45" applyFont="1" applyBorder="1" applyAlignment="1">
      <alignment horizontal="center" vertical="center" shrinkToFit="1"/>
    </xf>
    <xf numFmtId="0" fontId="144" fillId="0" borderId="90" xfId="45" applyFont="1" applyBorder="1" applyAlignment="1">
      <alignment horizontal="center" vertical="center" shrinkToFit="1"/>
    </xf>
    <xf numFmtId="0" fontId="144" fillId="0" borderId="91" xfId="45" applyFont="1" applyBorder="1" applyAlignment="1">
      <alignment horizontal="center" vertical="center" shrinkToFit="1"/>
    </xf>
    <xf numFmtId="0" fontId="144" fillId="0" borderId="84" xfId="58" applyFont="1" applyBorder="1" applyAlignment="1">
      <alignment horizontal="left" vertical="center" shrinkToFit="1"/>
    </xf>
    <xf numFmtId="0" fontId="144" fillId="0" borderId="85" xfId="58" applyFont="1" applyBorder="1" applyAlignment="1">
      <alignment horizontal="left" vertical="center" shrinkToFit="1"/>
    </xf>
    <xf numFmtId="0" fontId="144" fillId="0" borderId="86" xfId="58" applyFont="1" applyBorder="1" applyAlignment="1">
      <alignment horizontal="left" vertical="center" shrinkToFit="1"/>
    </xf>
    <xf numFmtId="0" fontId="144" fillId="0" borderId="27" xfId="58" applyFont="1" applyBorder="1" applyAlignment="1">
      <alignment horizontal="left" vertical="center" shrinkToFit="1"/>
    </xf>
    <xf numFmtId="0" fontId="144" fillId="0" borderId="26" xfId="58" applyFont="1" applyBorder="1" applyAlignment="1">
      <alignment vertical="center" shrinkToFit="1"/>
    </xf>
    <xf numFmtId="0" fontId="144" fillId="0" borderId="35" xfId="58" applyFont="1" applyBorder="1" applyAlignment="1">
      <alignment vertical="center" shrinkToFit="1"/>
    </xf>
    <xf numFmtId="0" fontId="144" fillId="0" borderId="48" xfId="58" applyFont="1" applyBorder="1" applyAlignment="1">
      <alignment vertical="center" shrinkToFit="1"/>
    </xf>
    <xf numFmtId="0" fontId="144" fillId="0" borderId="15" xfId="58" applyFont="1" applyBorder="1" applyAlignment="1">
      <alignment horizontal="center" vertical="center" shrinkToFit="1"/>
    </xf>
    <xf numFmtId="0" fontId="144" fillId="0" borderId="16" xfId="58" applyFont="1" applyBorder="1" applyAlignment="1">
      <alignment horizontal="center" vertical="center" shrinkToFit="1"/>
    </xf>
    <xf numFmtId="0" fontId="144" fillId="0" borderId="17" xfId="58" applyFont="1" applyBorder="1" applyAlignment="1">
      <alignment horizontal="center" vertical="center" shrinkToFit="1"/>
    </xf>
    <xf numFmtId="0" fontId="146" fillId="0" borderId="0" xfId="45" applyFont="1" applyAlignment="1">
      <alignment horizontal="left" vertical="center" wrapText="1"/>
    </xf>
    <xf numFmtId="0" fontId="144" fillId="0" borderId="26" xfId="58" applyFont="1" applyBorder="1" applyAlignment="1">
      <alignment horizontal="center" vertical="center" wrapText="1" shrinkToFit="1"/>
    </xf>
    <xf numFmtId="0" fontId="144" fillId="0" borderId="35" xfId="58" applyFont="1" applyBorder="1" applyAlignment="1">
      <alignment horizontal="center" vertical="center" wrapText="1" shrinkToFit="1"/>
    </xf>
    <xf numFmtId="0" fontId="144" fillId="0" borderId="27" xfId="58" applyFont="1" applyBorder="1" applyAlignment="1">
      <alignment horizontal="center" vertical="center" wrapText="1" shrinkToFit="1"/>
    </xf>
    <xf numFmtId="0" fontId="146" fillId="0" borderId="0" xfId="45" applyFont="1" applyAlignment="1">
      <alignment horizontal="left" vertical="top" wrapText="1"/>
    </xf>
    <xf numFmtId="0" fontId="13" fillId="0" borderId="26" xfId="137" applyFont="1" applyBorder="1" applyAlignment="1">
      <alignment horizontal="left" vertical="center" wrapText="1"/>
    </xf>
    <xf numFmtId="0" fontId="13" fillId="0" borderId="35" xfId="137" applyFont="1" applyBorder="1" applyAlignment="1">
      <alignment horizontal="left" vertical="center" wrapText="1"/>
    </xf>
    <xf numFmtId="0" fontId="13" fillId="0" borderId="27" xfId="137" applyFont="1" applyBorder="1" applyAlignment="1">
      <alignment horizontal="left" vertical="center" wrapText="1"/>
    </xf>
    <xf numFmtId="0" fontId="114" fillId="0" borderId="0" xfId="137" applyFont="1" applyAlignment="1">
      <alignment horizontal="right" vertical="center"/>
    </xf>
    <xf numFmtId="0" fontId="12" fillId="0" borderId="0" xfId="137" applyFont="1" applyAlignment="1">
      <alignment horizontal="center" vertical="center" wrapText="1"/>
    </xf>
    <xf numFmtId="0" fontId="12" fillId="0" borderId="0" xfId="137" applyFont="1" applyAlignment="1">
      <alignment horizontal="center" vertical="center"/>
    </xf>
    <xf numFmtId="0" fontId="12" fillId="0" borderId="26" xfId="137" applyFont="1" applyBorder="1">
      <alignment vertical="center"/>
    </xf>
    <xf numFmtId="0" fontId="12" fillId="0" borderId="35" xfId="137" applyFont="1" applyBorder="1">
      <alignment vertical="center"/>
    </xf>
    <xf numFmtId="0" fontId="12" fillId="0" borderId="27" xfId="137" applyFont="1" applyBorder="1">
      <alignment vertical="center"/>
    </xf>
    <xf numFmtId="0" fontId="13" fillId="0" borderId="26" xfId="137" applyFont="1" applyBorder="1" applyAlignment="1">
      <alignment horizontal="center" vertical="center"/>
    </xf>
    <xf numFmtId="0" fontId="13" fillId="0" borderId="35" xfId="137" applyFont="1" applyBorder="1" applyAlignment="1">
      <alignment horizontal="center" vertical="center"/>
    </xf>
    <xf numFmtId="0" fontId="13" fillId="0" borderId="27" xfId="137" applyFont="1" applyBorder="1" applyAlignment="1">
      <alignment horizontal="center" vertical="center"/>
    </xf>
    <xf numFmtId="0" fontId="161" fillId="0" borderId="0" xfId="137" applyFont="1">
      <alignment vertical="center"/>
    </xf>
    <xf numFmtId="0" fontId="13" fillId="0" borderId="28" xfId="137" applyFont="1" applyBorder="1" applyAlignment="1">
      <alignment vertical="center" wrapText="1"/>
    </xf>
    <xf numFmtId="0" fontId="13" fillId="0" borderId="31" xfId="137" applyFont="1" applyBorder="1" applyAlignment="1">
      <alignment vertical="center" wrapText="1"/>
    </xf>
    <xf numFmtId="0" fontId="13" fillId="0" borderId="28" xfId="137" applyFont="1" applyBorder="1" applyAlignment="1">
      <alignment horizontal="center" vertical="center" wrapText="1"/>
    </xf>
    <xf numFmtId="0" fontId="13" fillId="0" borderId="31" xfId="137" applyFont="1" applyBorder="1" applyAlignment="1">
      <alignment horizontal="center" vertical="center" wrapText="1"/>
    </xf>
    <xf numFmtId="0" fontId="13" fillId="0" borderId="28" xfId="137" applyFont="1" applyBorder="1">
      <alignment vertical="center"/>
    </xf>
    <xf numFmtId="0" fontId="13" fillId="0" borderId="31" xfId="137" applyFont="1" applyBorder="1">
      <alignment vertical="center"/>
    </xf>
    <xf numFmtId="0" fontId="13" fillId="0" borderId="28" xfId="137" applyFont="1" applyBorder="1" applyAlignment="1">
      <alignment horizontal="center" vertical="center"/>
    </xf>
    <xf numFmtId="0" fontId="13" fillId="0" borderId="31" xfId="137" applyFont="1" applyBorder="1" applyAlignment="1">
      <alignment horizontal="center" vertical="center"/>
    </xf>
    <xf numFmtId="0" fontId="13" fillId="0" borderId="21" xfId="137" applyFont="1" applyBorder="1" applyAlignment="1">
      <alignment horizontal="center" vertical="center"/>
    </xf>
    <xf numFmtId="0" fontId="13" fillId="0" borderId="21" xfId="137" applyFont="1" applyBorder="1">
      <alignment vertical="center"/>
    </xf>
    <xf numFmtId="0" fontId="13" fillId="0" borderId="0" xfId="137" applyFont="1" applyAlignment="1">
      <alignment horizontal="left" vertical="center" wrapText="1"/>
    </xf>
    <xf numFmtId="0" fontId="13" fillId="0" borderId="0" xfId="137" applyFont="1" applyAlignment="1">
      <alignment horizontal="left" vertical="center"/>
    </xf>
    <xf numFmtId="0" fontId="13" fillId="0" borderId="22" xfId="147" applyFont="1" applyBorder="1" applyAlignment="1">
      <alignment horizontal="center" vertical="center"/>
    </xf>
    <xf numFmtId="0" fontId="15" fillId="0" borderId="0" xfId="147" applyFont="1" applyAlignment="1">
      <alignment horizontal="center" vertical="center"/>
    </xf>
    <xf numFmtId="0" fontId="13" fillId="0" borderId="26" xfId="147" applyFont="1" applyBorder="1" applyAlignment="1">
      <alignment horizontal="center" vertical="center"/>
    </xf>
    <xf numFmtId="0" fontId="13" fillId="0" borderId="35" xfId="147" applyFont="1" applyBorder="1" applyAlignment="1">
      <alignment horizontal="center" vertical="center"/>
    </xf>
    <xf numFmtId="0" fontId="13" fillId="0" borderId="27" xfId="147" applyFont="1" applyBorder="1" applyAlignment="1">
      <alignment horizontal="center" vertical="center"/>
    </xf>
    <xf numFmtId="0" fontId="13" fillId="0" borderId="10" xfId="147" applyFont="1" applyBorder="1" applyAlignment="1">
      <alignment horizontal="center" vertical="center"/>
    </xf>
    <xf numFmtId="0" fontId="13" fillId="0" borderId="11" xfId="147" applyFont="1" applyBorder="1" applyAlignment="1">
      <alignment horizontal="center" vertical="center"/>
    </xf>
    <xf numFmtId="0" fontId="13" fillId="0" borderId="12" xfId="147" applyFont="1" applyBorder="1" applyAlignment="1">
      <alignment horizontal="center" vertical="center"/>
    </xf>
    <xf numFmtId="0" fontId="13" fillId="0" borderId="10" xfId="147" applyFont="1" applyBorder="1" applyAlignment="1">
      <alignment vertical="center" wrapText="1"/>
    </xf>
    <xf numFmtId="0" fontId="13" fillId="0" borderId="13" xfId="147" applyFont="1" applyBorder="1" applyAlignment="1">
      <alignment vertical="center" wrapText="1"/>
    </xf>
    <xf numFmtId="0" fontId="13" fillId="0" borderId="15" xfId="147" applyFont="1" applyBorder="1" applyAlignment="1">
      <alignment vertical="center" wrapText="1"/>
    </xf>
    <xf numFmtId="0" fontId="13" fillId="0" borderId="22" xfId="51" applyFont="1" applyBorder="1" applyAlignment="1">
      <alignment horizontal="center" vertical="center" wrapText="1"/>
    </xf>
    <xf numFmtId="0" fontId="115" fillId="0" borderId="11" xfId="147" applyFont="1" applyBorder="1" applyAlignment="1">
      <alignment horizontal="center" wrapText="1"/>
    </xf>
    <xf numFmtId="0" fontId="115" fillId="0" borderId="12" xfId="147" applyFont="1" applyBorder="1" applyAlignment="1">
      <alignment horizontal="center" wrapText="1"/>
    </xf>
    <xf numFmtId="0" fontId="115" fillId="0" borderId="0" xfId="147" applyFont="1" applyAlignment="1">
      <alignment horizontal="center" wrapText="1"/>
    </xf>
    <xf numFmtId="0" fontId="115" fillId="0" borderId="14" xfId="147" applyFont="1" applyBorder="1" applyAlignment="1">
      <alignment horizontal="center" wrapText="1"/>
    </xf>
    <xf numFmtId="0" fontId="115" fillId="0" borderId="16" xfId="147" applyFont="1" applyBorder="1" applyAlignment="1">
      <alignment horizontal="center" wrapText="1"/>
    </xf>
    <xf numFmtId="0" fontId="115" fillId="0" borderId="17" xfId="147" applyFont="1" applyBorder="1" applyAlignment="1">
      <alignment horizontal="center" wrapText="1"/>
    </xf>
    <xf numFmtId="0" fontId="13" fillId="0" borderId="0" xfId="147" applyFont="1" applyAlignment="1">
      <alignment vertical="center" wrapText="1"/>
    </xf>
    <xf numFmtId="0" fontId="13" fillId="0" borderId="0" xfId="147" applyFont="1" applyAlignment="1">
      <alignment horizontal="left" vertical="center" wrapText="1"/>
    </xf>
    <xf numFmtId="0" fontId="18" fillId="0" borderId="0" xfId="147" applyFont="1" applyAlignment="1">
      <alignment vertical="center" wrapText="1"/>
    </xf>
    <xf numFmtId="0" fontId="13" fillId="0" borderId="28" xfId="147" applyFont="1" applyBorder="1" applyAlignment="1">
      <alignment vertical="center" wrapText="1"/>
    </xf>
    <xf numFmtId="0" fontId="13" fillId="0" borderId="21" xfId="147" applyFont="1" applyBorder="1" applyAlignment="1">
      <alignment vertical="center" wrapText="1"/>
    </xf>
    <xf numFmtId="0" fontId="13" fillId="0" borderId="13" xfId="147" applyFont="1" applyBorder="1" applyAlignment="1">
      <alignment horizontal="left" vertical="center" wrapText="1"/>
    </xf>
    <xf numFmtId="0" fontId="13" fillId="0" borderId="14" xfId="147" applyFont="1" applyBorder="1" applyAlignment="1">
      <alignment horizontal="left" vertical="center" wrapText="1"/>
    </xf>
    <xf numFmtId="0" fontId="13" fillId="0" borderId="15" xfId="147" applyFont="1" applyBorder="1" applyAlignment="1">
      <alignment horizontal="left" vertical="center" wrapText="1"/>
    </xf>
    <xf numFmtId="0" fontId="13" fillId="0" borderId="16" xfId="147" applyFont="1" applyBorder="1" applyAlignment="1">
      <alignment horizontal="left" vertical="center" wrapText="1"/>
    </xf>
    <xf numFmtId="0" fontId="13" fillId="0" borderId="17" xfId="147" applyFont="1" applyBorder="1" applyAlignment="1">
      <alignment horizontal="left" vertical="center" wrapText="1"/>
    </xf>
    <xf numFmtId="0" fontId="13" fillId="0" borderId="15" xfId="147" applyFont="1" applyBorder="1" applyAlignment="1">
      <alignment horizontal="center" vertical="center"/>
    </xf>
    <xf numFmtId="0" fontId="13" fillId="0" borderId="16" xfId="147" applyFont="1" applyBorder="1" applyAlignment="1">
      <alignment horizontal="center" vertical="center"/>
    </xf>
    <xf numFmtId="0" fontId="13" fillId="0" borderId="17" xfId="147" applyFont="1" applyBorder="1" applyAlignment="1">
      <alignment horizontal="center" vertical="center"/>
    </xf>
    <xf numFmtId="0" fontId="13" fillId="0" borderId="26" xfId="147" applyFont="1" applyBorder="1" applyAlignment="1">
      <alignment horizontal="center" vertical="center" wrapText="1"/>
    </xf>
    <xf numFmtId="0" fontId="13" fillId="0" borderId="35" xfId="147" applyFont="1" applyBorder="1" applyAlignment="1">
      <alignment horizontal="center" vertical="center" wrapText="1"/>
    </xf>
    <xf numFmtId="0" fontId="13" fillId="0" borderId="27" xfId="147" applyFont="1" applyBorder="1" applyAlignment="1">
      <alignment horizontal="center" vertical="center" wrapText="1"/>
    </xf>
    <xf numFmtId="0" fontId="13" fillId="0" borderId="0" xfId="45" applyFont="1" applyAlignment="1">
      <alignment vertical="center" wrapText="1"/>
    </xf>
    <xf numFmtId="0" fontId="162" fillId="0" borderId="0" xfId="45" applyFont="1" applyAlignment="1">
      <alignment horizontal="center" vertical="center"/>
    </xf>
    <xf numFmtId="0" fontId="12" fillId="0" borderId="26" xfId="45" applyFont="1" applyBorder="1" applyAlignment="1">
      <alignment horizontal="center" vertical="center"/>
    </xf>
    <xf numFmtId="0" fontId="12" fillId="0" borderId="35" xfId="45" applyFont="1" applyBorder="1" applyAlignment="1">
      <alignment horizontal="center" vertical="center"/>
    </xf>
    <xf numFmtId="0" fontId="12" fillId="0" borderId="27" xfId="45" applyFont="1" applyBorder="1" applyAlignment="1">
      <alignment horizontal="center" vertical="center"/>
    </xf>
    <xf numFmtId="0" fontId="13" fillId="0" borderId="26" xfId="45" applyFont="1" applyBorder="1" applyAlignment="1">
      <alignment horizontal="center" vertical="center"/>
    </xf>
    <xf numFmtId="0" fontId="13" fillId="0" borderId="35" xfId="45" applyFont="1" applyBorder="1" applyAlignment="1">
      <alignment horizontal="center" vertical="center"/>
    </xf>
    <xf numFmtId="0" fontId="13" fillId="0" borderId="27" xfId="45" applyFont="1" applyBorder="1" applyAlignment="1">
      <alignment horizontal="center" vertical="center"/>
    </xf>
    <xf numFmtId="0" fontId="13" fillId="0" borderId="28" xfId="45" applyFont="1" applyBorder="1" applyAlignment="1">
      <alignment horizontal="center" vertical="center" wrapText="1"/>
    </xf>
    <xf numFmtId="0" fontId="13" fillId="0" borderId="21" xfId="45" applyFont="1" applyBorder="1" applyAlignment="1">
      <alignment horizontal="center" vertical="center" wrapText="1"/>
    </xf>
    <xf numFmtId="0" fontId="13" fillId="0" borderId="22" xfId="45" applyFont="1" applyBorder="1" applyAlignment="1">
      <alignment vertical="center" wrapText="1"/>
    </xf>
    <xf numFmtId="0" fontId="13" fillId="0" borderId="22" xfId="45" applyFont="1" applyBorder="1" applyAlignment="1">
      <alignment horizontal="center" vertical="center"/>
    </xf>
    <xf numFmtId="0" fontId="13" fillId="0" borderId="26" xfId="45" applyFont="1" applyBorder="1" applyAlignment="1">
      <alignment vertical="center" wrapText="1"/>
    </xf>
    <xf numFmtId="0" fontId="13" fillId="0" borderId="27" xfId="45" applyFont="1" applyBorder="1" applyAlignment="1">
      <alignment vertical="center" wrapText="1"/>
    </xf>
    <xf numFmtId="0" fontId="116" fillId="0" borderId="50" xfId="138" applyFont="1" applyBorder="1" applyAlignment="1">
      <alignment horizontal="left" vertical="center"/>
    </xf>
    <xf numFmtId="0" fontId="116" fillId="0" borderId="35" xfId="138" applyFont="1" applyBorder="1" applyAlignment="1">
      <alignment horizontal="left" vertical="center"/>
    </xf>
    <xf numFmtId="0" fontId="116" fillId="0" borderId="27" xfId="138" applyFont="1" applyBorder="1" applyAlignment="1">
      <alignment horizontal="left" vertical="center"/>
    </xf>
    <xf numFmtId="0" fontId="118" fillId="0" borderId="26" xfId="138" applyFont="1" applyBorder="1" applyAlignment="1">
      <alignment horizontal="center" vertical="center"/>
    </xf>
    <xf numFmtId="0" fontId="118" fillId="0" borderId="35" xfId="138" applyFont="1" applyBorder="1" applyAlignment="1">
      <alignment horizontal="center" vertical="center"/>
    </xf>
    <xf numFmtId="0" fontId="118" fillId="0" borderId="48" xfId="138" applyFont="1" applyBorder="1" applyAlignment="1">
      <alignment horizontal="center" vertical="center"/>
    </xf>
    <xf numFmtId="0" fontId="118" fillId="0" borderId="0" xfId="138" applyFont="1">
      <alignment vertical="center"/>
    </xf>
    <xf numFmtId="0" fontId="116" fillId="0" borderId="0" xfId="138" applyFont="1" applyAlignment="1">
      <alignment horizontal="right" vertical="center"/>
    </xf>
    <xf numFmtId="0" fontId="117" fillId="0" borderId="0" xfId="138" applyFont="1" applyAlignment="1">
      <alignment horizontal="center" vertical="center" wrapText="1"/>
    </xf>
    <xf numFmtId="0" fontId="117" fillId="0" borderId="0" xfId="138" applyFont="1" applyAlignment="1">
      <alignment horizontal="center" vertical="center"/>
    </xf>
    <xf numFmtId="0" fontId="116" fillId="0" borderId="18" xfId="138" applyFont="1" applyBorder="1" applyAlignment="1">
      <alignment horizontal="left" vertical="center"/>
    </xf>
    <xf numFmtId="0" fontId="116" fillId="0" borderId="45" xfId="138" applyFont="1" applyBorder="1" applyAlignment="1">
      <alignment horizontal="left" vertical="center"/>
    </xf>
    <xf numFmtId="0" fontId="116" fillId="0" borderId="62" xfId="138" applyFont="1" applyBorder="1" applyAlignment="1">
      <alignment horizontal="left" vertical="center"/>
    </xf>
    <xf numFmtId="0" fontId="116" fillId="0" borderId="61" xfId="138" applyFont="1" applyBorder="1" applyAlignment="1">
      <alignment horizontal="center" vertical="center"/>
    </xf>
    <xf numFmtId="0" fontId="116" fillId="0" borderId="45" xfId="138" applyFont="1" applyBorder="1" applyAlignment="1">
      <alignment horizontal="center" vertical="center"/>
    </xf>
    <xf numFmtId="0" fontId="116" fillId="0" borderId="46" xfId="138" applyFont="1" applyBorder="1" applyAlignment="1">
      <alignment horizontal="center" vertical="center"/>
    </xf>
    <xf numFmtId="0" fontId="116" fillId="0" borderId="74" xfId="138" applyFont="1" applyBorder="1" applyAlignment="1">
      <alignment horizontal="left" vertical="center" wrapText="1"/>
    </xf>
    <xf numFmtId="0" fontId="116" fillId="0" borderId="11" xfId="138" applyFont="1" applyBorder="1" applyAlignment="1">
      <alignment horizontal="left" vertical="center" wrapText="1"/>
    </xf>
    <xf numFmtId="0" fontId="116" fillId="0" borderId="12" xfId="138" applyFont="1" applyBorder="1" applyAlignment="1">
      <alignment horizontal="left" vertical="center" wrapText="1"/>
    </xf>
    <xf numFmtId="0" fontId="116" fillId="0" borderId="19" xfId="138" applyFont="1" applyBorder="1" applyAlignment="1">
      <alignment horizontal="left" vertical="center" wrapText="1"/>
    </xf>
    <xf numFmtId="0" fontId="116" fillId="0" borderId="0" xfId="138" applyFont="1" applyAlignment="1">
      <alignment horizontal="left" vertical="center" wrapText="1"/>
    </xf>
    <xf numFmtId="0" fontId="116" fillId="0" borderId="14" xfId="138" applyFont="1" applyBorder="1" applyAlignment="1">
      <alignment horizontal="left" vertical="center" wrapText="1"/>
    </xf>
    <xf numFmtId="0" fontId="116" fillId="0" borderId="51" xfId="138" applyFont="1" applyBorder="1" applyAlignment="1">
      <alignment horizontal="left" vertical="center" wrapText="1"/>
    </xf>
    <xf numFmtId="0" fontId="116" fillId="0" borderId="16" xfId="138" applyFont="1" applyBorder="1" applyAlignment="1">
      <alignment horizontal="left" vertical="center" wrapText="1"/>
    </xf>
    <xf numFmtId="0" fontId="116" fillId="0" borderId="17" xfId="138" applyFont="1" applyBorder="1" applyAlignment="1">
      <alignment horizontal="left" vertical="center" wrapText="1"/>
    </xf>
    <xf numFmtId="0" fontId="118" fillId="0" borderId="10" xfId="138" applyFont="1" applyBorder="1" applyAlignment="1">
      <alignment horizontal="left" vertical="center" wrapText="1"/>
    </xf>
    <xf numFmtId="0" fontId="118" fillId="0" borderId="11" xfId="138" applyFont="1" applyBorder="1" applyAlignment="1">
      <alignment horizontal="left" vertical="center" wrapText="1"/>
    </xf>
    <xf numFmtId="0" fontId="118" fillId="0" borderId="12" xfId="138" applyFont="1" applyBorder="1" applyAlignment="1">
      <alignment horizontal="left" vertical="center" wrapText="1"/>
    </xf>
    <xf numFmtId="0" fontId="118" fillId="0" borderId="15" xfId="138" applyFont="1" applyBorder="1" applyAlignment="1">
      <alignment horizontal="left" vertical="center" wrapText="1"/>
    </xf>
    <xf numFmtId="0" fontId="118" fillId="0" borderId="16" xfId="138" applyFont="1" applyBorder="1" applyAlignment="1">
      <alignment horizontal="left" vertical="center" wrapText="1"/>
    </xf>
    <xf numFmtId="0" fontId="118" fillId="0" borderId="17" xfId="138" applyFont="1" applyBorder="1" applyAlignment="1">
      <alignment horizontal="left" vertical="center" wrapText="1"/>
    </xf>
    <xf numFmtId="0" fontId="118" fillId="0" borderId="10" xfId="138" applyFont="1" applyBorder="1" applyAlignment="1">
      <alignment horizontal="center" vertical="center"/>
    </xf>
    <xf numFmtId="0" fontId="118" fillId="0" borderId="11" xfId="138" applyFont="1" applyBorder="1" applyAlignment="1">
      <alignment horizontal="center" vertical="center"/>
    </xf>
    <xf numFmtId="0" fontId="118" fillId="0" borderId="36" xfId="138" applyFont="1" applyBorder="1" applyAlignment="1">
      <alignment horizontal="center" vertical="center"/>
    </xf>
    <xf numFmtId="0" fontId="118" fillId="0" borderId="15" xfId="138" applyFont="1" applyBorder="1" applyAlignment="1">
      <alignment horizontal="center" vertical="center"/>
    </xf>
    <xf numFmtId="0" fontId="118" fillId="0" borderId="16" xfId="138" applyFont="1" applyBorder="1" applyAlignment="1">
      <alignment horizontal="center" vertical="center"/>
    </xf>
    <xf numFmtId="0" fontId="118" fillId="0" borderId="34" xfId="138" applyFont="1" applyBorder="1" applyAlignment="1">
      <alignment horizontal="center" vertical="center"/>
    </xf>
    <xf numFmtId="0" fontId="118" fillId="0" borderId="26" xfId="138" applyFont="1" applyBorder="1" applyAlignment="1">
      <alignment horizontal="left" vertical="center"/>
    </xf>
    <xf numFmtId="0" fontId="118" fillId="0" borderId="35" xfId="138" applyFont="1" applyBorder="1" applyAlignment="1">
      <alignment horizontal="left" vertical="center"/>
    </xf>
    <xf numFmtId="0" fontId="118" fillId="0" borderId="27" xfId="138" applyFont="1" applyBorder="1" applyAlignment="1">
      <alignment horizontal="left" vertical="center"/>
    </xf>
    <xf numFmtId="0" fontId="120" fillId="0" borderId="71" xfId="138" applyFont="1" applyBorder="1" applyAlignment="1">
      <alignment horizontal="left"/>
    </xf>
    <xf numFmtId="0" fontId="120" fillId="0" borderId="72" xfId="138" applyFont="1" applyBorder="1" applyAlignment="1">
      <alignment horizontal="left"/>
    </xf>
    <xf numFmtId="0" fontId="120" fillId="0" borderId="73" xfId="138" applyFont="1" applyBorder="1" applyAlignment="1">
      <alignment horizontal="left"/>
    </xf>
    <xf numFmtId="0" fontId="118" fillId="0" borderId="0" xfId="138" applyFont="1" applyAlignment="1">
      <alignment horizontal="left" vertical="center"/>
    </xf>
    <xf numFmtId="0" fontId="116" fillId="0" borderId="253" xfId="138" applyFont="1" applyBorder="1" applyAlignment="1">
      <alignment horizontal="center" vertical="center" textRotation="255" wrapText="1"/>
    </xf>
    <xf numFmtId="0" fontId="116" fillId="0" borderId="254" xfId="138" applyFont="1" applyBorder="1" applyAlignment="1">
      <alignment horizontal="center" vertical="center" textRotation="255" wrapText="1"/>
    </xf>
    <xf numFmtId="0" fontId="116" fillId="0" borderId="255" xfId="138" applyFont="1" applyBorder="1" applyAlignment="1">
      <alignment horizontal="center" vertical="center" textRotation="255" wrapText="1"/>
    </xf>
    <xf numFmtId="0" fontId="118" fillId="0" borderId="61" xfId="138" applyFont="1" applyBorder="1" applyAlignment="1">
      <alignment horizontal="left" vertical="center"/>
    </xf>
    <xf numFmtId="0" fontId="118" fillId="0" borderId="45" xfId="138" applyFont="1" applyBorder="1" applyAlignment="1">
      <alignment horizontal="left" vertical="center"/>
    </xf>
    <xf numFmtId="0" fontId="120" fillId="0" borderId="45" xfId="138" applyFont="1" applyBorder="1" applyAlignment="1">
      <alignment horizontal="left" vertical="center" wrapText="1"/>
    </xf>
    <xf numFmtId="0" fontId="120" fillId="0" borderId="46" xfId="138" applyFont="1" applyBorder="1" applyAlignment="1">
      <alignment horizontal="left" vertical="center" wrapText="1"/>
    </xf>
    <xf numFmtId="0" fontId="120" fillId="0" borderId="35" xfId="138" applyFont="1" applyBorder="1" applyAlignment="1">
      <alignment horizontal="left" vertical="center" wrapText="1"/>
    </xf>
    <xf numFmtId="0" fontId="120" fillId="0" borderId="48" xfId="138" applyFont="1" applyBorder="1" applyAlignment="1">
      <alignment horizontal="left" vertical="center" wrapText="1"/>
    </xf>
    <xf numFmtId="0" fontId="118" fillId="0" borderId="71" xfId="138" applyFont="1" applyBorder="1" applyAlignment="1">
      <alignment horizontal="left" vertical="center"/>
    </xf>
    <xf numFmtId="0" fontId="118" fillId="0" borderId="72" xfId="138" applyFont="1" applyBorder="1" applyAlignment="1">
      <alignment horizontal="left" vertical="center"/>
    </xf>
    <xf numFmtId="0" fontId="118" fillId="0" borderId="0" xfId="138" applyFont="1" applyAlignment="1">
      <alignment horizontal="left" vertical="center" wrapText="1" shrinkToFit="1" readingOrder="1"/>
    </xf>
    <xf numFmtId="0" fontId="118" fillId="0" borderId="0" xfId="138" applyFont="1" applyAlignment="1">
      <alignment horizontal="left" vertical="center" wrapText="1"/>
    </xf>
    <xf numFmtId="0" fontId="5" fillId="0" borderId="0" xfId="138" applyAlignment="1">
      <alignment horizontal="left" vertical="center"/>
    </xf>
    <xf numFmtId="0" fontId="114" fillId="0" borderId="0" xfId="147" applyFont="1" applyAlignment="1">
      <alignment horizontal="left" vertical="center"/>
    </xf>
    <xf numFmtId="0" fontId="122" fillId="0" borderId="0" xfId="147" applyFont="1" applyAlignment="1">
      <alignment horizontal="right" vertical="top"/>
    </xf>
    <xf numFmtId="0" fontId="122" fillId="0" borderId="0" xfId="147" applyFont="1" applyAlignment="1">
      <alignment horizontal="center" vertical="center"/>
    </xf>
    <xf numFmtId="0" fontId="128" fillId="0" borderId="0" xfId="147" applyFont="1" applyAlignment="1">
      <alignment horizontal="center" vertical="center"/>
    </xf>
    <xf numFmtId="0" fontId="122" fillId="0" borderId="26" xfId="147" applyFont="1" applyBorder="1" applyAlignment="1">
      <alignment horizontal="center" vertical="center"/>
    </xf>
    <xf numFmtId="0" fontId="122" fillId="0" borderId="35" xfId="147" applyFont="1" applyBorder="1" applyAlignment="1">
      <alignment horizontal="center" vertical="center"/>
    </xf>
    <xf numFmtId="0" fontId="122" fillId="0" borderId="27" xfId="147" applyFont="1" applyBorder="1" applyAlignment="1">
      <alignment horizontal="center" vertical="center"/>
    </xf>
    <xf numFmtId="0" fontId="122" fillId="0" borderId="35" xfId="147" applyFont="1" applyBorder="1" applyAlignment="1">
      <alignment horizontal="left" vertical="center"/>
    </xf>
    <xf numFmtId="0" fontId="122" fillId="0" borderId="27" xfId="147" applyFont="1" applyBorder="1" applyAlignment="1">
      <alignment horizontal="left" vertical="center"/>
    </xf>
    <xf numFmtId="0" fontId="136" fillId="0" borderId="92" xfId="147" applyFont="1" applyBorder="1" applyAlignment="1">
      <alignment horizontal="center" vertical="center" wrapText="1"/>
    </xf>
    <xf numFmtId="0" fontId="136" fillId="0" borderId="56" xfId="147" applyFont="1" applyBorder="1" applyAlignment="1">
      <alignment horizontal="center" vertical="center"/>
    </xf>
    <xf numFmtId="0" fontId="136" fillId="0" borderId="19" xfId="147" applyFont="1" applyBorder="1" applyAlignment="1">
      <alignment horizontal="center" vertical="center"/>
    </xf>
    <xf numFmtId="0" fontId="136" fillId="0" borderId="23" xfId="147" applyFont="1" applyBorder="1" applyAlignment="1">
      <alignment horizontal="center" vertical="center"/>
    </xf>
    <xf numFmtId="0" fontId="122" fillId="0" borderId="92" xfId="147" applyFont="1" applyBorder="1" applyAlignment="1">
      <alignment horizontal="center" vertical="center" wrapText="1" shrinkToFit="1"/>
    </xf>
    <xf numFmtId="0" fontId="136" fillId="0" borderId="55" xfId="147" applyFont="1" applyBorder="1" applyAlignment="1">
      <alignment horizontal="center" vertical="center" shrinkToFit="1"/>
    </xf>
    <xf numFmtId="0" fontId="136" fillId="0" borderId="82" xfId="147" applyFont="1" applyBorder="1" applyAlignment="1">
      <alignment horizontal="center" vertical="center" shrinkToFit="1"/>
    </xf>
    <xf numFmtId="0" fontId="136" fillId="0" borderId="20" xfId="147" applyFont="1" applyBorder="1" applyAlignment="1">
      <alignment horizontal="center" vertical="center" shrinkToFit="1"/>
    </xf>
    <xf numFmtId="0" fontId="136" fillId="0" borderId="24" xfId="147" applyFont="1" applyBorder="1" applyAlignment="1">
      <alignment horizontal="center" vertical="center" shrinkToFit="1"/>
    </xf>
    <xf numFmtId="0" fontId="136" fillId="0" borderId="70" xfId="147" applyFont="1" applyBorder="1" applyAlignment="1">
      <alignment horizontal="center" vertical="center" shrinkToFit="1"/>
    </xf>
    <xf numFmtId="0" fontId="122" fillId="0" borderId="63" xfId="147" applyFont="1" applyBorder="1" applyAlignment="1">
      <alignment horizontal="center" vertical="center"/>
    </xf>
    <xf numFmtId="0" fontId="122" fillId="0" borderId="55" xfId="147" applyFont="1" applyBorder="1" applyAlignment="1">
      <alignment horizontal="center" vertical="center"/>
    </xf>
    <xf numFmtId="0" fontId="122" fillId="0" borderId="56" xfId="147" applyFont="1" applyBorder="1" applyAlignment="1">
      <alignment horizontal="center" vertical="center"/>
    </xf>
    <xf numFmtId="0" fontId="122" fillId="0" borderId="257" xfId="147" applyFont="1" applyBorder="1" applyAlignment="1">
      <alignment horizontal="center" vertical="center"/>
    </xf>
    <xf numFmtId="0" fontId="122" fillId="0" borderId="24" xfId="147" applyFont="1" applyBorder="1" applyAlignment="1">
      <alignment horizontal="center" vertical="center"/>
    </xf>
    <xf numFmtId="0" fontId="122" fillId="0" borderId="25" xfId="147" applyFont="1" applyBorder="1" applyAlignment="1">
      <alignment horizontal="center" vertical="center"/>
    </xf>
    <xf numFmtId="0" fontId="122" fillId="0" borderId="92" xfId="147" applyFont="1" applyBorder="1" applyAlignment="1">
      <alignment horizontal="center" vertical="center" wrapText="1"/>
    </xf>
    <xf numFmtId="0" fontId="122" fillId="0" borderId="55" xfId="147" applyFont="1" applyBorder="1" applyAlignment="1">
      <alignment horizontal="center" vertical="center" wrapText="1"/>
    </xf>
    <xf numFmtId="0" fontId="122" fillId="0" borderId="56" xfId="147" applyFont="1" applyBorder="1" applyAlignment="1">
      <alignment horizontal="center" vertical="center" wrapText="1"/>
    </xf>
    <xf numFmtId="0" fontId="122" fillId="0" borderId="20" xfId="147" applyFont="1" applyBorder="1" applyAlignment="1">
      <alignment horizontal="center" vertical="center" wrapText="1"/>
    </xf>
    <xf numFmtId="0" fontId="122" fillId="0" borderId="24" xfId="147" applyFont="1" applyBorder="1" applyAlignment="1">
      <alignment horizontal="center" vertical="center" wrapText="1"/>
    </xf>
    <xf numFmtId="0" fontId="122" fillId="0" borderId="25" xfId="147" applyFont="1" applyBorder="1" applyAlignment="1">
      <alignment horizontal="center" vertical="center" wrapText="1"/>
    </xf>
    <xf numFmtId="0" fontId="122" fillId="0" borderId="0" xfId="147" applyFont="1" applyAlignment="1">
      <alignment horizontal="left" vertical="center"/>
    </xf>
    <xf numFmtId="0" fontId="130" fillId="0" borderId="0" xfId="147" applyFont="1" applyAlignment="1">
      <alignment horizontal="left" vertical="center" wrapText="1"/>
    </xf>
    <xf numFmtId="0" fontId="130" fillId="0" borderId="0" xfId="147" applyFont="1" applyAlignment="1">
      <alignment horizontal="left" vertical="center"/>
    </xf>
    <xf numFmtId="0" fontId="122" fillId="27" borderId="29" xfId="147" applyFont="1" applyFill="1" applyBorder="1" applyAlignment="1">
      <alignment horizontal="center" vertical="center"/>
    </xf>
    <xf numFmtId="0" fontId="122" fillId="27" borderId="38" xfId="147" applyFont="1" applyFill="1" applyBorder="1" applyAlignment="1">
      <alignment horizontal="center" vertical="center"/>
    </xf>
    <xf numFmtId="0" fontId="122" fillId="27" borderId="37" xfId="147" applyFont="1" applyFill="1" applyBorder="1" applyAlignment="1">
      <alignment horizontal="center" vertical="center"/>
    </xf>
    <xf numFmtId="0" fontId="129" fillId="0" borderId="0" xfId="147" applyFont="1" applyAlignment="1">
      <alignment horizontal="right" vertical="center"/>
    </xf>
    <xf numFmtId="0" fontId="122" fillId="24" borderId="29" xfId="147" applyFont="1" applyFill="1" applyBorder="1" applyAlignment="1">
      <alignment horizontal="center" vertical="center"/>
    </xf>
    <xf numFmtId="0" fontId="122" fillId="24" borderId="37" xfId="147" applyFont="1" applyFill="1" applyBorder="1" applyAlignment="1">
      <alignment horizontal="center" vertical="center"/>
    </xf>
    <xf numFmtId="0" fontId="129" fillId="27" borderId="29" xfId="147" applyFont="1" applyFill="1" applyBorder="1" applyAlignment="1">
      <alignment horizontal="center" vertical="center"/>
    </xf>
    <xf numFmtId="0" fontId="129" fillId="27" borderId="38" xfId="147" applyFont="1" applyFill="1" applyBorder="1" applyAlignment="1">
      <alignment horizontal="center" vertical="center"/>
    </xf>
    <xf numFmtId="0" fontId="129" fillId="27" borderId="37" xfId="147" applyFont="1" applyFill="1" applyBorder="1" applyAlignment="1">
      <alignment horizontal="center" vertical="center"/>
    </xf>
    <xf numFmtId="0" fontId="122" fillId="0" borderId="29" xfId="147" applyFont="1" applyBorder="1" applyAlignment="1">
      <alignment horizontal="center" vertical="center"/>
    </xf>
    <xf numFmtId="0" fontId="122" fillId="0" borderId="37" xfId="147" applyFont="1" applyBorder="1" applyAlignment="1">
      <alignment horizontal="center" vertical="center"/>
    </xf>
    <xf numFmtId="0" fontId="122" fillId="0" borderId="16" xfId="147" applyFont="1" applyBorder="1" applyAlignment="1">
      <alignment horizontal="center" vertical="center" shrinkToFit="1"/>
    </xf>
    <xf numFmtId="0" fontId="122" fillId="0" borderId="17" xfId="147" applyFont="1" applyBorder="1" applyAlignment="1">
      <alignment horizontal="center" vertical="center" shrinkToFit="1"/>
    </xf>
    <xf numFmtId="0" fontId="122" fillId="0" borderId="61" xfId="147" applyFont="1" applyBorder="1" applyAlignment="1">
      <alignment horizontal="left" vertical="center" wrapText="1" shrinkToFit="1"/>
    </xf>
    <xf numFmtId="0" fontId="122" fillId="0" borderId="45" xfId="147" applyFont="1" applyBorder="1" applyAlignment="1">
      <alignment horizontal="left" vertical="center" wrapText="1" shrinkToFit="1"/>
    </xf>
    <xf numFmtId="0" fontId="122" fillId="0" borderId="46" xfId="147" applyFont="1" applyBorder="1" applyAlignment="1">
      <alignment horizontal="left" vertical="center" wrapText="1" shrinkToFit="1"/>
    </xf>
    <xf numFmtId="0" fontId="122" fillId="27" borderId="51" xfId="147" applyFont="1" applyFill="1" applyBorder="1" applyAlignment="1">
      <alignment horizontal="center" vertical="center"/>
    </xf>
    <xf numFmtId="0" fontId="122" fillId="27" borderId="34" xfId="147" applyFont="1" applyFill="1" applyBorder="1" applyAlignment="1">
      <alignment horizontal="center" vertical="center"/>
    </xf>
    <xf numFmtId="0" fontId="122" fillId="0" borderId="23" xfId="147" applyFont="1" applyBorder="1" applyAlignment="1">
      <alignment horizontal="center" vertical="center"/>
    </xf>
    <xf numFmtId="0" fontId="122" fillId="0" borderId="35" xfId="147" applyFont="1" applyBorder="1" applyAlignment="1">
      <alignment horizontal="center" vertical="center" shrinkToFit="1"/>
    </xf>
    <xf numFmtId="0" fontId="122" fillId="0" borderId="27" xfId="147" applyFont="1" applyBorder="1" applyAlignment="1">
      <alignment horizontal="center" vertical="center" shrinkToFit="1"/>
    </xf>
    <xf numFmtId="0" fontId="122" fillId="0" borderId="26" xfId="147" applyFont="1" applyBorder="1" applyAlignment="1">
      <alignment horizontal="left" vertical="center" wrapText="1" shrinkToFit="1"/>
    </xf>
    <xf numFmtId="0" fontId="122" fillId="0" borderId="35" xfId="147" applyFont="1" applyBorder="1" applyAlignment="1">
      <alignment horizontal="left" vertical="center" wrapText="1" shrinkToFit="1"/>
    </xf>
    <xf numFmtId="0" fontId="122" fillId="0" borderId="48" xfId="147" applyFont="1" applyBorder="1" applyAlignment="1">
      <alignment horizontal="left" vertical="center" wrapText="1" shrinkToFit="1"/>
    </xf>
    <xf numFmtId="0" fontId="122" fillId="27" borderId="50" xfId="147" applyFont="1" applyFill="1" applyBorder="1" applyAlignment="1">
      <alignment horizontal="center" vertical="center"/>
    </xf>
    <xf numFmtId="0" fontId="122" fillId="27" borderId="48" xfId="147" applyFont="1" applyFill="1" applyBorder="1" applyAlignment="1">
      <alignment horizontal="center" vertical="center"/>
    </xf>
    <xf numFmtId="0" fontId="122" fillId="0" borderId="11" xfId="147" applyFont="1" applyBorder="1" applyAlignment="1">
      <alignment horizontal="center" vertical="center" shrinkToFit="1"/>
    </xf>
    <xf numFmtId="0" fontId="122" fillId="0" borderId="12" xfId="147" applyFont="1" applyBorder="1" applyAlignment="1">
      <alignment horizontal="center" vertical="center" shrinkToFit="1"/>
    </xf>
    <xf numFmtId="0" fontId="122" fillId="0" borderId="71" xfId="147" applyFont="1" applyBorder="1" applyAlignment="1">
      <alignment horizontal="center" vertical="center" wrapText="1" shrinkToFit="1"/>
    </xf>
    <xf numFmtId="0" fontId="122" fillId="0" borderId="72" xfId="147" applyFont="1" applyBorder="1" applyAlignment="1">
      <alignment horizontal="center" vertical="center" wrapText="1" shrinkToFit="1"/>
    </xf>
    <xf numFmtId="0" fontId="122" fillId="0" borderId="73" xfId="147" applyFont="1" applyBorder="1" applyAlignment="1">
      <alignment horizontal="center" vertical="center" wrapText="1" shrinkToFit="1"/>
    </xf>
    <xf numFmtId="0" fontId="122" fillId="27" borderId="74" xfId="147" applyFont="1" applyFill="1" applyBorder="1" applyAlignment="1">
      <alignment horizontal="center" vertical="center"/>
    </xf>
    <xf numFmtId="0" fontId="122" fillId="27" borderId="36" xfId="147" applyFont="1" applyFill="1" applyBorder="1" applyAlignment="1">
      <alignment horizontal="center" vertical="center"/>
    </xf>
    <xf numFmtId="0" fontId="122" fillId="0" borderId="38" xfId="147" applyFont="1" applyBorder="1" applyAlignment="1">
      <alignment horizontal="center" vertical="center"/>
    </xf>
    <xf numFmtId="0" fontId="122" fillId="0" borderId="60" xfId="147" applyFont="1" applyBorder="1" applyAlignment="1">
      <alignment horizontal="center" vertical="center"/>
    </xf>
    <xf numFmtId="0" fontId="122" fillId="0" borderId="258" xfId="147" applyFont="1" applyBorder="1" applyAlignment="1">
      <alignment horizontal="center" vertical="center"/>
    </xf>
    <xf numFmtId="0" fontId="122" fillId="0" borderId="92" xfId="147" applyFont="1" applyBorder="1" applyAlignment="1">
      <alignment horizontal="left" vertical="center"/>
    </xf>
    <xf numFmtId="0" fontId="122" fillId="0" borderId="55" xfId="147" applyFont="1" applyBorder="1" applyAlignment="1">
      <alignment horizontal="left" vertical="center"/>
    </xf>
    <xf numFmtId="0" fontId="122" fillId="0" borderId="20" xfId="147" applyFont="1" applyBorder="1" applyAlignment="1">
      <alignment horizontal="left" vertical="center"/>
    </xf>
    <xf numFmtId="0" fontId="122" fillId="0" borderId="24" xfId="147" applyFont="1" applyBorder="1" applyAlignment="1">
      <alignment horizontal="left" vertical="center"/>
    </xf>
    <xf numFmtId="0" fontId="122" fillId="27" borderId="92" xfId="147" applyFont="1" applyFill="1" applyBorder="1" applyAlignment="1">
      <alignment horizontal="center" vertical="center"/>
    </xf>
    <xf numFmtId="0" fontId="122" fillId="27" borderId="55" xfId="147" applyFont="1" applyFill="1" applyBorder="1" applyAlignment="1">
      <alignment horizontal="center" vertical="center"/>
    </xf>
    <xf numFmtId="0" fontId="122" fillId="27" borderId="56" xfId="147" applyFont="1" applyFill="1" applyBorder="1" applyAlignment="1">
      <alignment horizontal="center" vertical="center"/>
    </xf>
    <xf numFmtId="0" fontId="122" fillId="27" borderId="20" xfId="147" applyFont="1" applyFill="1" applyBorder="1" applyAlignment="1">
      <alignment horizontal="center" vertical="center"/>
    </xf>
    <xf numFmtId="0" fontId="122" fillId="27" borderId="24" xfId="147" applyFont="1" applyFill="1" applyBorder="1" applyAlignment="1">
      <alignment horizontal="center" vertical="center"/>
    </xf>
    <xf numFmtId="0" fontId="122" fillId="27" borderId="25" xfId="147" applyFont="1" applyFill="1" applyBorder="1" applyAlignment="1">
      <alignment horizontal="center" vertical="center"/>
    </xf>
    <xf numFmtId="0" fontId="122" fillId="0" borderId="29" xfId="147" applyFont="1" applyBorder="1" applyAlignment="1">
      <alignment horizontal="center" vertical="center" wrapText="1"/>
    </xf>
    <xf numFmtId="0" fontId="122" fillId="0" borderId="38" xfId="147" applyFont="1" applyBorder="1" applyAlignment="1">
      <alignment horizontal="center" vertical="center" wrapText="1"/>
    </xf>
    <xf numFmtId="0" fontId="122" fillId="0" borderId="37" xfId="147" applyFont="1" applyBorder="1" applyAlignment="1">
      <alignment horizontal="center" vertical="center" wrapText="1"/>
    </xf>
    <xf numFmtId="0" fontId="131" fillId="0" borderId="17" xfId="147" applyFont="1" applyBorder="1" applyAlignment="1">
      <alignment horizontal="left" vertical="center" wrapText="1"/>
    </xf>
    <xf numFmtId="0" fontId="131" fillId="0" borderId="21" xfId="147" applyFont="1" applyBorder="1" applyAlignment="1">
      <alignment horizontal="left" vertical="center" wrapText="1"/>
    </xf>
    <xf numFmtId="0" fontId="131" fillId="0" borderId="81" xfId="147" applyFont="1" applyBorder="1" applyAlignment="1">
      <alignment horizontal="left" vertical="center" wrapText="1"/>
    </xf>
    <xf numFmtId="0" fontId="131" fillId="0" borderId="122" xfId="147" applyFont="1" applyBorder="1" applyAlignment="1">
      <alignment horizontal="left" vertical="center" wrapText="1"/>
    </xf>
    <xf numFmtId="0" fontId="129" fillId="0" borderId="61" xfId="147" applyFont="1" applyBorder="1" applyAlignment="1">
      <alignment horizontal="center" vertical="center" wrapText="1"/>
    </xf>
    <xf numFmtId="0" fontId="129" fillId="0" borderId="71" xfId="147" applyFont="1" applyBorder="1" applyAlignment="1">
      <alignment horizontal="center" vertical="center" wrapText="1"/>
    </xf>
    <xf numFmtId="0" fontId="136" fillId="0" borderId="83" xfId="148" applyFont="1" applyBorder="1" applyAlignment="1">
      <alignment horizontal="center" vertical="top" wrapText="1"/>
    </xf>
    <xf numFmtId="0" fontId="136" fillId="0" borderId="111" xfId="148" applyFont="1" applyBorder="1" applyAlignment="1">
      <alignment horizontal="center" vertical="top" wrapText="1"/>
    </xf>
    <xf numFmtId="0" fontId="136" fillId="0" borderId="29" xfId="147" applyFont="1" applyBorder="1" applyAlignment="1">
      <alignment horizontal="center" vertical="center" wrapText="1"/>
    </xf>
    <xf numFmtId="0" fontId="136" fillId="0" borderId="38" xfId="147" applyFont="1" applyBorder="1" applyAlignment="1">
      <alignment horizontal="center" vertical="center" wrapText="1"/>
    </xf>
    <xf numFmtId="0" fontId="136" fillId="0" borderId="37" xfId="147" applyFont="1" applyBorder="1" applyAlignment="1">
      <alignment horizontal="center" vertical="center" wrapText="1"/>
    </xf>
    <xf numFmtId="0" fontId="123" fillId="0" borderId="259" xfId="148" applyFont="1" applyBorder="1" applyAlignment="1">
      <alignment horizontal="center" vertical="center" wrapText="1"/>
    </xf>
    <xf numFmtId="0" fontId="123" fillId="0" borderId="260" xfId="148" applyFont="1" applyBorder="1" applyAlignment="1">
      <alignment horizontal="center" vertical="center" wrapText="1"/>
    </xf>
    <xf numFmtId="0" fontId="10" fillId="0" borderId="26" xfId="0" applyFont="1" applyBorder="1" applyAlignment="1">
      <alignment horizontal="center" vertical="center"/>
    </xf>
    <xf numFmtId="0" fontId="10" fillId="0" borderId="35" xfId="0" applyFont="1" applyBorder="1" applyAlignment="1">
      <alignment horizontal="center" vertical="center"/>
    </xf>
    <xf numFmtId="0" fontId="10" fillId="0" borderId="27" xfId="0" applyFont="1" applyBorder="1" applyAlignment="1">
      <alignment horizontal="center" vertical="center"/>
    </xf>
    <xf numFmtId="0" fontId="10" fillId="0" borderId="26" xfId="0" applyFont="1" applyBorder="1" applyAlignment="1">
      <alignment horizontal="left" vertical="center"/>
    </xf>
    <xf numFmtId="0" fontId="10" fillId="0" borderId="35" xfId="0" applyFont="1" applyBorder="1" applyAlignment="1">
      <alignment horizontal="left" vertical="center"/>
    </xf>
    <xf numFmtId="0" fontId="10" fillId="0" borderId="27" xfId="0" applyFont="1" applyBorder="1" applyAlignment="1">
      <alignment horizontal="left" vertical="center"/>
    </xf>
    <xf numFmtId="0" fontId="20" fillId="0" borderId="31" xfId="52" applyBorder="1" applyAlignment="1">
      <alignment horizontal="center" vertical="center"/>
    </xf>
    <xf numFmtId="0" fontId="20" fillId="0" borderId="14" xfId="52" applyBorder="1" applyAlignment="1">
      <alignment horizontal="center" vertical="center"/>
    </xf>
    <xf numFmtId="0" fontId="20" fillId="0" borderId="10" xfId="52" applyBorder="1" applyAlignment="1">
      <alignment horizontal="center" vertical="center"/>
    </xf>
    <xf numFmtId="0" fontId="20" fillId="0" borderId="12" xfId="52" applyBorder="1" applyAlignment="1">
      <alignment horizontal="center" vertical="center"/>
    </xf>
    <xf numFmtId="0" fontId="20" fillId="0" borderId="15" xfId="52" applyBorder="1" applyAlignment="1">
      <alignment horizontal="center" vertical="center"/>
    </xf>
    <xf numFmtId="0" fontId="20" fillId="0" borderId="17" xfId="52" applyBorder="1" applyAlignment="1">
      <alignment horizontal="center" vertical="center"/>
    </xf>
    <xf numFmtId="0" fontId="22" fillId="0" borderId="0" xfId="52" applyFont="1" applyBorder="1" applyAlignment="1">
      <alignment horizontal="center"/>
    </xf>
    <xf numFmtId="0" fontId="20" fillId="0" borderId="28" xfId="52" applyBorder="1" applyAlignment="1">
      <alignment horizontal="center" vertical="center" wrapText="1"/>
    </xf>
    <xf numFmtId="0" fontId="20" fillId="0" borderId="21" xfId="52" applyBorder="1" applyAlignment="1">
      <alignment horizontal="center" vertical="center"/>
    </xf>
    <xf numFmtId="0" fontId="22" fillId="0" borderId="16" xfId="52" applyFont="1" applyBorder="1" applyAlignment="1">
      <alignment horizontal="center" vertical="center"/>
    </xf>
    <xf numFmtId="0" fontId="20" fillId="0" borderId="26" xfId="52" applyBorder="1" applyAlignment="1">
      <alignment horizontal="left" vertical="center"/>
    </xf>
    <xf numFmtId="0" fontId="20" fillId="0" borderId="35" xfId="52" applyBorder="1" applyAlignment="1">
      <alignment horizontal="left" vertical="center"/>
    </xf>
    <xf numFmtId="0" fontId="20" fillId="0" borderId="27" xfId="52" applyBorder="1" applyAlignment="1">
      <alignment horizontal="left" vertical="center"/>
    </xf>
    <xf numFmtId="0" fontId="22" fillId="0" borderId="10" xfId="52" applyFont="1" applyBorder="1" applyAlignment="1">
      <alignment horizontal="center" vertical="center"/>
    </xf>
    <xf numFmtId="0" fontId="22" fillId="0" borderId="11" xfId="52" applyFont="1" applyBorder="1" applyAlignment="1">
      <alignment horizontal="center" vertical="center"/>
    </xf>
    <xf numFmtId="0" fontId="22" fillId="0" borderId="13" xfId="52" applyFont="1" applyBorder="1" applyAlignment="1">
      <alignment horizontal="center" vertical="center"/>
    </xf>
    <xf numFmtId="0" fontId="22" fillId="0" borderId="0" xfId="52" applyFont="1" applyBorder="1" applyAlignment="1">
      <alignment horizontal="center" vertical="center"/>
    </xf>
    <xf numFmtId="0" fontId="13" fillId="0" borderId="10" xfId="0" applyFont="1" applyBorder="1" applyAlignment="1">
      <alignment horizontal="left"/>
    </xf>
    <xf numFmtId="0" fontId="13" fillId="0" borderId="11" xfId="0" applyFont="1" applyBorder="1" applyAlignment="1">
      <alignment horizontal="left"/>
    </xf>
    <xf numFmtId="0" fontId="13" fillId="0" borderId="12" xfId="0" applyFont="1" applyBorder="1" applyAlignment="1">
      <alignment horizontal="left"/>
    </xf>
    <xf numFmtId="0" fontId="13" fillId="0" borderId="13" xfId="0" applyFont="1" applyBorder="1" applyAlignment="1">
      <alignment horizontal="left"/>
    </xf>
    <xf numFmtId="0" fontId="13" fillId="0" borderId="0" xfId="0" applyFont="1" applyAlignment="1">
      <alignment horizontal="left"/>
    </xf>
    <xf numFmtId="0" fontId="13" fillId="0" borderId="14" xfId="0" applyFont="1" applyBorder="1" applyAlignment="1">
      <alignment horizontal="left"/>
    </xf>
    <xf numFmtId="0" fontId="13" fillId="0" borderId="15" xfId="0" applyFont="1" applyBorder="1" applyAlignment="1">
      <alignment horizontal="left"/>
    </xf>
    <xf numFmtId="0" fontId="13" fillId="0" borderId="16" xfId="0" applyFont="1" applyBorder="1" applyAlignment="1">
      <alignment horizontal="left"/>
    </xf>
    <xf numFmtId="0" fontId="13" fillId="0" borderId="17" xfId="0" applyFont="1" applyBorder="1" applyAlignment="1">
      <alignment horizontal="left"/>
    </xf>
    <xf numFmtId="0" fontId="13" fillId="0" borderId="10"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13" fillId="0" borderId="13" xfId="0" applyFont="1" applyBorder="1" applyAlignment="1">
      <alignment horizontal="left" vertical="top"/>
    </xf>
    <xf numFmtId="0" fontId="13" fillId="0" borderId="0" xfId="0" applyFont="1" applyAlignment="1">
      <alignment horizontal="left" vertical="top"/>
    </xf>
    <xf numFmtId="0" fontId="13" fillId="0" borderId="14" xfId="0" applyFont="1" applyBorder="1" applyAlignment="1">
      <alignment horizontal="left" vertical="top"/>
    </xf>
    <xf numFmtId="0" fontId="13" fillId="0" borderId="15" xfId="0" applyFont="1" applyBorder="1" applyAlignment="1">
      <alignment horizontal="left" vertical="top"/>
    </xf>
    <xf numFmtId="0" fontId="13" fillId="0" borderId="16" xfId="0" applyFont="1" applyBorder="1" applyAlignment="1">
      <alignment horizontal="left" vertical="top"/>
    </xf>
    <xf numFmtId="0" fontId="13" fillId="0" borderId="17" xfId="0" applyFont="1" applyBorder="1" applyAlignment="1">
      <alignment horizontal="left" vertical="top"/>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26" xfId="0" applyFont="1" applyBorder="1" applyAlignment="1">
      <alignment horizontal="center"/>
    </xf>
    <xf numFmtId="0" fontId="13" fillId="0" borderId="35" xfId="0" applyFont="1" applyBorder="1" applyAlignment="1">
      <alignment horizontal="center"/>
    </xf>
    <xf numFmtId="0" fontId="13" fillId="0" borderId="27" xfId="0" applyFont="1" applyBorder="1" applyAlignment="1">
      <alignment horizontal="center"/>
    </xf>
    <xf numFmtId="0" fontId="13" fillId="0" borderId="107" xfId="0" applyFont="1" applyBorder="1" applyAlignment="1">
      <alignment horizontal="center" vertical="center"/>
    </xf>
    <xf numFmtId="0" fontId="13" fillId="0" borderId="101" xfId="0" applyFont="1" applyBorder="1" applyAlignment="1">
      <alignment horizontal="center" vertical="center"/>
    </xf>
    <xf numFmtId="0" fontId="13" fillId="0" borderId="108" xfId="0" applyFont="1" applyBorder="1" applyAlignment="1">
      <alignment horizontal="center" vertical="center"/>
    </xf>
    <xf numFmtId="0" fontId="13" fillId="0" borderId="104" xfId="0" applyFont="1" applyBorder="1" applyAlignment="1">
      <alignment horizontal="center" vertical="center"/>
    </xf>
    <xf numFmtId="0" fontId="13" fillId="0" borderId="105" xfId="0" applyFont="1" applyBorder="1" applyAlignment="1">
      <alignment horizontal="center" vertical="center"/>
    </xf>
    <xf numFmtId="0" fontId="13" fillId="0" borderId="106" xfId="0" applyFont="1" applyBorder="1" applyAlignment="1">
      <alignment horizontal="center" vertical="center"/>
    </xf>
    <xf numFmtId="0" fontId="13" fillId="0" borderId="75" xfId="0" applyFont="1" applyBorder="1" applyAlignment="1">
      <alignment horizontal="center" vertical="center"/>
    </xf>
    <xf numFmtId="0" fontId="13" fillId="0" borderId="76" xfId="0" applyFont="1" applyBorder="1" applyAlignment="1">
      <alignment horizontal="center" vertical="center"/>
    </xf>
    <xf numFmtId="0" fontId="13" fillId="0" borderId="77" xfId="0" applyFont="1" applyBorder="1" applyAlignment="1">
      <alignment horizontal="center" vertical="center"/>
    </xf>
    <xf numFmtId="0" fontId="13" fillId="0" borderId="102" xfId="0" applyFont="1" applyBorder="1" applyAlignment="1">
      <alignment horizontal="center" vertical="center"/>
    </xf>
    <xf numFmtId="0" fontId="13" fillId="0" borderId="47" xfId="0" applyFont="1" applyBorder="1" applyAlignment="1">
      <alignment horizontal="center" vertical="center"/>
    </xf>
    <xf numFmtId="0" fontId="13" fillId="0" borderId="103" xfId="0" applyFont="1" applyBorder="1" applyAlignment="1">
      <alignment horizontal="center" vertical="center"/>
    </xf>
    <xf numFmtId="0" fontId="13" fillId="0" borderId="28" xfId="0" applyFont="1" applyBorder="1" applyAlignment="1">
      <alignment horizontal="distributed" vertical="center"/>
    </xf>
    <xf numFmtId="0" fontId="13" fillId="0" borderId="21" xfId="0" applyFont="1" applyBorder="1" applyAlignment="1">
      <alignment horizontal="distributed" vertical="center"/>
    </xf>
    <xf numFmtId="0" fontId="13" fillId="0" borderId="26" xfId="0" applyFont="1" applyBorder="1" applyAlignment="1">
      <alignment horizontal="center" vertical="center"/>
    </xf>
    <xf numFmtId="0" fontId="13" fillId="0" borderId="35" xfId="0" applyFont="1" applyBorder="1" applyAlignment="1">
      <alignment horizontal="center" vertical="center"/>
    </xf>
    <xf numFmtId="0" fontId="13" fillId="0" borderId="27" xfId="0" applyFont="1" applyBorder="1" applyAlignment="1">
      <alignment horizontal="center" vertical="center"/>
    </xf>
    <xf numFmtId="0" fontId="15" fillId="0" borderId="0" xfId="0" applyFont="1" applyAlignment="1">
      <alignment horizontal="center"/>
    </xf>
    <xf numFmtId="0" fontId="13" fillId="0" borderId="26" xfId="0" applyFont="1" applyBorder="1" applyAlignment="1">
      <alignment horizontal="distributed"/>
    </xf>
    <xf numFmtId="0" fontId="13" fillId="0" borderId="27" xfId="0" applyFont="1" applyBorder="1" applyAlignment="1">
      <alignment horizontal="distributed"/>
    </xf>
    <xf numFmtId="0" fontId="13" fillId="0" borderId="31" xfId="0" applyFont="1" applyBorder="1" applyAlignment="1">
      <alignment horizontal="distributed" vertical="center"/>
    </xf>
    <xf numFmtId="0" fontId="13" fillId="0" borderId="13" xfId="0" applyFont="1" applyBorder="1" applyAlignment="1">
      <alignment horizontal="center" vertical="center"/>
    </xf>
    <xf numFmtId="0" fontId="13" fillId="0" borderId="0" xfId="0" applyFont="1" applyAlignment="1">
      <alignment horizontal="center" vertical="center"/>
    </xf>
    <xf numFmtId="0" fontId="13" fillId="0" borderId="14" xfId="0" applyFont="1" applyBorder="1" applyAlignment="1">
      <alignment horizontal="center" vertical="center"/>
    </xf>
    <xf numFmtId="0" fontId="13" fillId="0" borderId="10" xfId="53" applyFont="1" applyBorder="1" applyAlignment="1">
      <alignment vertical="top" wrapText="1"/>
    </xf>
    <xf numFmtId="0" fontId="13" fillId="0" borderId="11" xfId="53" applyFont="1" applyBorder="1" applyAlignment="1">
      <alignment vertical="top"/>
    </xf>
    <xf numFmtId="0" fontId="13" fillId="0" borderId="12" xfId="53" applyFont="1" applyBorder="1" applyAlignment="1">
      <alignment vertical="top"/>
    </xf>
    <xf numFmtId="0" fontId="13" fillId="0" borderId="13" xfId="53" applyFont="1" applyBorder="1" applyAlignment="1">
      <alignment vertical="top"/>
    </xf>
    <xf numFmtId="0" fontId="13" fillId="0" borderId="0" xfId="53" applyFont="1" applyAlignment="1">
      <alignment vertical="top"/>
    </xf>
    <xf numFmtId="0" fontId="13" fillId="0" borderId="14" xfId="53" applyFont="1" applyBorder="1" applyAlignment="1">
      <alignment vertical="top"/>
    </xf>
    <xf numFmtId="0" fontId="13" fillId="0" borderId="15" xfId="53" applyFont="1" applyBorder="1" applyAlignment="1">
      <alignment vertical="top"/>
    </xf>
    <xf numFmtId="0" fontId="13" fillId="0" borderId="16" xfId="53" applyFont="1" applyBorder="1" applyAlignment="1">
      <alignment vertical="top"/>
    </xf>
    <xf numFmtId="0" fontId="13" fillId="0" borderId="17" xfId="53" applyFont="1" applyBorder="1" applyAlignment="1">
      <alignment vertical="top"/>
    </xf>
    <xf numFmtId="0" fontId="13" fillId="0" borderId="11" xfId="53" applyFont="1" applyBorder="1" applyAlignment="1">
      <alignment vertical="top" wrapText="1"/>
    </xf>
    <xf numFmtId="0" fontId="13" fillId="0" borderId="12" xfId="53" applyFont="1" applyBorder="1" applyAlignment="1">
      <alignment vertical="top" wrapText="1"/>
    </xf>
    <xf numFmtId="0" fontId="13" fillId="0" borderId="13" xfId="53" applyFont="1" applyBorder="1" applyAlignment="1">
      <alignment vertical="top" wrapText="1"/>
    </xf>
    <xf numFmtId="0" fontId="13" fillId="0" borderId="0" xfId="53" applyFont="1" applyAlignment="1">
      <alignment vertical="top" wrapText="1"/>
    </xf>
    <xf numFmtId="0" fontId="13" fillId="0" borderId="14" xfId="53" applyFont="1" applyBorder="1" applyAlignment="1">
      <alignment vertical="top" wrapText="1"/>
    </xf>
    <xf numFmtId="0" fontId="13" fillId="0" borderId="15" xfId="53" applyFont="1" applyBorder="1" applyAlignment="1">
      <alignment vertical="top" wrapText="1"/>
    </xf>
    <xf numFmtId="0" fontId="13" fillId="0" borderId="16" xfId="53" applyFont="1" applyBorder="1" applyAlignment="1">
      <alignment vertical="top" wrapText="1"/>
    </xf>
    <xf numFmtId="0" fontId="13" fillId="0" borderId="17" xfId="53" applyFont="1" applyBorder="1" applyAlignment="1">
      <alignment vertical="top" wrapText="1"/>
    </xf>
    <xf numFmtId="0" fontId="13" fillId="0" borderId="10" xfId="0" applyFont="1" applyBorder="1" applyAlignment="1">
      <alignment horizontal="left" vertical="top" wrapText="1"/>
    </xf>
    <xf numFmtId="0" fontId="13" fillId="0" borderId="15" xfId="53" applyFont="1" applyBorder="1" applyAlignment="1">
      <alignment horizontal="center"/>
    </xf>
    <xf numFmtId="0" fontId="13" fillId="0" borderId="16" xfId="53" applyFont="1" applyBorder="1" applyAlignment="1">
      <alignment horizontal="center"/>
    </xf>
    <xf numFmtId="0" fontId="13" fillId="0" borderId="17" xfId="53" applyFont="1" applyBorder="1" applyAlignment="1">
      <alignment horizontal="center"/>
    </xf>
    <xf numFmtId="0" fontId="13" fillId="0" borderId="26" xfId="53" applyFont="1" applyBorder="1" applyAlignment="1">
      <alignment horizontal="center"/>
    </xf>
    <xf numFmtId="0" fontId="13" fillId="0" borderId="35" xfId="53" applyFont="1" applyBorder="1" applyAlignment="1">
      <alignment horizontal="center"/>
    </xf>
    <xf numFmtId="0" fontId="13" fillId="0" borderId="27" xfId="53" applyFont="1" applyBorder="1" applyAlignment="1">
      <alignment horizontal="center"/>
    </xf>
    <xf numFmtId="0" fontId="13" fillId="0" borderId="107" xfId="53" applyFont="1" applyBorder="1" applyAlignment="1">
      <alignment horizontal="center"/>
    </xf>
    <xf numFmtId="0" fontId="13" fillId="0" borderId="101" xfId="53" applyFont="1" applyBorder="1" applyAlignment="1">
      <alignment horizontal="center"/>
    </xf>
    <xf numFmtId="0" fontId="13" fillId="0" borderId="108" xfId="53" applyFont="1" applyBorder="1" applyAlignment="1">
      <alignment horizontal="center"/>
    </xf>
    <xf numFmtId="0" fontId="13" fillId="0" borderId="109" xfId="53" applyFont="1" applyBorder="1" applyAlignment="1">
      <alignment horizontal="left" vertical="center" shrinkToFit="1"/>
    </xf>
    <xf numFmtId="0" fontId="13" fillId="0" borderId="104" xfId="53" applyFont="1" applyBorder="1" applyAlignment="1">
      <alignment horizontal="left"/>
    </xf>
    <xf numFmtId="0" fontId="13" fillId="0" borderId="105" xfId="53" applyFont="1" applyBorder="1" applyAlignment="1">
      <alignment horizontal="left"/>
    </xf>
    <xf numFmtId="0" fontId="13" fillId="0" borderId="106" xfId="53" applyFont="1" applyBorder="1" applyAlignment="1">
      <alignment horizontal="left"/>
    </xf>
    <xf numFmtId="0" fontId="13" fillId="0" borderId="109" xfId="53" applyFont="1" applyBorder="1" applyAlignment="1">
      <alignment horizontal="center"/>
    </xf>
    <xf numFmtId="0" fontId="14" fillId="0" borderId="104" xfId="53" applyFont="1" applyBorder="1" applyAlignment="1">
      <alignment horizontal="left" vertical="center" shrinkToFit="1"/>
    </xf>
    <xf numFmtId="0" fontId="14" fillId="0" borderId="105" xfId="53" applyFont="1" applyBorder="1" applyAlignment="1">
      <alignment horizontal="left" vertical="center" shrinkToFit="1"/>
    </xf>
    <xf numFmtId="0" fontId="14" fillId="0" borderId="106" xfId="53" applyFont="1" applyBorder="1" applyAlignment="1">
      <alignment horizontal="left" vertical="center" shrinkToFit="1"/>
    </xf>
    <xf numFmtId="0" fontId="13" fillId="0" borderId="42" xfId="53" applyFont="1" applyBorder="1" applyAlignment="1">
      <alignment horizontal="left" vertical="center" shrinkToFit="1"/>
    </xf>
    <xf numFmtId="0" fontId="18" fillId="0" borderId="42" xfId="53" applyFont="1" applyBorder="1" applyAlignment="1">
      <alignment vertical="top" wrapText="1" shrinkToFit="1"/>
    </xf>
    <xf numFmtId="0" fontId="13" fillId="0" borderId="42" xfId="53" applyFont="1" applyBorder="1" applyAlignment="1">
      <alignment horizontal="center"/>
    </xf>
    <xf numFmtId="0" fontId="18" fillId="0" borderId="104" xfId="53" applyFont="1" applyBorder="1" applyAlignment="1">
      <alignment shrinkToFit="1"/>
    </xf>
    <xf numFmtId="0" fontId="18" fillId="0" borderId="105" xfId="53" applyFont="1" applyBorder="1" applyAlignment="1">
      <alignment shrinkToFit="1"/>
    </xf>
    <xf numFmtId="0" fontId="18" fillId="0" borderId="106" xfId="53" applyFont="1" applyBorder="1" applyAlignment="1">
      <alignment shrinkToFit="1"/>
    </xf>
    <xf numFmtId="0" fontId="13" fillId="0" borderId="28" xfId="53" applyFont="1" applyBorder="1" applyAlignment="1">
      <alignment horizontal="distributed" vertical="center"/>
    </xf>
    <xf numFmtId="0" fontId="13" fillId="0" borderId="21" xfId="53" applyFont="1" applyBorder="1" applyAlignment="1">
      <alignment horizontal="distributed" vertical="center"/>
    </xf>
    <xf numFmtId="0" fontId="13" fillId="0" borderId="10" xfId="53" applyFont="1" applyBorder="1" applyAlignment="1">
      <alignment horizontal="left" vertical="top" wrapText="1"/>
    </xf>
    <xf numFmtId="0" fontId="13" fillId="0" borderId="11" xfId="53" applyFont="1" applyBorder="1" applyAlignment="1">
      <alignment horizontal="left" vertical="top"/>
    </xf>
    <xf numFmtId="0" fontId="13" fillId="0" borderId="12" xfId="53" applyFont="1" applyBorder="1" applyAlignment="1">
      <alignment horizontal="left" vertical="top"/>
    </xf>
    <xf numFmtId="0" fontId="13" fillId="0" borderId="15" xfId="53" applyFont="1" applyBorder="1" applyAlignment="1">
      <alignment horizontal="left" vertical="top"/>
    </xf>
    <xf numFmtId="0" fontId="13" fillId="0" borderId="16" xfId="53" applyFont="1" applyBorder="1" applyAlignment="1">
      <alignment horizontal="left" vertical="top"/>
    </xf>
    <xf numFmtId="0" fontId="13" fillId="0" borderId="17" xfId="53" applyFont="1" applyBorder="1" applyAlignment="1">
      <alignment horizontal="left" vertical="top"/>
    </xf>
    <xf numFmtId="0" fontId="13" fillId="0" borderId="26" xfId="53" applyFont="1" applyBorder="1" applyAlignment="1">
      <alignment horizontal="distributed"/>
    </xf>
    <xf numFmtId="0" fontId="13" fillId="0" borderId="27" xfId="53" applyFont="1" applyBorder="1" applyAlignment="1">
      <alignment horizontal="distributed"/>
    </xf>
    <xf numFmtId="0" fontId="13" fillId="0" borderId="26" xfId="53" applyFont="1" applyBorder="1" applyAlignment="1">
      <alignment horizontal="center" vertical="center"/>
    </xf>
    <xf numFmtId="0" fontId="13" fillId="0" borderId="35" xfId="53" applyFont="1" applyBorder="1" applyAlignment="1">
      <alignment horizontal="center" vertical="center"/>
    </xf>
    <xf numFmtId="0" fontId="13" fillId="0" borderId="27" xfId="53" applyFont="1" applyBorder="1" applyAlignment="1">
      <alignment horizontal="center" vertical="center"/>
    </xf>
    <xf numFmtId="0" fontId="13" fillId="0" borderId="101" xfId="53" applyFont="1" applyBorder="1" applyAlignment="1">
      <alignment horizontal="center" vertical="center"/>
    </xf>
    <xf numFmtId="0" fontId="13" fillId="0" borderId="31" xfId="53" applyFont="1" applyBorder="1" applyAlignment="1">
      <alignment horizontal="distributed" vertical="center"/>
    </xf>
    <xf numFmtId="0" fontId="13" fillId="0" borderId="13" xfId="53" applyFont="1" applyBorder="1" applyAlignment="1">
      <alignment horizontal="center" vertical="center"/>
    </xf>
    <xf numFmtId="0" fontId="13" fillId="0" borderId="0" xfId="53" applyFont="1" applyAlignment="1">
      <alignment horizontal="center" vertical="center"/>
    </xf>
    <xf numFmtId="0" fontId="13" fillId="0" borderId="14" xfId="53" applyFont="1" applyBorder="1" applyAlignment="1">
      <alignment horizontal="center" vertical="center"/>
    </xf>
    <xf numFmtId="49" fontId="11" fillId="0" borderId="0" xfId="67" applyNumberFormat="1" applyFont="1" applyAlignment="1">
      <alignment horizontal="left" vertical="top" wrapText="1"/>
    </xf>
    <xf numFmtId="49" fontId="10" fillId="0" borderId="0" xfId="67" applyNumberFormat="1" applyFont="1" applyAlignment="1">
      <alignment horizontal="left" vertical="center"/>
    </xf>
    <xf numFmtId="49" fontId="10" fillId="0" borderId="20" xfId="67" applyNumberFormat="1" applyFont="1" applyBorder="1" applyAlignment="1">
      <alignment horizontal="center" vertical="center"/>
    </xf>
    <xf numFmtId="49" fontId="10" fillId="0" borderId="24" xfId="67" applyNumberFormat="1" applyFont="1" applyBorder="1" applyAlignment="1">
      <alignment horizontal="center" vertical="center"/>
    </xf>
    <xf numFmtId="49" fontId="10" fillId="0" borderId="25" xfId="67" applyNumberFormat="1" applyFont="1" applyBorder="1" applyAlignment="1">
      <alignment horizontal="center" vertical="center"/>
    </xf>
    <xf numFmtId="49" fontId="10" fillId="0" borderId="112" xfId="67" applyNumberFormat="1" applyFont="1" applyBorder="1" applyAlignment="1">
      <alignment horizontal="left" vertical="center"/>
    </xf>
    <xf numFmtId="49" fontId="10" fillId="0" borderId="72" xfId="67" applyNumberFormat="1" applyFont="1" applyBorder="1" applyAlignment="1">
      <alignment horizontal="left" vertical="center"/>
    </xf>
    <xf numFmtId="49" fontId="10" fillId="0" borderId="73" xfId="67" applyNumberFormat="1" applyFont="1" applyBorder="1" applyAlignment="1">
      <alignment horizontal="left" vertical="center"/>
    </xf>
    <xf numFmtId="49" fontId="10" fillId="0" borderId="50" xfId="67" applyNumberFormat="1" applyFont="1" applyBorder="1" applyAlignment="1">
      <alignment horizontal="center" vertical="center"/>
    </xf>
    <xf numFmtId="49" fontId="10" fillId="0" borderId="35" xfId="67" applyNumberFormat="1" applyFont="1" applyBorder="1" applyAlignment="1">
      <alignment horizontal="center" vertical="center"/>
    </xf>
    <xf numFmtId="49" fontId="10" fillId="0" borderId="48" xfId="67" applyNumberFormat="1" applyFont="1" applyBorder="1" applyAlignment="1">
      <alignment horizontal="center" vertical="center"/>
    </xf>
    <xf numFmtId="49" fontId="10" fillId="0" borderId="50" xfId="67" applyNumberFormat="1" applyFont="1" applyBorder="1" applyAlignment="1">
      <alignment horizontal="center" vertical="center" shrinkToFit="1"/>
    </xf>
    <xf numFmtId="49" fontId="10" fillId="0" borderId="35" xfId="67" applyNumberFormat="1" applyFont="1" applyBorder="1" applyAlignment="1">
      <alignment horizontal="center" vertical="center" shrinkToFit="1"/>
    </xf>
    <xf numFmtId="49" fontId="10" fillId="0" borderId="48" xfId="67" applyNumberFormat="1" applyFont="1" applyBorder="1" applyAlignment="1">
      <alignment horizontal="center" vertical="center" shrinkToFit="1"/>
    </xf>
    <xf numFmtId="49" fontId="10" fillId="0" borderId="110" xfId="67" applyNumberFormat="1" applyFont="1" applyBorder="1" applyAlignment="1">
      <alignment horizontal="center" vertical="center"/>
    </xf>
    <xf numFmtId="49" fontId="10" fillId="0" borderId="98" xfId="67" applyNumberFormat="1" applyFont="1" applyBorder="1" applyAlignment="1">
      <alignment horizontal="center" vertical="center"/>
    </xf>
    <xf numFmtId="49" fontId="10" fillId="0" borderId="99" xfId="67" applyNumberFormat="1" applyFont="1" applyBorder="1" applyAlignment="1">
      <alignment horizontal="center" vertical="center"/>
    </xf>
    <xf numFmtId="49" fontId="10" fillId="0" borderId="110" xfId="67" applyNumberFormat="1" applyFont="1" applyBorder="1" applyAlignment="1">
      <alignment horizontal="left" vertical="top"/>
    </xf>
    <xf numFmtId="49" fontId="10" fillId="0" borderId="98" xfId="67" applyNumberFormat="1" applyFont="1" applyBorder="1" applyAlignment="1">
      <alignment horizontal="left" vertical="top"/>
    </xf>
    <xf numFmtId="49" fontId="10" fillId="0" borderId="99" xfId="67" applyNumberFormat="1" applyFont="1" applyBorder="1" applyAlignment="1">
      <alignment horizontal="left" vertical="top"/>
    </xf>
    <xf numFmtId="49" fontId="10" fillId="0" borderId="130" xfId="67" applyNumberFormat="1" applyFont="1" applyBorder="1" applyAlignment="1">
      <alignment horizontal="center" vertical="center" shrinkToFit="1"/>
    </xf>
    <xf numFmtId="49" fontId="10" fillId="0" borderId="131" xfId="67" applyNumberFormat="1" applyFont="1" applyBorder="1" applyAlignment="1">
      <alignment horizontal="center" vertical="center" shrinkToFit="1"/>
    </xf>
    <xf numFmtId="49" fontId="10" fillId="0" borderId="132" xfId="67" applyNumberFormat="1" applyFont="1" applyBorder="1" applyAlignment="1">
      <alignment horizontal="center" vertical="center" shrinkToFit="1"/>
    </xf>
    <xf numFmtId="49" fontId="10" fillId="0" borderId="130" xfId="67" applyNumberFormat="1" applyFont="1" applyBorder="1" applyAlignment="1">
      <alignment horizontal="center" vertical="center"/>
    </xf>
    <xf numFmtId="49" fontId="10" fillId="0" borderId="131" xfId="67" applyNumberFormat="1" applyFont="1" applyBorder="1" applyAlignment="1">
      <alignment horizontal="center" vertical="center"/>
    </xf>
    <xf numFmtId="49" fontId="10" fillId="0" borderId="132" xfId="67" applyNumberFormat="1" applyFont="1" applyBorder="1" applyAlignment="1">
      <alignment horizontal="center" vertical="center"/>
    </xf>
    <xf numFmtId="49" fontId="17" fillId="0" borderId="0" xfId="67" applyNumberFormat="1" applyFont="1" applyAlignment="1">
      <alignment horizontal="center" vertical="center"/>
    </xf>
    <xf numFmtId="49" fontId="10" fillId="0" borderId="0" xfId="67" applyNumberFormat="1" applyFont="1" applyAlignment="1">
      <alignment horizontal="right" vertical="center"/>
    </xf>
    <xf numFmtId="49" fontId="10" fillId="0" borderId="18" xfId="67" applyNumberFormat="1" applyFont="1" applyBorder="1" applyAlignment="1">
      <alignment horizontal="center" vertical="center"/>
    </xf>
    <xf numFmtId="49" fontId="10" fillId="0" borderId="45" xfId="67" applyNumberFormat="1" applyFont="1" applyBorder="1" applyAlignment="1">
      <alignment horizontal="center" vertical="center"/>
    </xf>
    <xf numFmtId="49" fontId="10" fillId="0" borderId="46" xfId="67" applyNumberFormat="1" applyFont="1" applyBorder="1" applyAlignment="1">
      <alignment horizontal="center" vertical="center"/>
    </xf>
    <xf numFmtId="49" fontId="10" fillId="0" borderId="45" xfId="67" applyNumberFormat="1" applyFont="1" applyBorder="1" applyAlignment="1">
      <alignment horizontal="right" vertical="center"/>
    </xf>
    <xf numFmtId="49" fontId="10" fillId="0" borderId="46" xfId="67" applyNumberFormat="1" applyFont="1" applyBorder="1" applyAlignment="1">
      <alignment horizontal="right" vertical="center"/>
    </xf>
    <xf numFmtId="49" fontId="10" fillId="0" borderId="110" xfId="67" applyNumberFormat="1" applyFont="1" applyBorder="1" applyAlignment="1">
      <alignment horizontal="left" vertical="top" wrapText="1"/>
    </xf>
    <xf numFmtId="0" fontId="60" fillId="0" borderId="22" xfId="51" applyFont="1" applyBorder="1">
      <alignment vertical="center"/>
    </xf>
    <xf numFmtId="0" fontId="60" fillId="0" borderId="26" xfId="139" applyFont="1" applyBorder="1" applyAlignment="1">
      <alignment horizontal="center" vertical="center" wrapText="1"/>
    </xf>
    <xf numFmtId="0" fontId="60" fillId="0" borderId="35" xfId="139" applyFont="1" applyBorder="1" applyAlignment="1">
      <alignment horizontal="center" vertical="center" wrapText="1"/>
    </xf>
    <xf numFmtId="0" fontId="60" fillId="0" borderId="27" xfId="139" applyFont="1" applyBorder="1" applyAlignment="1">
      <alignment horizontal="center" vertical="center" wrapText="1"/>
    </xf>
    <xf numFmtId="0" fontId="60" fillId="0" borderId="22" xfId="51" applyFont="1" applyBorder="1" applyAlignment="1">
      <alignment horizontal="center" vertical="center"/>
    </xf>
    <xf numFmtId="0" fontId="60" fillId="0" borderId="26" xfId="139" applyFont="1" applyBorder="1" applyAlignment="1">
      <alignment horizontal="center" vertical="center"/>
    </xf>
    <xf numFmtId="0" fontId="60" fillId="0" borderId="35" xfId="139" applyFont="1" applyBorder="1" applyAlignment="1">
      <alignment horizontal="center" vertical="center"/>
    </xf>
    <xf numFmtId="0" fontId="60" fillId="0" borderId="27" xfId="139" applyFont="1" applyBorder="1" applyAlignment="1">
      <alignment horizontal="center" vertical="center"/>
    </xf>
    <xf numFmtId="0" fontId="60" fillId="0" borderId="22" xfId="139" applyFont="1" applyBorder="1" applyAlignment="1">
      <alignment horizontal="center" vertical="center" wrapText="1"/>
    </xf>
    <xf numFmtId="0" fontId="60" fillId="0" borderId="22" xfId="139" applyFont="1" applyBorder="1" applyAlignment="1">
      <alignment horizontal="center" vertical="center"/>
    </xf>
    <xf numFmtId="0" fontId="60" fillId="0" borderId="22" xfId="51" applyFont="1" applyBorder="1" applyAlignment="1">
      <alignment horizontal="center" vertical="center" wrapText="1"/>
    </xf>
    <xf numFmtId="0" fontId="60" fillId="0" borderId="22" xfId="51" applyFont="1" applyBorder="1" applyAlignment="1">
      <alignment horizontal="right" vertical="center"/>
    </xf>
    <xf numFmtId="0" fontId="60" fillId="30" borderId="22" xfId="51" applyFont="1" applyFill="1" applyBorder="1" applyAlignment="1">
      <alignment horizontal="right" vertical="center"/>
    </xf>
    <xf numFmtId="176" fontId="60" fillId="0" borderId="28" xfId="51" applyNumberFormat="1" applyFont="1" applyBorder="1">
      <alignment vertical="center"/>
    </xf>
    <xf numFmtId="176" fontId="60" fillId="0" borderId="21" xfId="51" applyNumberFormat="1" applyFont="1" applyBorder="1">
      <alignment vertical="center"/>
    </xf>
    <xf numFmtId="0" fontId="60" fillId="0" borderId="22" xfId="51" applyFont="1" applyBorder="1" applyAlignment="1">
      <alignment horizontal="left" vertical="center"/>
    </xf>
    <xf numFmtId="182" fontId="60" fillId="0" borderId="22" xfId="51" applyNumberFormat="1" applyFont="1" applyBorder="1" applyAlignment="1">
      <alignment horizontal="center" vertical="center"/>
    </xf>
    <xf numFmtId="0" fontId="11" fillId="27" borderId="22" xfId="51" applyFont="1" applyFill="1" applyBorder="1">
      <alignment vertical="center"/>
    </xf>
    <xf numFmtId="0" fontId="60" fillId="0" borderId="26" xfId="51" applyFont="1" applyBorder="1" applyAlignment="1">
      <alignment horizontal="center" vertical="center"/>
    </xf>
    <xf numFmtId="0" fontId="60" fillId="0" borderId="35" xfId="51" applyFont="1" applyBorder="1" applyAlignment="1">
      <alignment horizontal="center" vertical="center"/>
    </xf>
    <xf numFmtId="0" fontId="11" fillId="0" borderId="22" xfId="51" applyFont="1" applyBorder="1">
      <alignment vertical="center"/>
    </xf>
    <xf numFmtId="0" fontId="60" fillId="0" borderId="27" xfId="51" applyFont="1" applyBorder="1" applyAlignment="1">
      <alignment horizontal="center" vertical="center"/>
    </xf>
    <xf numFmtId="0" fontId="165" fillId="0" borderId="13" xfId="51" applyFont="1" applyBorder="1" applyAlignment="1">
      <alignment horizontal="center" vertical="center" wrapText="1"/>
    </xf>
    <xf numFmtId="0" fontId="165" fillId="0" borderId="15" xfId="51" applyFont="1" applyBorder="1" applyAlignment="1">
      <alignment horizontal="center" vertical="center" wrapText="1"/>
    </xf>
    <xf numFmtId="0" fontId="11" fillId="0" borderId="22" xfId="51" applyFont="1" applyBorder="1" applyAlignment="1">
      <alignment horizontal="center" vertical="center" wrapText="1"/>
    </xf>
    <xf numFmtId="0" fontId="11" fillId="29" borderId="22" xfId="51" applyFont="1" applyFill="1" applyBorder="1" applyAlignment="1">
      <alignment horizontal="center" vertical="center"/>
    </xf>
    <xf numFmtId="0" fontId="68" fillId="31" borderId="22" xfId="147" applyFont="1" applyFill="1" applyBorder="1">
      <alignment vertical="center"/>
    </xf>
    <xf numFmtId="0" fontId="60" fillId="0" borderId="10" xfId="51" applyFont="1" applyBorder="1" applyAlignment="1">
      <alignment horizontal="center" vertical="center"/>
    </xf>
    <xf numFmtId="0" fontId="60" fillId="0" borderId="13" xfId="51" applyFont="1" applyBorder="1" applyAlignment="1">
      <alignment horizontal="center" vertical="center"/>
    </xf>
    <xf numFmtId="0" fontId="60" fillId="0" borderId="10" xfId="51" applyFont="1" applyBorder="1" applyAlignment="1">
      <alignment horizontal="center" vertical="center" wrapText="1"/>
    </xf>
    <xf numFmtId="0" fontId="60" fillId="0" borderId="13" xfId="51" applyFont="1" applyBorder="1" applyAlignment="1">
      <alignment horizontal="center" vertical="center" wrapText="1"/>
    </xf>
    <xf numFmtId="0" fontId="60" fillId="0" borderId="15" xfId="51" applyFont="1" applyBorder="1" applyAlignment="1">
      <alignment horizontal="center" vertical="center" wrapText="1"/>
    </xf>
    <xf numFmtId="49" fontId="60" fillId="0" borderId="22" xfId="51" applyNumberFormat="1" applyFont="1" applyBorder="1" applyAlignment="1">
      <alignment horizontal="center" vertical="center"/>
    </xf>
    <xf numFmtId="0" fontId="60" fillId="0" borderId="27" xfId="51" applyFont="1" applyBorder="1" applyAlignment="1">
      <alignment horizontal="center" vertical="center" wrapText="1"/>
    </xf>
    <xf numFmtId="0" fontId="11" fillId="29" borderId="22" xfId="51" applyFont="1" applyFill="1" applyBorder="1" applyAlignment="1">
      <alignment horizontal="center" vertical="center" wrapText="1"/>
    </xf>
    <xf numFmtId="0" fontId="11" fillId="30" borderId="16" xfId="51" applyFont="1" applyFill="1" applyBorder="1" applyAlignment="1">
      <alignment horizontal="center" vertical="center"/>
    </xf>
    <xf numFmtId="0" fontId="11" fillId="0" borderId="16" xfId="51" applyFont="1" applyBorder="1" applyAlignment="1">
      <alignment horizontal="center" vertical="center"/>
    </xf>
    <xf numFmtId="0" fontId="11" fillId="27" borderId="22" xfId="51" applyFont="1" applyFill="1" applyBorder="1" applyAlignment="1">
      <alignment horizontal="center" vertical="center"/>
    </xf>
    <xf numFmtId="0" fontId="19" fillId="0" borderId="13" xfId="144" applyFont="1" applyBorder="1" applyAlignment="1">
      <alignment horizontal="left" vertical="top"/>
    </xf>
    <xf numFmtId="0" fontId="19" fillId="0" borderId="14" xfId="144" applyFont="1" applyBorder="1" applyAlignment="1">
      <alignment horizontal="left" vertical="top"/>
    </xf>
    <xf numFmtId="0" fontId="73" fillId="0" borderId="0" xfId="144" applyFont="1" applyAlignment="1">
      <alignment horizontal="center"/>
    </xf>
    <xf numFmtId="0" fontId="148" fillId="0" borderId="26" xfId="144" applyFont="1" applyBorder="1" applyAlignment="1">
      <alignment horizontal="center" vertical="center"/>
    </xf>
    <xf numFmtId="0" fontId="148" fillId="0" borderId="27" xfId="144" applyFont="1" applyBorder="1" applyAlignment="1">
      <alignment horizontal="center" vertical="center"/>
    </xf>
    <xf numFmtId="0" fontId="10" fillId="0" borderId="13" xfId="144" applyFont="1" applyBorder="1" applyAlignment="1">
      <alignment horizontal="center"/>
    </xf>
    <xf numFmtId="0" fontId="10" fillId="0" borderId="0" xfId="144" applyFont="1" applyAlignment="1">
      <alignment horizontal="center"/>
    </xf>
    <xf numFmtId="0" fontId="10" fillId="0" borderId="14" xfId="144" applyFont="1" applyBorder="1" applyAlignment="1">
      <alignment horizontal="center"/>
    </xf>
    <xf numFmtId="0" fontId="152" fillId="24" borderId="0" xfId="145" applyFont="1" applyFill="1" applyAlignment="1">
      <alignment horizontal="center" vertical="center"/>
    </xf>
    <xf numFmtId="0" fontId="150" fillId="24" borderId="0" xfId="145" applyFont="1" applyFill="1" applyAlignment="1">
      <alignment horizontal="center" vertical="center"/>
    </xf>
    <xf numFmtId="0" fontId="152" fillId="24" borderId="0" xfId="145" applyFont="1" applyFill="1" applyAlignment="1">
      <alignment horizontal="right"/>
    </xf>
    <xf numFmtId="0" fontId="154" fillId="24" borderId="0" xfId="145" applyFont="1" applyFill="1" applyAlignment="1">
      <alignment horizontal="left" vertical="center"/>
    </xf>
    <xf numFmtId="0" fontId="154" fillId="24" borderId="16" xfId="145" applyFont="1" applyFill="1" applyBorder="1" applyAlignment="1">
      <alignment horizontal="left" vertical="center"/>
    </xf>
    <xf numFmtId="0" fontId="154" fillId="24" borderId="11" xfId="145" applyFont="1" applyFill="1" applyBorder="1" applyAlignment="1">
      <alignment horizontal="left"/>
    </xf>
    <xf numFmtId="0" fontId="154" fillId="24" borderId="11" xfId="145" applyFont="1" applyFill="1" applyBorder="1" applyAlignment="1">
      <alignment horizontal="center" vertical="center"/>
    </xf>
    <xf numFmtId="0" fontId="154" fillId="24" borderId="16" xfId="145" applyFont="1" applyFill="1" applyBorder="1" applyAlignment="1">
      <alignment horizontal="center" vertical="center"/>
    </xf>
    <xf numFmtId="0" fontId="151" fillId="24" borderId="16" xfId="145" applyFont="1" applyFill="1" applyBorder="1" applyAlignment="1">
      <alignment horizontal="center"/>
    </xf>
    <xf numFmtId="0" fontId="150" fillId="0" borderId="26" xfId="145" applyFont="1" applyBorder="1" applyAlignment="1">
      <alignment horizontal="left" vertical="center"/>
    </xf>
    <xf numFmtId="0" fontId="150" fillId="0" borderId="35" xfId="145" applyFont="1" applyBorder="1" applyAlignment="1">
      <alignment horizontal="left" vertical="center"/>
    </xf>
    <xf numFmtId="0" fontId="150" fillId="0" borderId="27" xfId="145" applyFont="1" applyBorder="1" applyAlignment="1">
      <alignment horizontal="left" vertical="center"/>
    </xf>
    <xf numFmtId="0" fontId="150" fillId="0" borderId="22" xfId="145" applyFont="1" applyBorder="1" applyAlignment="1">
      <alignment horizontal="left" vertical="center"/>
    </xf>
    <xf numFmtId="0" fontId="150" fillId="24" borderId="0" xfId="145" applyFont="1" applyFill="1" applyAlignment="1">
      <alignment horizontal="center" vertical="top"/>
    </xf>
    <xf numFmtId="0" fontId="150" fillId="24" borderId="26" xfId="145" applyFont="1" applyFill="1" applyBorder="1" applyAlignment="1">
      <alignment horizontal="left" vertical="center"/>
    </xf>
    <xf numFmtId="0" fontId="150" fillId="24" borderId="35" xfId="145" applyFont="1" applyFill="1" applyBorder="1" applyAlignment="1">
      <alignment horizontal="left" vertical="center"/>
    </xf>
    <xf numFmtId="0" fontId="150" fillId="24" borderId="27" xfId="145" applyFont="1" applyFill="1" applyBorder="1" applyAlignment="1">
      <alignment horizontal="left" vertical="center"/>
    </xf>
    <xf numFmtId="0" fontId="150" fillId="24" borderId="22" xfId="145" applyFont="1" applyFill="1" applyBorder="1" applyAlignment="1">
      <alignment horizontal="left" vertical="center"/>
    </xf>
    <xf numFmtId="0" fontId="5" fillId="0" borderId="26" xfId="57" applyBorder="1" applyAlignment="1">
      <alignment vertical="center"/>
    </xf>
    <xf numFmtId="0" fontId="5" fillId="0" borderId="35" xfId="44" applyBorder="1">
      <alignment vertical="center"/>
    </xf>
    <xf numFmtId="0" fontId="5" fillId="0" borderId="27" xfId="44" applyBorder="1">
      <alignment vertical="center"/>
    </xf>
    <xf numFmtId="0" fontId="49" fillId="0" borderId="0" xfId="57" applyFont="1" applyAlignment="1">
      <alignment horizontal="left" shrinkToFit="1"/>
    </xf>
    <xf numFmtId="0" fontId="5" fillId="0" borderId="16" xfId="57" applyBorder="1" applyAlignment="1">
      <alignment horizontal="center"/>
    </xf>
    <xf numFmtId="0" fontId="5" fillId="0" borderId="10" xfId="57" applyBorder="1" applyAlignment="1">
      <alignment horizontal="center" vertical="center"/>
    </xf>
    <xf numFmtId="0" fontId="5" fillId="0" borderId="12" xfId="57" applyBorder="1" applyAlignment="1">
      <alignment horizontal="center" vertical="center"/>
    </xf>
    <xf numFmtId="0" fontId="5" fillId="0" borderId="13" xfId="57" applyBorder="1" applyAlignment="1">
      <alignment horizontal="center" vertical="center"/>
    </xf>
    <xf numFmtId="0" fontId="5" fillId="0" borderId="14" xfId="57" applyBorder="1" applyAlignment="1">
      <alignment horizontal="center" vertical="center"/>
    </xf>
    <xf numFmtId="0" fontId="5" fillId="0" borderId="10" xfId="57" applyBorder="1" applyAlignment="1">
      <alignment horizontal="left" vertical="center"/>
    </xf>
    <xf numFmtId="0" fontId="5" fillId="0" borderId="11" xfId="57" applyBorder="1" applyAlignment="1">
      <alignment horizontal="left" vertical="center"/>
    </xf>
    <xf numFmtId="0" fontId="5" fillId="0" borderId="12" xfId="57" applyBorder="1" applyAlignment="1">
      <alignment horizontal="left" vertical="center"/>
    </xf>
    <xf numFmtId="0" fontId="0" fillId="0" borderId="26" xfId="57" applyFont="1" applyBorder="1" applyAlignment="1">
      <alignment horizontal="left" vertical="center" wrapText="1"/>
    </xf>
    <xf numFmtId="0" fontId="5" fillId="0" borderId="35" xfId="57" applyBorder="1" applyAlignment="1">
      <alignment horizontal="left" vertical="center" wrapText="1"/>
    </xf>
    <xf numFmtId="0" fontId="5" fillId="0" borderId="27" xfId="57" applyBorder="1" applyAlignment="1">
      <alignment horizontal="left" vertical="center" wrapText="1"/>
    </xf>
    <xf numFmtId="0" fontId="5" fillId="0" borderId="10" xfId="57" applyBorder="1" applyAlignment="1">
      <alignment vertical="center"/>
    </xf>
    <xf numFmtId="0" fontId="5" fillId="0" borderId="11" xfId="57" applyBorder="1" applyAlignment="1">
      <alignment vertical="center"/>
    </xf>
    <xf numFmtId="0" fontId="5" fillId="0" borderId="12" xfId="57" applyBorder="1" applyAlignment="1">
      <alignment vertical="center"/>
    </xf>
    <xf numFmtId="0" fontId="5" fillId="0" borderId="10" xfId="57" applyBorder="1" applyAlignment="1">
      <alignment horizontal="left" vertical="center" wrapText="1"/>
    </xf>
    <xf numFmtId="0" fontId="5" fillId="0" borderId="10" xfId="57" applyBorder="1" applyAlignment="1">
      <alignment vertical="center" wrapText="1"/>
    </xf>
    <xf numFmtId="0" fontId="5" fillId="0" borderId="35" xfId="44" applyBorder="1" applyAlignment="1">
      <alignment horizontal="left" vertical="center" wrapText="1"/>
    </xf>
    <xf numFmtId="0" fontId="5" fillId="0" borderId="27" xfId="44" applyBorder="1" applyAlignment="1">
      <alignment horizontal="left" vertical="center" wrapText="1"/>
    </xf>
    <xf numFmtId="0" fontId="5" fillId="0" borderId="26" xfId="57" applyBorder="1" applyAlignment="1">
      <alignment horizontal="center" vertical="center"/>
    </xf>
    <xf numFmtId="0" fontId="5" fillId="0" borderId="35" xfId="57" applyBorder="1" applyAlignment="1">
      <alignment horizontal="center" vertical="center"/>
    </xf>
    <xf numFmtId="0" fontId="5" fillId="0" borderId="27" xfId="57" applyBorder="1" applyAlignment="1">
      <alignment horizontal="center" vertical="center"/>
    </xf>
    <xf numFmtId="0" fontId="5" fillId="0" borderId="35" xfId="44" applyBorder="1" applyAlignment="1">
      <alignment horizontal="center" vertical="center"/>
    </xf>
    <xf numFmtId="0" fontId="5" fillId="0" borderId="27" xfId="44" applyBorder="1" applyAlignment="1">
      <alignment horizontal="center" vertical="center"/>
    </xf>
    <xf numFmtId="0" fontId="5" fillId="0" borderId="15" xfId="57" applyBorder="1" applyAlignment="1">
      <alignment horizontal="left" vertical="center"/>
    </xf>
    <xf numFmtId="0" fontId="5" fillId="0" borderId="16" xfId="57" applyBorder="1" applyAlignment="1">
      <alignment horizontal="left" vertical="center"/>
    </xf>
    <xf numFmtId="0" fontId="5" fillId="0" borderId="17" xfId="57" applyBorder="1" applyAlignment="1">
      <alignment horizontal="left" vertical="center"/>
    </xf>
    <xf numFmtId="0" fontId="5" fillId="0" borderId="15" xfId="57" applyBorder="1" applyAlignment="1">
      <alignment horizontal="left" vertical="center" wrapText="1"/>
    </xf>
    <xf numFmtId="0" fontId="5" fillId="0" borderId="16" xfId="57" applyBorder="1" applyAlignment="1">
      <alignment horizontal="left" vertical="center" wrapText="1"/>
    </xf>
    <xf numFmtId="0" fontId="5" fillId="0" borderId="16" xfId="44" applyBorder="1" applyAlignment="1">
      <alignment horizontal="left" vertical="center" wrapText="1"/>
    </xf>
    <xf numFmtId="0" fontId="5" fillId="0" borderId="17" xfId="44" applyBorder="1" applyAlignment="1">
      <alignment horizontal="left" vertical="center" wrapText="1"/>
    </xf>
    <xf numFmtId="0" fontId="5" fillId="0" borderId="15" xfId="44" applyBorder="1" applyAlignment="1">
      <alignment horizontal="center"/>
    </xf>
    <xf numFmtId="0" fontId="5" fillId="0" borderId="16" xfId="44" applyBorder="1" applyAlignment="1">
      <alignment horizontal="center"/>
    </xf>
    <xf numFmtId="0" fontId="8" fillId="0" borderId="15" xfId="57" applyFont="1" applyBorder="1" applyAlignment="1">
      <alignment horizontal="left" vertical="center" wrapText="1"/>
    </xf>
    <xf numFmtId="0" fontId="8" fillId="0" borderId="16" xfId="57" applyFont="1" applyBorder="1" applyAlignment="1">
      <alignment horizontal="left" vertical="center" wrapText="1"/>
    </xf>
    <xf numFmtId="0" fontId="5" fillId="0" borderId="16" xfId="44" applyBorder="1" applyAlignment="1">
      <alignment horizontal="left" vertical="center"/>
    </xf>
    <xf numFmtId="0" fontId="5" fillId="0" borderId="17" xfId="44" applyBorder="1" applyAlignment="1">
      <alignment horizontal="left" vertical="center"/>
    </xf>
    <xf numFmtId="0" fontId="5" fillId="0" borderId="10" xfId="57" applyBorder="1" applyAlignment="1">
      <alignment horizontal="left" wrapText="1"/>
    </xf>
    <xf numFmtId="0" fontId="5" fillId="0" borderId="11" xfId="57" applyBorder="1" applyAlignment="1">
      <alignment horizontal="left"/>
    </xf>
    <xf numFmtId="0" fontId="5" fillId="0" borderId="12" xfId="57" applyBorder="1" applyAlignment="1">
      <alignment horizontal="left"/>
    </xf>
    <xf numFmtId="0" fontId="5" fillId="0" borderId="15" xfId="57" applyBorder="1" applyAlignment="1">
      <alignment horizontal="center"/>
    </xf>
    <xf numFmtId="0" fontId="5" fillId="0" borderId="16" xfId="44" applyBorder="1" applyAlignment="1">
      <alignment horizontal="center" vertical="center"/>
    </xf>
    <xf numFmtId="0" fontId="5" fillId="0" borderId="17" xfId="44" applyBorder="1" applyAlignment="1">
      <alignment horizontal="center" vertical="center"/>
    </xf>
    <xf numFmtId="0" fontId="5" fillId="0" borderId="15" xfId="57" applyBorder="1" applyAlignment="1">
      <alignment horizontal="center" vertical="center"/>
    </xf>
    <xf numFmtId="0" fontId="5" fillId="0" borderId="17" xfId="57" applyBorder="1" applyAlignment="1">
      <alignment horizontal="center" vertical="center"/>
    </xf>
    <xf numFmtId="0" fontId="5" fillId="0" borderId="26" xfId="57" applyBorder="1" applyAlignment="1">
      <alignment horizontal="left" vertical="center"/>
    </xf>
    <xf numFmtId="0" fontId="5" fillId="0" borderId="35" xfId="57" applyBorder="1" applyAlignment="1">
      <alignment horizontal="left" vertical="center"/>
    </xf>
    <xf numFmtId="0" fontId="5" fillId="0" borderId="27" xfId="57" applyBorder="1" applyAlignment="1">
      <alignment horizontal="left" vertical="center"/>
    </xf>
    <xf numFmtId="0" fontId="5" fillId="0" borderId="12" xfId="57" applyBorder="1" applyAlignment="1">
      <alignment horizontal="left" vertical="center" wrapText="1"/>
    </xf>
    <xf numFmtId="0" fontId="5" fillId="0" borderId="13" xfId="57" applyBorder="1" applyAlignment="1">
      <alignment horizontal="left" vertical="center" wrapText="1"/>
    </xf>
    <xf numFmtId="0" fontId="5" fillId="0" borderId="14" xfId="57" applyBorder="1" applyAlignment="1">
      <alignment horizontal="left" vertical="center" wrapText="1"/>
    </xf>
    <xf numFmtId="0" fontId="5" fillId="0" borderId="26" xfId="57" applyBorder="1" applyAlignment="1">
      <alignment horizontal="left" vertical="top"/>
    </xf>
    <xf numFmtId="0" fontId="5" fillId="0" borderId="35" xfId="57" applyBorder="1" applyAlignment="1">
      <alignment horizontal="left" vertical="top"/>
    </xf>
    <xf numFmtId="0" fontId="5" fillId="0" borderId="27" xfId="57" applyBorder="1" applyAlignment="1">
      <alignment horizontal="left" vertical="top"/>
    </xf>
    <xf numFmtId="58" fontId="0" fillId="0" borderId="26" xfId="57" applyNumberFormat="1" applyFont="1" applyBorder="1" applyAlignment="1">
      <alignment horizontal="left" vertical="center"/>
    </xf>
    <xf numFmtId="58" fontId="5" fillId="0" borderId="35" xfId="57" applyNumberFormat="1" applyBorder="1" applyAlignment="1">
      <alignment horizontal="left" vertical="center"/>
    </xf>
    <xf numFmtId="58" fontId="5" fillId="0" borderId="27" xfId="57" applyNumberFormat="1" applyBorder="1" applyAlignment="1">
      <alignment horizontal="left" vertical="center"/>
    </xf>
    <xf numFmtId="0" fontId="5" fillId="0" borderId="35" xfId="44" applyBorder="1" applyAlignment="1">
      <alignment horizontal="left" vertical="center"/>
    </xf>
    <xf numFmtId="0" fontId="5" fillId="0" borderId="27" xfId="44" applyBorder="1" applyAlignment="1">
      <alignment horizontal="left" vertical="center"/>
    </xf>
    <xf numFmtId="58" fontId="5" fillId="0" borderId="26" xfId="57" applyNumberFormat="1" applyBorder="1" applyAlignment="1">
      <alignment horizontal="left" vertical="center"/>
    </xf>
    <xf numFmtId="0" fontId="8" fillId="0" borderId="0" xfId="57" applyFont="1" applyAlignment="1">
      <alignment vertical="top" wrapText="1"/>
    </xf>
    <xf numFmtId="58" fontId="70" fillId="0" borderId="26" xfId="57" applyNumberFormat="1" applyFont="1" applyBorder="1" applyAlignment="1">
      <alignment horizontal="left" vertical="center"/>
    </xf>
    <xf numFmtId="58" fontId="70" fillId="0" borderId="35" xfId="57" applyNumberFormat="1" applyFont="1" applyBorder="1" applyAlignment="1">
      <alignment horizontal="left" vertical="center"/>
    </xf>
    <xf numFmtId="58" fontId="70" fillId="0" borderId="27" xfId="57" applyNumberFormat="1" applyFont="1" applyBorder="1" applyAlignment="1">
      <alignment horizontal="left" vertical="center"/>
    </xf>
    <xf numFmtId="0" fontId="70" fillId="0" borderId="0" xfId="57" applyFont="1" applyAlignment="1">
      <alignment shrinkToFit="1"/>
    </xf>
    <xf numFmtId="0" fontId="0" fillId="0" borderId="22" xfId="57" applyFont="1" applyBorder="1" applyAlignment="1">
      <alignment horizontal="center" vertical="center"/>
    </xf>
    <xf numFmtId="0" fontId="0" fillId="0" borderId="10" xfId="57" applyFont="1" applyBorder="1" applyAlignment="1">
      <alignment horizontal="left" vertical="center"/>
    </xf>
    <xf numFmtId="0" fontId="0" fillId="0" borderId="15" xfId="57" applyFont="1" applyBorder="1" applyAlignment="1">
      <alignment horizontal="left" vertical="center"/>
    </xf>
    <xf numFmtId="0" fontId="0" fillId="0" borderId="15" xfId="57" applyFont="1" applyBorder="1" applyAlignment="1">
      <alignment horizontal="left" vertical="center" wrapText="1"/>
    </xf>
    <xf numFmtId="0" fontId="0" fillId="0" borderId="16" xfId="57" applyFont="1" applyBorder="1" applyAlignment="1">
      <alignment horizontal="center"/>
    </xf>
    <xf numFmtId="0" fontId="70" fillId="0" borderId="26" xfId="57" applyFont="1" applyBorder="1" applyAlignment="1">
      <alignment horizontal="left" vertical="center" wrapText="1"/>
    </xf>
    <xf numFmtId="0" fontId="70" fillId="0" borderId="35" xfId="57" applyFont="1" applyBorder="1" applyAlignment="1">
      <alignment horizontal="left" vertical="center" wrapText="1"/>
    </xf>
    <xf numFmtId="0" fontId="70" fillId="0" borderId="27" xfId="57" applyFont="1" applyBorder="1" applyAlignment="1">
      <alignment horizontal="left" vertical="center" wrapText="1"/>
    </xf>
    <xf numFmtId="0" fontId="70" fillId="0" borderId="35" xfId="44" applyFont="1" applyBorder="1" applyAlignment="1">
      <alignment horizontal="left" vertical="center" wrapText="1"/>
    </xf>
    <xf numFmtId="0" fontId="70" fillId="0" borderId="27" xfId="44" applyFont="1" applyBorder="1" applyAlignment="1">
      <alignment horizontal="left" vertical="center" wrapText="1"/>
    </xf>
    <xf numFmtId="0" fontId="50" fillId="0" borderId="0" xfId="55" applyFont="1" applyAlignment="1">
      <alignment horizontal="center" vertical="center"/>
    </xf>
    <xf numFmtId="0" fontId="5" fillId="0" borderId="0" xfId="55" applyAlignment="1">
      <alignment horizontal="left"/>
    </xf>
    <xf numFmtId="177" fontId="29" fillId="0" borderId="26" xfId="33" applyNumberFormat="1" applyFont="1" applyBorder="1" applyAlignment="1">
      <alignment vertical="center"/>
    </xf>
    <xf numFmtId="177" fontId="29" fillId="0" borderId="27" xfId="33" applyNumberFormat="1" applyFont="1" applyBorder="1" applyAlignment="1">
      <alignment vertical="center"/>
    </xf>
    <xf numFmtId="0" fontId="29" fillId="0" borderId="22" xfId="56" applyFont="1" applyBorder="1" applyAlignment="1">
      <alignment vertical="center" textRotation="255"/>
    </xf>
    <xf numFmtId="0" fontId="29" fillId="0" borderId="28" xfId="56" applyFont="1" applyBorder="1" applyAlignment="1">
      <alignment vertical="center" textRotation="255"/>
    </xf>
    <xf numFmtId="0" fontId="29" fillId="0" borderId="31" xfId="56" applyFont="1" applyBorder="1" applyAlignment="1">
      <alignment vertical="center" textRotation="255"/>
    </xf>
    <xf numFmtId="0" fontId="29" fillId="0" borderId="21" xfId="56" applyFont="1" applyBorder="1" applyAlignment="1">
      <alignment vertical="center" textRotation="255"/>
    </xf>
    <xf numFmtId="177" fontId="29" fillId="0" borderId="114" xfId="33" applyNumberFormat="1" applyFont="1" applyBorder="1" applyAlignment="1">
      <alignment vertical="center"/>
    </xf>
    <xf numFmtId="177" fontId="29" fillId="0" borderId="115" xfId="33" applyNumberFormat="1" applyFont="1" applyBorder="1" applyAlignment="1">
      <alignment vertical="center"/>
    </xf>
    <xf numFmtId="0" fontId="29" fillId="0" borderId="97" xfId="56" applyFont="1" applyBorder="1" applyAlignment="1">
      <alignment horizontal="right" vertical="center"/>
    </xf>
    <xf numFmtId="0" fontId="29" fillId="0" borderId="113" xfId="56" applyFont="1" applyBorder="1" applyAlignment="1">
      <alignment horizontal="right" vertical="center"/>
    </xf>
    <xf numFmtId="0" fontId="62" fillId="0" borderId="0" xfId="0" applyFont="1" applyAlignment="1">
      <alignment vertical="top" wrapText="1"/>
    </xf>
    <xf numFmtId="0" fontId="62" fillId="0" borderId="0" xfId="0" applyFont="1" applyAlignment="1">
      <alignment vertical="top"/>
    </xf>
    <xf numFmtId="0" fontId="0" fillId="0" borderId="0" xfId="0" applyAlignment="1">
      <alignment vertical="center"/>
    </xf>
    <xf numFmtId="0" fontId="74" fillId="0" borderId="16" xfId="66" applyFont="1" applyBorder="1" applyAlignment="1">
      <alignment vertical="center"/>
    </xf>
    <xf numFmtId="0" fontId="63" fillId="0" borderId="16" xfId="66" applyBorder="1" applyAlignment="1">
      <alignment vertical="center"/>
    </xf>
    <xf numFmtId="0" fontId="74" fillId="0" borderId="28" xfId="66" applyFont="1" applyBorder="1" applyAlignment="1" applyProtection="1">
      <alignment horizontal="center" vertical="center"/>
      <protection locked="0"/>
    </xf>
    <xf numFmtId="0" fontId="74" fillId="0" borderId="21" xfId="66" applyFont="1" applyBorder="1" applyAlignment="1" applyProtection="1">
      <alignment horizontal="center" vertical="center"/>
      <protection locked="0"/>
    </xf>
    <xf numFmtId="0" fontId="74" fillId="0" borderId="35" xfId="66" applyFont="1" applyBorder="1" applyAlignment="1">
      <alignment vertical="center"/>
    </xf>
    <xf numFmtId="0" fontId="63" fillId="0" borderId="35" xfId="66" applyBorder="1" applyAlignment="1">
      <alignment vertical="center"/>
    </xf>
    <xf numFmtId="0" fontId="21" fillId="0" borderId="0" xfId="45" applyFont="1" applyAlignment="1">
      <alignment horizontal="left" vertical="center"/>
    </xf>
    <xf numFmtId="0" fontId="88" fillId="0" borderId="0" xfId="45" applyFont="1" applyAlignment="1">
      <alignment horizontal="center" vertical="center"/>
    </xf>
    <xf numFmtId="0" fontId="91" fillId="0" borderId="0" xfId="45" applyFont="1" applyAlignment="1">
      <alignment vertical="center" wrapText="1"/>
    </xf>
    <xf numFmtId="0" fontId="92" fillId="0" borderId="0" xfId="45" applyFont="1">
      <alignment vertical="center"/>
    </xf>
    <xf numFmtId="0" fontId="21" fillId="0" borderId="0" xfId="45" applyFont="1">
      <alignment vertical="center"/>
    </xf>
    <xf numFmtId="0" fontId="58" fillId="0" borderId="0" xfId="45" applyFont="1">
      <alignment vertical="center"/>
    </xf>
    <xf numFmtId="0" fontId="96" fillId="0" borderId="0" xfId="45" applyFont="1">
      <alignment vertical="center"/>
    </xf>
    <xf numFmtId="0" fontId="58" fillId="0" borderId="26" xfId="45" applyFont="1" applyBorder="1" applyAlignment="1">
      <alignment horizontal="center" vertical="center" wrapText="1"/>
    </xf>
    <xf numFmtId="0" fontId="58" fillId="0" borderId="35" xfId="45" applyFont="1" applyBorder="1" applyAlignment="1">
      <alignment horizontal="center" vertical="center" wrapText="1"/>
    </xf>
    <xf numFmtId="0" fontId="58" fillId="0" borderId="27" xfId="45" applyFont="1" applyBorder="1" applyAlignment="1">
      <alignment horizontal="center" vertical="center" wrapText="1"/>
    </xf>
    <xf numFmtId="0" fontId="58" fillId="25" borderId="26" xfId="45" applyFont="1" applyFill="1" applyBorder="1">
      <alignment vertical="center"/>
    </xf>
    <xf numFmtId="0" fontId="58" fillId="25" borderId="35" xfId="45" applyFont="1" applyFill="1" applyBorder="1">
      <alignment vertical="center"/>
    </xf>
    <xf numFmtId="0" fontId="58" fillId="25" borderId="27" xfId="45" applyFont="1" applyFill="1" applyBorder="1">
      <alignment vertical="center"/>
    </xf>
    <xf numFmtId="0" fontId="98" fillId="0" borderId="26" xfId="45" applyFont="1" applyBorder="1">
      <alignment vertical="center"/>
    </xf>
    <xf numFmtId="0" fontId="98" fillId="0" borderId="35" xfId="45" applyFont="1" applyBorder="1">
      <alignment vertical="center"/>
    </xf>
    <xf numFmtId="0" fontId="98" fillId="0" borderId="27" xfId="45" applyFont="1" applyBorder="1">
      <alignment vertical="center"/>
    </xf>
    <xf numFmtId="0" fontId="58" fillId="0" borderId="26" xfId="45" applyFont="1" applyBorder="1">
      <alignment vertical="center"/>
    </xf>
    <xf numFmtId="0" fontId="58" fillId="0" borderId="35" xfId="45" applyFont="1" applyBorder="1">
      <alignment vertical="center"/>
    </xf>
    <xf numFmtId="0" fontId="58" fillId="0" borderId="27" xfId="45" applyFont="1" applyBorder="1">
      <alignment vertical="center"/>
    </xf>
    <xf numFmtId="0" fontId="28" fillId="0" borderId="0" xfId="133" applyFont="1" applyAlignment="1">
      <alignment horizontal="left" vertical="center" wrapText="1"/>
    </xf>
    <xf numFmtId="0" fontId="28" fillId="0" borderId="0" xfId="133" applyFont="1" applyAlignment="1">
      <alignment horizontal="center" vertical="center"/>
    </xf>
    <xf numFmtId="0" fontId="28" fillId="0" borderId="0" xfId="133" applyFont="1" applyAlignment="1">
      <alignment horizontal="right" vertical="center"/>
    </xf>
    <xf numFmtId="0" fontId="5" fillId="0" borderId="0" xfId="133" applyAlignment="1">
      <alignment horizontal="right" vertical="center"/>
    </xf>
    <xf numFmtId="0" fontId="28" fillId="0" borderId="0" xfId="133" applyFont="1" applyAlignment="1">
      <alignment horizontal="distributed" vertical="center"/>
    </xf>
    <xf numFmtId="0" fontId="28" fillId="0" borderId="0" xfId="133" applyFont="1" applyAlignment="1">
      <alignment horizontal="left" vertical="center"/>
    </xf>
    <xf numFmtId="0" fontId="28" fillId="0" borderId="137" xfId="133" applyFont="1" applyBorder="1" applyAlignment="1">
      <alignment horizontal="left" vertical="center"/>
    </xf>
    <xf numFmtId="0" fontId="28" fillId="0" borderId="138" xfId="133" applyFont="1" applyBorder="1" applyAlignment="1">
      <alignment horizontal="left" vertical="center"/>
    </xf>
    <xf numFmtId="0" fontId="28" fillId="0" borderId="139" xfId="133" applyFont="1" applyBorder="1" applyAlignment="1">
      <alignment horizontal="left" vertical="center"/>
    </xf>
    <xf numFmtId="0" fontId="28" fillId="0" borderId="140" xfId="133" applyFont="1" applyBorder="1" applyAlignment="1">
      <alignment horizontal="center" vertical="center"/>
    </xf>
    <xf numFmtId="0" fontId="28" fillId="0" borderId="142" xfId="133" applyFont="1" applyBorder="1" applyAlignment="1">
      <alignment horizontal="center" vertical="center"/>
    </xf>
    <xf numFmtId="49" fontId="28" fillId="0" borderId="22" xfId="133" applyNumberFormat="1" applyFont="1" applyBorder="1" applyAlignment="1">
      <alignment horizontal="center" vertical="center"/>
    </xf>
    <xf numFmtId="49" fontId="28" fillId="0" borderId="26" xfId="133" applyNumberFormat="1" applyFont="1" applyBorder="1" applyAlignment="1">
      <alignment horizontal="center" vertical="center"/>
    </xf>
    <xf numFmtId="0" fontId="5" fillId="0" borderId="141" xfId="133" applyBorder="1">
      <alignment vertical="center"/>
    </xf>
    <xf numFmtId="0" fontId="5" fillId="0" borderId="22" xfId="133" applyBorder="1">
      <alignment vertical="center"/>
    </xf>
    <xf numFmtId="0" fontId="28" fillId="0" borderId="22" xfId="133" applyFont="1" applyBorder="1" applyAlignment="1">
      <alignment horizontal="left" vertical="center"/>
    </xf>
    <xf numFmtId="0" fontId="28" fillId="0" borderId="0" xfId="133" applyFont="1" applyAlignment="1">
      <alignment vertical="center" shrinkToFit="1"/>
    </xf>
    <xf numFmtId="0" fontId="28" fillId="0" borderId="0" xfId="133" applyFont="1">
      <alignment vertical="center"/>
    </xf>
    <xf numFmtId="0" fontId="29" fillId="0" borderId="10" xfId="133" applyFont="1" applyBorder="1" applyAlignment="1">
      <alignment horizontal="center" vertical="center"/>
    </xf>
    <xf numFmtId="0" fontId="29" fillId="0" borderId="11" xfId="133" applyFont="1" applyBorder="1" applyAlignment="1">
      <alignment horizontal="center" vertical="center"/>
    </xf>
    <xf numFmtId="0" fontId="28" fillId="0" borderId="143" xfId="133" applyFont="1" applyBorder="1" applyAlignment="1">
      <alignment vertical="center" textRotation="255" wrapText="1"/>
    </xf>
    <xf numFmtId="0" fontId="28" fillId="0" borderId="140" xfId="133" applyFont="1" applyBorder="1" applyAlignment="1">
      <alignment vertical="center" textRotation="255" wrapText="1"/>
    </xf>
    <xf numFmtId="0" fontId="28" fillId="0" borderId="142" xfId="133" applyFont="1" applyBorder="1" applyAlignment="1">
      <alignment vertical="center" textRotation="255" wrapText="1"/>
    </xf>
    <xf numFmtId="0" fontId="29" fillId="0" borderId="144" xfId="133" applyFont="1" applyBorder="1" applyAlignment="1">
      <alignment horizontal="center" vertical="center"/>
    </xf>
    <xf numFmtId="0" fontId="7" fillId="0" borderId="144" xfId="133" applyFont="1" applyBorder="1" applyAlignment="1">
      <alignment horizontal="center" vertical="center"/>
    </xf>
    <xf numFmtId="0" fontId="28" fillId="0" borderId="144" xfId="133" applyFont="1" applyBorder="1" applyAlignment="1">
      <alignment horizontal="left" vertical="center"/>
    </xf>
    <xf numFmtId="0" fontId="28" fillId="0" borderId="145" xfId="133" applyFont="1" applyBorder="1" applyAlignment="1">
      <alignment horizontal="center" vertical="center"/>
    </xf>
    <xf numFmtId="0" fontId="5" fillId="0" borderId="145" xfId="133" applyBorder="1" applyAlignment="1">
      <alignment horizontal="center" vertical="center"/>
    </xf>
    <xf numFmtId="0" fontId="28" fillId="0" borderId="145" xfId="133" applyFont="1" applyBorder="1" applyAlignment="1">
      <alignment horizontal="left" vertical="center"/>
    </xf>
    <xf numFmtId="0" fontId="28" fillId="0" borderId="146" xfId="133" applyFont="1" applyBorder="1" applyAlignment="1">
      <alignment horizontal="center" vertical="center" wrapText="1"/>
    </xf>
    <xf numFmtId="0" fontId="28" fillId="0" borderId="147" xfId="133" applyFont="1" applyBorder="1" applyAlignment="1">
      <alignment horizontal="center" vertical="center" wrapText="1"/>
    </xf>
    <xf numFmtId="0" fontId="28" fillId="0" borderId="148" xfId="133" applyFont="1" applyBorder="1" applyAlignment="1">
      <alignment horizontal="center" vertical="center" wrapText="1"/>
    </xf>
    <xf numFmtId="0" fontId="28" fillId="0" borderId="152" xfId="133" applyFont="1" applyBorder="1" applyAlignment="1">
      <alignment horizontal="center" vertical="center" wrapText="1"/>
    </xf>
    <xf numFmtId="0" fontId="28" fillId="0" borderId="4" xfId="133" applyFont="1" applyBorder="1" applyAlignment="1">
      <alignment horizontal="center" vertical="center" wrapText="1"/>
    </xf>
    <xf numFmtId="0" fontId="28" fillId="0" borderId="153" xfId="133" applyFont="1" applyBorder="1" applyAlignment="1">
      <alignment horizontal="center" vertical="center" wrapText="1"/>
    </xf>
    <xf numFmtId="0" fontId="28" fillId="0" borderId="157" xfId="133" applyFont="1" applyBorder="1" applyAlignment="1">
      <alignment horizontal="center" vertical="center" wrapText="1"/>
    </xf>
    <xf numFmtId="0" fontId="28" fillId="0" borderId="158" xfId="133" applyFont="1" applyBorder="1" applyAlignment="1">
      <alignment horizontal="center" vertical="center" wrapText="1"/>
    </xf>
    <xf numFmtId="0" fontId="28" fillId="0" borderId="159" xfId="133" applyFont="1" applyBorder="1" applyAlignment="1">
      <alignment horizontal="center" vertical="center" wrapText="1"/>
    </xf>
    <xf numFmtId="0" fontId="28" fillId="0" borderId="11" xfId="133" applyFont="1" applyBorder="1" applyAlignment="1">
      <alignment horizontal="center" vertical="center"/>
    </xf>
    <xf numFmtId="0" fontId="28" fillId="0" borderId="12" xfId="133" applyFont="1" applyBorder="1" applyAlignment="1">
      <alignment horizontal="center" vertical="center"/>
    </xf>
    <xf numFmtId="0" fontId="28" fillId="0" borderId="13" xfId="133" applyFont="1" applyBorder="1" applyAlignment="1">
      <alignment horizontal="center" vertical="center"/>
    </xf>
    <xf numFmtId="0" fontId="28" fillId="0" borderId="14" xfId="133" applyFont="1" applyBorder="1" applyAlignment="1">
      <alignment horizontal="center" vertical="center"/>
    </xf>
    <xf numFmtId="0" fontId="28" fillId="0" borderId="154" xfId="133" applyFont="1" applyBorder="1" applyAlignment="1">
      <alignment horizontal="center" vertical="center"/>
    </xf>
    <xf numFmtId="0" fontId="28" fillId="0" borderId="155" xfId="133" applyFont="1" applyBorder="1" applyAlignment="1">
      <alignment horizontal="center" vertical="center"/>
    </xf>
    <xf numFmtId="0" fontId="28" fillId="0" borderId="156" xfId="133" applyFont="1" applyBorder="1" applyAlignment="1">
      <alignment horizontal="center" vertical="center"/>
    </xf>
    <xf numFmtId="0" fontId="29" fillId="0" borderId="160" xfId="133" applyFont="1" applyBorder="1" applyAlignment="1">
      <alignment horizontal="center" vertical="center"/>
    </xf>
    <xf numFmtId="0" fontId="28" fillId="0" borderId="161" xfId="133" applyFont="1" applyBorder="1" applyAlignment="1">
      <alignment horizontal="left" vertical="center"/>
    </xf>
    <xf numFmtId="0" fontId="28" fillId="0" borderId="162" xfId="133" applyFont="1" applyBorder="1" applyAlignment="1">
      <alignment horizontal="left" vertical="center"/>
    </xf>
    <xf numFmtId="0" fontId="28" fillId="0" borderId="163" xfId="133" applyFont="1" applyBorder="1" applyAlignment="1">
      <alignment horizontal="left" vertical="center"/>
    </xf>
    <xf numFmtId="49" fontId="29" fillId="0" borderId="164" xfId="133" applyNumberFormat="1" applyFont="1" applyBorder="1" applyAlignment="1">
      <alignment horizontal="center" vertical="center"/>
    </xf>
    <xf numFmtId="49" fontId="29" fillId="0" borderId="165" xfId="133" applyNumberFormat="1" applyFont="1" applyBorder="1" applyAlignment="1">
      <alignment horizontal="center" vertical="center"/>
    </xf>
    <xf numFmtId="0" fontId="28" fillId="0" borderId="157" xfId="133" applyFont="1" applyBorder="1" applyAlignment="1">
      <alignment horizontal="center" vertical="center"/>
    </xf>
    <xf numFmtId="0" fontId="5" fillId="0" borderId="158" xfId="133" applyBorder="1" applyAlignment="1">
      <alignment horizontal="center" vertical="center"/>
    </xf>
    <xf numFmtId="0" fontId="28" fillId="0" borderId="158" xfId="133" applyFont="1" applyBorder="1">
      <alignment vertical="center"/>
    </xf>
    <xf numFmtId="0" fontId="28" fillId="0" borderId="159" xfId="133" applyFont="1" applyBorder="1">
      <alignment vertical="center"/>
    </xf>
    <xf numFmtId="0" fontId="29" fillId="0" borderId="147" xfId="133" applyFont="1" applyBorder="1" applyAlignment="1">
      <alignment horizontal="center" vertical="center" textRotation="255" wrapText="1"/>
    </xf>
    <xf numFmtId="0" fontId="29" fillId="0" borderId="158" xfId="133" applyFont="1" applyBorder="1" applyAlignment="1">
      <alignment horizontal="center" vertical="center" textRotation="255" wrapText="1"/>
    </xf>
    <xf numFmtId="0" fontId="28" fillId="0" borderId="147" xfId="133" applyFont="1" applyBorder="1" applyAlignment="1">
      <alignment horizontal="center" vertical="center" textRotation="255" wrapText="1"/>
    </xf>
    <xf numFmtId="0" fontId="28" fillId="0" borderId="158" xfId="133" applyFont="1" applyBorder="1" applyAlignment="1">
      <alignment horizontal="center" vertical="center" textRotation="255" wrapText="1"/>
    </xf>
    <xf numFmtId="0" fontId="28" fillId="0" borderId="168" xfId="133" applyFont="1" applyBorder="1" applyAlignment="1">
      <alignment horizontal="center" vertical="center" shrinkToFit="1"/>
    </xf>
    <xf numFmtId="0" fontId="28" fillId="0" borderId="146" xfId="133" applyFont="1" applyBorder="1" applyAlignment="1">
      <alignment horizontal="center" vertical="center"/>
    </xf>
    <xf numFmtId="0" fontId="28" fillId="0" borderId="147" xfId="133" applyFont="1" applyBorder="1" applyAlignment="1">
      <alignment horizontal="center" vertical="center"/>
    </xf>
    <xf numFmtId="0" fontId="28" fillId="0" borderId="147" xfId="133" applyFont="1" applyBorder="1" applyAlignment="1">
      <alignment vertical="center" shrinkToFit="1"/>
    </xf>
    <xf numFmtId="49" fontId="29" fillId="0" borderId="166" xfId="133" applyNumberFormat="1" applyFont="1" applyBorder="1" applyAlignment="1">
      <alignment horizontal="center" vertical="center"/>
    </xf>
    <xf numFmtId="0" fontId="28" fillId="0" borderId="147" xfId="133" applyFont="1" applyBorder="1" applyAlignment="1">
      <alignment horizontal="center" vertical="center" shrinkToFit="1"/>
    </xf>
    <xf numFmtId="0" fontId="29" fillId="0" borderId="165" xfId="133" applyFont="1" applyBorder="1" applyAlignment="1">
      <alignment horizontal="left" vertical="center" wrapText="1"/>
    </xf>
    <xf numFmtId="0" fontId="29" fillId="0" borderId="171" xfId="133" applyFont="1" applyBorder="1" applyAlignment="1">
      <alignment horizontal="left" vertical="center" wrapText="1"/>
    </xf>
    <xf numFmtId="0" fontId="29" fillId="0" borderId="167" xfId="133" applyFont="1" applyBorder="1" applyAlignment="1">
      <alignment horizontal="left" vertical="center" shrinkToFit="1"/>
    </xf>
    <xf numFmtId="0" fontId="29" fillId="0" borderId="172" xfId="133" applyFont="1" applyBorder="1" applyAlignment="1">
      <alignment horizontal="left" vertical="center" shrinkToFit="1"/>
    </xf>
    <xf numFmtId="0" fontId="28" fillId="0" borderId="169" xfId="133" applyFont="1" applyBorder="1" applyAlignment="1">
      <alignment horizontal="center" vertical="center" shrinkToFit="1"/>
    </xf>
    <xf numFmtId="0" fontId="5" fillId="0" borderId="147" xfId="133" applyBorder="1" applyAlignment="1">
      <alignment horizontal="center" vertical="center"/>
    </xf>
    <xf numFmtId="0" fontId="5" fillId="0" borderId="164" xfId="133" applyBorder="1" applyAlignment="1">
      <alignment horizontal="center" vertical="center"/>
    </xf>
    <xf numFmtId="0" fontId="5" fillId="0" borderId="152" xfId="133" applyBorder="1" applyAlignment="1">
      <alignment horizontal="center" vertical="center"/>
    </xf>
    <xf numFmtId="0" fontId="5" fillId="0" borderId="4" xfId="133" applyBorder="1" applyAlignment="1">
      <alignment horizontal="center" vertical="center"/>
    </xf>
    <xf numFmtId="0" fontId="5" fillId="0" borderId="175" xfId="133" applyBorder="1" applyAlignment="1">
      <alignment horizontal="center" vertical="center"/>
    </xf>
    <xf numFmtId="0" fontId="5" fillId="0" borderId="157" xfId="133" applyBorder="1" applyAlignment="1">
      <alignment horizontal="center" vertical="center"/>
    </xf>
    <xf numFmtId="0" fontId="5" fillId="0" borderId="170" xfId="133" applyBorder="1" applyAlignment="1">
      <alignment horizontal="center" vertical="center"/>
    </xf>
    <xf numFmtId="0" fontId="28" fillId="0" borderId="174" xfId="133" applyFont="1" applyBorder="1" applyAlignment="1">
      <alignment horizontal="center" vertical="center"/>
    </xf>
    <xf numFmtId="0" fontId="28" fillId="0" borderId="176" xfId="133" applyFont="1" applyBorder="1" applyAlignment="1">
      <alignment horizontal="center" vertical="center"/>
    </xf>
    <xf numFmtId="0" fontId="28" fillId="0" borderId="177" xfId="133" applyFont="1" applyBorder="1" applyAlignment="1">
      <alignment horizontal="center" vertical="center"/>
    </xf>
    <xf numFmtId="0" fontId="28" fillId="0" borderId="179" xfId="133" applyFont="1" applyBorder="1" applyAlignment="1">
      <alignment horizontal="center" vertical="center"/>
    </xf>
    <xf numFmtId="0" fontId="28" fillId="0" borderId="180" xfId="133" applyFont="1" applyBorder="1" applyAlignment="1">
      <alignment horizontal="center" vertical="center"/>
    </xf>
    <xf numFmtId="0" fontId="29" fillId="0" borderId="0" xfId="133" applyFont="1" applyAlignment="1">
      <alignment horizontal="center" vertical="center" wrapText="1"/>
    </xf>
    <xf numFmtId="0" fontId="29" fillId="0" borderId="0" xfId="133" applyFont="1" applyAlignment="1">
      <alignment horizontal="center" vertical="center"/>
    </xf>
    <xf numFmtId="0" fontId="29" fillId="0" borderId="155" xfId="133" applyFont="1" applyBorder="1" applyAlignment="1">
      <alignment horizontal="center" vertical="center"/>
    </xf>
    <xf numFmtId="0" fontId="28" fillId="0" borderId="177" xfId="133" applyFont="1" applyBorder="1" applyAlignment="1">
      <alignment horizontal="left" vertical="center"/>
    </xf>
    <xf numFmtId="0" fontId="28" fillId="0" borderId="180" xfId="133" applyFont="1" applyBorder="1" applyAlignment="1">
      <alignment horizontal="left" vertical="center"/>
    </xf>
    <xf numFmtId="0" fontId="29" fillId="0" borderId="147" xfId="133" applyFont="1" applyBorder="1" applyAlignment="1">
      <alignment horizontal="center" vertical="center" wrapText="1"/>
    </xf>
    <xf numFmtId="0" fontId="29" fillId="0" borderId="158" xfId="133" applyFont="1" applyBorder="1" applyAlignment="1">
      <alignment horizontal="center" vertical="center" wrapText="1"/>
    </xf>
    <xf numFmtId="0" fontId="29" fillId="0" borderId="164" xfId="133" applyFont="1" applyBorder="1" applyAlignment="1">
      <alignment horizontal="center" vertical="center" wrapText="1"/>
    </xf>
    <xf numFmtId="0" fontId="29" fillId="0" borderId="165" xfId="133" applyFont="1" applyBorder="1" applyAlignment="1">
      <alignment horizontal="center" vertical="center" wrapText="1"/>
    </xf>
    <xf numFmtId="0" fontId="29" fillId="0" borderId="170" xfId="133" applyFont="1" applyBorder="1" applyAlignment="1">
      <alignment horizontal="center" vertical="center" wrapText="1"/>
    </xf>
    <xf numFmtId="0" fontId="29" fillId="0" borderId="171" xfId="133" applyFont="1" applyBorder="1" applyAlignment="1">
      <alignment horizontal="center" vertical="center" wrapText="1"/>
    </xf>
    <xf numFmtId="0" fontId="29" fillId="0" borderId="177" xfId="133" applyFont="1" applyBorder="1" applyAlignment="1">
      <alignment horizontal="left" vertical="center" wrapText="1"/>
    </xf>
    <xf numFmtId="0" fontId="29" fillId="0" borderId="177" xfId="133" applyFont="1" applyBorder="1" applyAlignment="1">
      <alignment horizontal="left" vertical="center"/>
    </xf>
    <xf numFmtId="0" fontId="29" fillId="0" borderId="180" xfId="133" applyFont="1" applyBorder="1" applyAlignment="1">
      <alignment horizontal="left" vertical="center"/>
    </xf>
    <xf numFmtId="0" fontId="28" fillId="0" borderId="178" xfId="133" applyFont="1" applyBorder="1" applyAlignment="1">
      <alignment horizontal="left" vertical="center"/>
    </xf>
    <xf numFmtId="0" fontId="28" fillId="0" borderId="181" xfId="133" applyFont="1" applyBorder="1" applyAlignment="1">
      <alignment horizontal="left" vertical="center"/>
    </xf>
    <xf numFmtId="0" fontId="29" fillId="0" borderId="182" xfId="133" applyFont="1" applyBorder="1" applyAlignment="1">
      <alignment horizontal="center" vertical="center"/>
    </xf>
    <xf numFmtId="0" fontId="28" fillId="0" borderId="183" xfId="133" applyFont="1" applyBorder="1" applyAlignment="1">
      <alignment horizontal="left" vertical="center"/>
    </xf>
    <xf numFmtId="0" fontId="29" fillId="0" borderId="201" xfId="133" applyFont="1" applyBorder="1" applyAlignment="1">
      <alignment vertical="center" wrapText="1"/>
    </xf>
    <xf numFmtId="49" fontId="28" fillId="0" borderId="201" xfId="133" applyNumberFormat="1" applyFont="1" applyBorder="1" applyAlignment="1">
      <alignment horizontal="center" vertical="center" wrapText="1"/>
    </xf>
    <xf numFmtId="49" fontId="19" fillId="0" borderId="202" xfId="134" applyNumberFormat="1" applyBorder="1" applyAlignment="1">
      <alignment horizontal="center" vertical="center"/>
    </xf>
    <xf numFmtId="49" fontId="19" fillId="0" borderId="201" xfId="134" applyNumberFormat="1" applyBorder="1" applyAlignment="1">
      <alignment horizontal="center" vertical="center"/>
    </xf>
    <xf numFmtId="0" fontId="19" fillId="0" borderId="203" xfId="134" applyBorder="1" applyAlignment="1">
      <alignment vertical="center"/>
    </xf>
    <xf numFmtId="0" fontId="19" fillId="0" borderId="204" xfId="134" applyBorder="1" applyAlignment="1">
      <alignment vertical="center"/>
    </xf>
    <xf numFmtId="0" fontId="19" fillId="0" borderId="207" xfId="134" applyBorder="1" applyAlignment="1">
      <alignment vertical="center"/>
    </xf>
    <xf numFmtId="0" fontId="19" fillId="0" borderId="208" xfId="134" applyBorder="1" applyAlignment="1">
      <alignment vertical="center"/>
    </xf>
    <xf numFmtId="49" fontId="28" fillId="0" borderId="201" xfId="133" applyNumberFormat="1" applyFont="1" applyBorder="1" applyAlignment="1">
      <alignment horizontal="center" vertical="center"/>
    </xf>
    <xf numFmtId="0" fontId="19" fillId="0" borderId="202" xfId="134" applyBorder="1" applyAlignment="1">
      <alignment horizontal="center" vertical="center"/>
    </xf>
    <xf numFmtId="0" fontId="5" fillId="0" borderId="211" xfId="133" applyBorder="1">
      <alignment vertical="center"/>
    </xf>
    <xf numFmtId="0" fontId="19" fillId="0" borderId="212" xfId="134" applyBorder="1" applyAlignment="1">
      <alignment vertical="center"/>
    </xf>
    <xf numFmtId="0" fontId="26" fillId="0" borderId="202" xfId="133" applyFont="1" applyBorder="1">
      <alignment vertical="center"/>
    </xf>
    <xf numFmtId="0" fontId="26" fillId="0" borderId="213" xfId="133" applyFont="1" applyBorder="1">
      <alignment vertical="center"/>
    </xf>
    <xf numFmtId="0" fontId="26" fillId="0" borderId="212" xfId="133" applyFont="1" applyBorder="1">
      <alignment vertical="center"/>
    </xf>
    <xf numFmtId="0" fontId="29" fillId="0" borderId="184" xfId="133" applyFont="1" applyBorder="1" applyAlignment="1">
      <alignment vertical="center" wrapText="1"/>
    </xf>
    <xf numFmtId="0" fontId="29" fillId="0" borderId="185" xfId="133" applyFont="1" applyBorder="1">
      <alignment vertical="center"/>
    </xf>
    <xf numFmtId="0" fontId="29" fillId="0" borderId="186" xfId="133" applyFont="1" applyBorder="1">
      <alignment vertical="center"/>
    </xf>
    <xf numFmtId="0" fontId="29" fillId="0" borderId="184" xfId="133" applyFont="1" applyBorder="1">
      <alignment vertical="center"/>
    </xf>
    <xf numFmtId="0" fontId="29" fillId="0" borderId="4" xfId="133" applyFont="1" applyBorder="1">
      <alignment vertical="center"/>
    </xf>
    <xf numFmtId="0" fontId="29" fillId="0" borderId="175" xfId="133" applyFont="1" applyBorder="1">
      <alignment vertical="center"/>
    </xf>
    <xf numFmtId="0" fontId="29" fillId="0" borderId="198" xfId="133" applyFont="1" applyBorder="1">
      <alignment vertical="center"/>
    </xf>
    <xf numFmtId="0" fontId="29" fillId="0" borderId="190" xfId="133" applyFont="1" applyBorder="1">
      <alignment vertical="center"/>
    </xf>
    <xf numFmtId="0" fontId="29" fillId="0" borderId="199" xfId="133" applyFont="1" applyBorder="1">
      <alignment vertical="center"/>
    </xf>
    <xf numFmtId="178" fontId="28" fillId="0" borderId="191" xfId="133" applyNumberFormat="1" applyFont="1" applyBorder="1" applyAlignment="1">
      <alignment horizontal="left" vertical="center"/>
    </xf>
    <xf numFmtId="178" fontId="5" fillId="0" borderId="192" xfId="133" applyNumberFormat="1" applyBorder="1" applyAlignment="1">
      <alignment horizontal="left" vertical="center"/>
    </xf>
    <xf numFmtId="0" fontId="28" fillId="0" borderId="192" xfId="133" applyFont="1" applyBorder="1" applyAlignment="1">
      <alignment horizontal="left" vertical="center"/>
    </xf>
    <xf numFmtId="0" fontId="5" fillId="0" borderId="192" xfId="133" applyBorder="1" applyAlignment="1">
      <alignment horizontal="left" vertical="center"/>
    </xf>
    <xf numFmtId="0" fontId="5" fillId="0" borderId="189" xfId="133" applyBorder="1" applyAlignment="1">
      <alignment horizontal="left" vertical="center"/>
    </xf>
    <xf numFmtId="0" fontId="5" fillId="0" borderId="190" xfId="133" applyBorder="1" applyAlignment="1">
      <alignment horizontal="left" vertical="center"/>
    </xf>
    <xf numFmtId="0" fontId="5" fillId="0" borderId="193" xfId="133" applyBorder="1" applyAlignment="1">
      <alignment horizontal="left" vertical="center"/>
    </xf>
    <xf numFmtId="0" fontId="28" fillId="0" borderId="194" xfId="133" applyFont="1" applyBorder="1" applyAlignment="1">
      <alignment horizontal="left" vertical="center"/>
    </xf>
    <xf numFmtId="0" fontId="5" fillId="0" borderId="195" xfId="133" applyBorder="1" applyAlignment="1">
      <alignment horizontal="left" vertical="center"/>
    </xf>
    <xf numFmtId="178" fontId="28" fillId="0" borderId="196" xfId="133" applyNumberFormat="1" applyFont="1" applyBorder="1" applyAlignment="1">
      <alignment horizontal="left" vertical="center"/>
    </xf>
    <xf numFmtId="178" fontId="5" fillId="0" borderId="31" xfId="133" applyNumberFormat="1" applyBorder="1" applyAlignment="1">
      <alignment horizontal="left" vertical="center"/>
    </xf>
    <xf numFmtId="0" fontId="28" fillId="0" borderId="31" xfId="133" applyFont="1" applyBorder="1" applyAlignment="1">
      <alignment horizontal="left" vertical="center"/>
    </xf>
    <xf numFmtId="0" fontId="5" fillId="0" borderId="31" xfId="133" applyBorder="1" applyAlignment="1">
      <alignment horizontal="left" vertical="center"/>
    </xf>
    <xf numFmtId="0" fontId="5" fillId="0" borderId="194" xfId="133" applyBorder="1" applyAlignment="1">
      <alignment horizontal="left" vertical="center"/>
    </xf>
    <xf numFmtId="0" fontId="5" fillId="0" borderId="197" xfId="133" applyBorder="1" applyAlignment="1">
      <alignment horizontal="left" vertical="center"/>
    </xf>
    <xf numFmtId="0" fontId="28" fillId="0" borderId="148" xfId="133" applyFont="1" applyBorder="1" applyAlignment="1">
      <alignment horizontal="center" vertical="center" shrinkToFit="1"/>
    </xf>
    <xf numFmtId="0" fontId="28" fillId="0" borderId="187" xfId="133" applyFont="1" applyBorder="1" applyAlignment="1">
      <alignment horizontal="center" vertical="center" shrinkToFit="1"/>
    </xf>
    <xf numFmtId="0" fontId="28" fillId="0" borderId="187" xfId="133" applyFont="1" applyBorder="1" applyAlignment="1">
      <alignment horizontal="center" vertical="center" wrapText="1"/>
    </xf>
    <xf numFmtId="0" fontId="28" fillId="0" borderId="164" xfId="133" applyFont="1" applyBorder="1" applyAlignment="1">
      <alignment horizontal="center" vertical="center" readingOrder="1"/>
    </xf>
    <xf numFmtId="0" fontId="28" fillId="0" borderId="165" xfId="133" applyFont="1" applyBorder="1" applyAlignment="1">
      <alignment horizontal="center" vertical="center" readingOrder="1"/>
    </xf>
    <xf numFmtId="0" fontId="28" fillId="0" borderId="188" xfId="133" applyFont="1" applyBorder="1" applyAlignment="1">
      <alignment horizontal="center" vertical="center" readingOrder="1"/>
    </xf>
    <xf numFmtId="0" fontId="28" fillId="0" borderId="189" xfId="133" applyFont="1" applyBorder="1" applyAlignment="1">
      <alignment horizontal="left" vertical="center"/>
    </xf>
    <xf numFmtId="0" fontId="28" fillId="0" borderId="201" xfId="133" applyFont="1" applyBorder="1">
      <alignment vertical="center"/>
    </xf>
    <xf numFmtId="0" fontId="28" fillId="0" borderId="201" xfId="133" applyFont="1" applyBorder="1" applyAlignment="1">
      <alignment horizontal="left" vertical="center"/>
    </xf>
    <xf numFmtId="0" fontId="28" fillId="0" borderId="120" xfId="133" applyFont="1" applyBorder="1" applyAlignment="1">
      <alignment horizontal="right"/>
    </xf>
    <xf numFmtId="0" fontId="28" fillId="0" borderId="214" xfId="133" applyFont="1" applyBorder="1" applyAlignment="1">
      <alignment horizontal="center" vertical="center"/>
    </xf>
    <xf numFmtId="0" fontId="5" fillId="0" borderId="201" xfId="133" applyBorder="1">
      <alignment vertical="center"/>
    </xf>
    <xf numFmtId="0" fontId="29" fillId="0" borderId="201" xfId="133" applyFont="1" applyBorder="1" applyAlignment="1">
      <alignment horizontal="left" vertical="center"/>
    </xf>
    <xf numFmtId="0" fontId="28" fillId="0" borderId="201" xfId="133" applyFont="1" applyBorder="1" applyAlignment="1">
      <alignment horizontal="center" vertical="center" wrapText="1"/>
    </xf>
    <xf numFmtId="0" fontId="28" fillId="0" borderId="201" xfId="133" applyFont="1" applyBorder="1" applyAlignment="1">
      <alignment vertical="center" shrinkToFit="1"/>
    </xf>
    <xf numFmtId="0" fontId="28" fillId="0" borderId="216" xfId="133" applyFont="1" applyBorder="1">
      <alignment vertical="center"/>
    </xf>
    <xf numFmtId="0" fontId="5" fillId="0" borderId="216" xfId="133" applyBorder="1">
      <alignment vertical="center"/>
    </xf>
    <xf numFmtId="0" fontId="28" fillId="0" borderId="201" xfId="133" applyFont="1" applyBorder="1" applyAlignment="1">
      <alignment horizontal="left" vertical="center" wrapText="1"/>
    </xf>
    <xf numFmtId="0" fontId="28" fillId="0" borderId="201" xfId="133" applyFont="1" applyBorder="1" applyAlignment="1">
      <alignment horizontal="left" vertical="center" shrinkToFit="1"/>
    </xf>
    <xf numFmtId="0" fontId="29" fillId="0" borderId="201" xfId="133" applyFont="1" applyBorder="1" applyAlignment="1">
      <alignment horizontal="center" vertical="center"/>
    </xf>
    <xf numFmtId="0" fontId="7" fillId="0" borderId="202" xfId="133" applyFont="1" applyBorder="1">
      <alignment vertical="center"/>
    </xf>
    <xf numFmtId="0" fontId="7" fillId="0" borderId="201" xfId="133" applyFont="1" applyBorder="1">
      <alignment vertical="center"/>
    </xf>
    <xf numFmtId="0" fontId="5" fillId="0" borderId="214" xfId="133" applyBorder="1">
      <alignment vertical="center"/>
    </xf>
    <xf numFmtId="0" fontId="28" fillId="0" borderId="201" xfId="133" applyFont="1" applyBorder="1" applyAlignment="1">
      <alignment horizontal="center" vertical="center" shrinkToFit="1"/>
    </xf>
    <xf numFmtId="0" fontId="100" fillId="0" borderId="0" xfId="133" applyFont="1" applyAlignment="1">
      <alignment horizontal="left" vertical="center" shrinkToFit="1"/>
    </xf>
    <xf numFmtId="0" fontId="100" fillId="0" borderId="136" xfId="133" applyFont="1" applyBorder="1" applyAlignment="1">
      <alignment horizontal="left" vertical="center" shrinkToFit="1"/>
    </xf>
    <xf numFmtId="0" fontId="102" fillId="0" borderId="141" xfId="133" applyFont="1" applyBorder="1" applyAlignment="1">
      <alignment horizontal="center" vertical="center"/>
    </xf>
    <xf numFmtId="0" fontId="102" fillId="0" borderId="22" xfId="133" applyFont="1" applyBorder="1" applyAlignment="1">
      <alignment horizontal="center" vertical="center"/>
    </xf>
    <xf numFmtId="0" fontId="100" fillId="0" borderId="0" xfId="133" applyFont="1" applyAlignment="1">
      <alignment horizontal="left" vertical="center"/>
    </xf>
    <xf numFmtId="0" fontId="100" fillId="0" borderId="0" xfId="133" applyFont="1">
      <alignment vertical="center"/>
    </xf>
    <xf numFmtId="0" fontId="100" fillId="0" borderId="144" xfId="133" applyFont="1" applyBorder="1" applyAlignment="1">
      <alignment horizontal="left" vertical="center"/>
    </xf>
    <xf numFmtId="0" fontId="100" fillId="0" borderId="145" xfId="133" applyFont="1" applyBorder="1" applyAlignment="1">
      <alignment horizontal="left" vertical="center"/>
    </xf>
    <xf numFmtId="0" fontId="100" fillId="0" borderId="13" xfId="133" applyFont="1" applyBorder="1" applyAlignment="1">
      <alignment horizontal="left" vertical="center"/>
    </xf>
    <xf numFmtId="0" fontId="100" fillId="0" borderId="14" xfId="133" applyFont="1" applyBorder="1" applyAlignment="1">
      <alignment horizontal="left" vertical="center"/>
    </xf>
    <xf numFmtId="0" fontId="100" fillId="0" borderId="154" xfId="133" applyFont="1" applyBorder="1" applyAlignment="1">
      <alignment horizontal="left" vertical="center"/>
    </xf>
    <xf numFmtId="0" fontId="100" fillId="0" borderId="155" xfId="133" applyFont="1" applyBorder="1" applyAlignment="1">
      <alignment horizontal="left" vertical="center"/>
    </xf>
    <xf numFmtId="0" fontId="100" fillId="0" borderId="156" xfId="133" applyFont="1" applyBorder="1" applyAlignment="1">
      <alignment horizontal="left" vertical="center"/>
    </xf>
    <xf numFmtId="0" fontId="100" fillId="0" borderId="161" xfId="133" applyFont="1" applyBorder="1" applyAlignment="1">
      <alignment horizontal="left" vertical="center"/>
    </xf>
    <xf numFmtId="0" fontId="100" fillId="0" borderId="162" xfId="133" applyFont="1" applyBorder="1" applyAlignment="1">
      <alignment horizontal="left" vertical="center"/>
    </xf>
    <xf numFmtId="0" fontId="100" fillId="0" borderId="163" xfId="133" applyFont="1" applyBorder="1" applyAlignment="1">
      <alignment horizontal="left" vertical="center"/>
    </xf>
    <xf numFmtId="49" fontId="103" fillId="0" borderId="164" xfId="133" applyNumberFormat="1" applyFont="1" applyBorder="1" applyAlignment="1">
      <alignment horizontal="center" vertical="center"/>
    </xf>
    <xf numFmtId="49" fontId="103" fillId="0" borderId="165" xfId="133" applyNumberFormat="1" applyFont="1" applyBorder="1" applyAlignment="1">
      <alignment horizontal="center" vertical="center"/>
    </xf>
    <xf numFmtId="49" fontId="104" fillId="0" borderId="165" xfId="133" applyNumberFormat="1" applyFont="1" applyBorder="1" applyAlignment="1">
      <alignment horizontal="center" vertical="center"/>
    </xf>
    <xf numFmtId="49" fontId="104" fillId="0" borderId="166" xfId="133" applyNumberFormat="1" applyFont="1" applyBorder="1" applyAlignment="1">
      <alignment horizontal="center" vertical="center"/>
    </xf>
    <xf numFmtId="0" fontId="100" fillId="0" borderId="158" xfId="133" applyFont="1" applyBorder="1">
      <alignment vertical="center"/>
    </xf>
    <xf numFmtId="0" fontId="101" fillId="0" borderId="158" xfId="133" applyFont="1" applyBorder="1">
      <alignment vertical="center"/>
    </xf>
    <xf numFmtId="0" fontId="101" fillId="0" borderId="159" xfId="133" applyFont="1" applyBorder="1">
      <alignment vertical="center"/>
    </xf>
    <xf numFmtId="0" fontId="100" fillId="0" borderId="151" xfId="133" applyFont="1" applyBorder="1" applyAlignment="1">
      <alignment vertical="center" wrapText="1"/>
    </xf>
    <xf numFmtId="0" fontId="100" fillId="0" borderId="11" xfId="133" applyFont="1" applyBorder="1" applyAlignment="1">
      <alignment vertical="center" wrapText="1"/>
    </xf>
    <xf numFmtId="0" fontId="100" fillId="0" borderId="149" xfId="133" applyFont="1" applyBorder="1" applyAlignment="1">
      <alignment vertical="center" wrapText="1"/>
    </xf>
    <xf numFmtId="0" fontId="100" fillId="0" borderId="219" xfId="133" applyFont="1" applyBorder="1" applyAlignment="1">
      <alignment vertical="center" wrapText="1"/>
    </xf>
    <xf numFmtId="0" fontId="100" fillId="0" borderId="16" xfId="133" applyFont="1" applyBorder="1" applyAlignment="1">
      <alignment vertical="center" wrapText="1"/>
    </xf>
    <xf numFmtId="0" fontId="100" fillId="0" borderId="220" xfId="133" applyFont="1" applyBorder="1" applyAlignment="1">
      <alignment vertical="center" wrapText="1"/>
    </xf>
    <xf numFmtId="0" fontId="100" fillId="0" borderId="168" xfId="133" applyFont="1" applyBorder="1" applyAlignment="1">
      <alignment horizontal="center" vertical="center" shrinkToFit="1"/>
    </xf>
    <xf numFmtId="0" fontId="100" fillId="0" borderId="169" xfId="133" applyFont="1" applyBorder="1" applyAlignment="1">
      <alignment horizontal="center" vertical="center" shrinkToFit="1"/>
    </xf>
    <xf numFmtId="0" fontId="100" fillId="0" borderId="176" xfId="133" applyFont="1" applyBorder="1" applyAlignment="1">
      <alignment horizontal="center" vertical="center"/>
    </xf>
    <xf numFmtId="0" fontId="100" fillId="0" borderId="177" xfId="133" applyFont="1" applyBorder="1" applyAlignment="1">
      <alignment horizontal="center" vertical="center"/>
    </xf>
    <xf numFmtId="0" fontId="100" fillId="0" borderId="179" xfId="133" applyFont="1" applyBorder="1" applyAlignment="1">
      <alignment horizontal="center" vertical="center"/>
    </xf>
    <xf numFmtId="0" fontId="100" fillId="0" borderId="180" xfId="133" applyFont="1" applyBorder="1" applyAlignment="1">
      <alignment horizontal="center" vertical="center"/>
    </xf>
    <xf numFmtId="0" fontId="100" fillId="0" borderId="177" xfId="133" applyFont="1" applyBorder="1" applyAlignment="1">
      <alignment horizontal="left" vertical="center"/>
    </xf>
    <xf numFmtId="0" fontId="100" fillId="0" borderId="180" xfId="133" applyFont="1" applyBorder="1" applyAlignment="1">
      <alignment horizontal="left" vertical="center"/>
    </xf>
    <xf numFmtId="0" fontId="103" fillId="0" borderId="151" xfId="133" applyFont="1" applyBorder="1" applyAlignment="1">
      <alignment horizontal="center" vertical="center" wrapText="1"/>
    </xf>
    <xf numFmtId="0" fontId="103" fillId="0" borderId="11" xfId="133" applyFont="1" applyBorder="1" applyAlignment="1">
      <alignment horizontal="center" vertical="center" wrapText="1"/>
    </xf>
    <xf numFmtId="0" fontId="103" fillId="0" borderId="219" xfId="133" applyFont="1" applyBorder="1" applyAlignment="1">
      <alignment horizontal="center" vertical="center" wrapText="1"/>
    </xf>
    <xf numFmtId="0" fontId="103" fillId="0" borderId="16" xfId="133" applyFont="1" applyBorder="1" applyAlignment="1">
      <alignment horizontal="center" vertical="center" wrapText="1"/>
    </xf>
    <xf numFmtId="0" fontId="103" fillId="0" borderId="165" xfId="133" applyFont="1" applyBorder="1" applyAlignment="1">
      <alignment horizontal="left" vertical="center" wrapText="1"/>
    </xf>
    <xf numFmtId="0" fontId="103" fillId="0" borderId="171" xfId="133" applyFont="1" applyBorder="1" applyAlignment="1">
      <alignment horizontal="left" vertical="center" wrapText="1"/>
    </xf>
    <xf numFmtId="0" fontId="100" fillId="0" borderId="178" xfId="133" applyFont="1" applyBorder="1" applyAlignment="1">
      <alignment horizontal="left" vertical="center"/>
    </xf>
    <xf numFmtId="0" fontId="100" fillId="0" borderId="181" xfId="133" applyFont="1" applyBorder="1" applyAlignment="1">
      <alignment horizontal="left" vertical="center"/>
    </xf>
    <xf numFmtId="0" fontId="105" fillId="0" borderId="203" xfId="134" applyFont="1" applyBorder="1" applyAlignment="1">
      <alignment horizontal="center" vertical="center"/>
    </xf>
    <xf numFmtId="0" fontId="105" fillId="0" borderId="204" xfId="134" applyFont="1" applyBorder="1" applyAlignment="1">
      <alignment horizontal="center" vertical="center"/>
    </xf>
    <xf numFmtId="0" fontId="105" fillId="0" borderId="207" xfId="134" applyFont="1" applyBorder="1" applyAlignment="1">
      <alignment horizontal="center" vertical="center"/>
    </xf>
    <xf numFmtId="0" fontId="105" fillId="0" borderId="208" xfId="134" applyFont="1" applyBorder="1" applyAlignment="1">
      <alignment horizontal="center" vertical="center"/>
    </xf>
    <xf numFmtId="0" fontId="100" fillId="0" borderId="192" xfId="133" applyFont="1" applyBorder="1" applyAlignment="1">
      <alignment horizontal="left" vertical="center"/>
    </xf>
    <xf numFmtId="0" fontId="100" fillId="0" borderId="189" xfId="133" applyFont="1" applyBorder="1" applyAlignment="1">
      <alignment horizontal="left" vertical="center"/>
    </xf>
    <xf numFmtId="0" fontId="100" fillId="0" borderId="190" xfId="133" applyFont="1" applyBorder="1" applyAlignment="1">
      <alignment horizontal="left" vertical="center"/>
    </xf>
    <xf numFmtId="0" fontId="100" fillId="0" borderId="193" xfId="133" applyFont="1" applyBorder="1" applyAlignment="1">
      <alignment horizontal="left" vertical="center"/>
    </xf>
    <xf numFmtId="178" fontId="100" fillId="0" borderId="191" xfId="133" applyNumberFormat="1" applyFont="1" applyBorder="1" applyAlignment="1">
      <alignment horizontal="left" vertical="center"/>
    </xf>
    <xf numFmtId="178" fontId="100" fillId="0" borderId="192" xfId="133" applyNumberFormat="1" applyFont="1" applyBorder="1" applyAlignment="1">
      <alignment horizontal="left" vertical="center"/>
    </xf>
    <xf numFmtId="0" fontId="100" fillId="0" borderId="0" xfId="133" applyFont="1" applyAlignment="1">
      <alignment horizontal="center" vertical="center"/>
    </xf>
    <xf numFmtId="0" fontId="106" fillId="0" borderId="214" xfId="133" applyFont="1" applyBorder="1" applyAlignment="1">
      <alignment horizontal="center" vertical="center"/>
    </xf>
    <xf numFmtId="0" fontId="102" fillId="0" borderId="201" xfId="133" applyFont="1" applyBorder="1" applyAlignment="1">
      <alignment horizontal="center" vertical="center"/>
    </xf>
    <xf numFmtId="0" fontId="102" fillId="0" borderId="214" xfId="133" applyFont="1" applyBorder="1" applyAlignment="1">
      <alignment horizontal="center" vertical="center"/>
    </xf>
    <xf numFmtId="0" fontId="100" fillId="0" borderId="201" xfId="133" applyFont="1" applyBorder="1" applyAlignment="1">
      <alignment horizontal="center" vertical="center" shrinkToFit="1"/>
    </xf>
    <xf numFmtId="0" fontId="19" fillId="0" borderId="0" xfId="134" applyAlignment="1">
      <alignment horizontal="left" vertical="center" wrapText="1"/>
    </xf>
    <xf numFmtId="0" fontId="28" fillId="0" borderId="0" xfId="135" applyFont="1" applyAlignment="1">
      <alignment horizontal="center" vertical="center"/>
    </xf>
    <xf numFmtId="0" fontId="28" fillId="0" borderId="0" xfId="135" applyFont="1" applyAlignment="1">
      <alignment horizontal="right" vertical="center"/>
    </xf>
    <xf numFmtId="0" fontId="5" fillId="0" borderId="0" xfId="135" applyAlignment="1">
      <alignment horizontal="right" vertical="center"/>
    </xf>
    <xf numFmtId="0" fontId="107" fillId="0" borderId="15" xfId="135" applyFont="1" applyBorder="1" applyAlignment="1">
      <alignment horizontal="left" vertical="center"/>
    </xf>
    <xf numFmtId="0" fontId="107" fillId="0" borderId="16" xfId="135" applyFont="1" applyBorder="1" applyAlignment="1">
      <alignment horizontal="left" vertical="center"/>
    </xf>
    <xf numFmtId="0" fontId="107" fillId="0" borderId="17" xfId="135" applyFont="1" applyBorder="1" applyAlignment="1">
      <alignment horizontal="left" vertical="center"/>
    </xf>
    <xf numFmtId="0" fontId="28" fillId="0" borderId="26" xfId="133" applyFont="1" applyBorder="1" applyAlignment="1">
      <alignment horizontal="center" vertical="center"/>
    </xf>
    <xf numFmtId="0" fontId="28" fillId="0" borderId="35" xfId="133" applyFont="1" applyBorder="1" applyAlignment="1">
      <alignment horizontal="center" vertical="center"/>
    </xf>
    <xf numFmtId="0" fontId="30" fillId="0" borderId="26" xfId="135" applyFont="1" applyBorder="1" applyAlignment="1">
      <alignment horizontal="center" vertical="center" wrapText="1"/>
    </xf>
    <xf numFmtId="0" fontId="28" fillId="0" borderId="35" xfId="135" applyFont="1" applyBorder="1" applyAlignment="1">
      <alignment horizontal="center" vertical="center" wrapText="1"/>
    </xf>
    <xf numFmtId="0" fontId="28" fillId="0" borderId="27" xfId="135" applyFont="1" applyBorder="1" applyAlignment="1">
      <alignment horizontal="center" vertical="center" wrapText="1"/>
    </xf>
    <xf numFmtId="0" fontId="107" fillId="0" borderId="10" xfId="135" applyFont="1" applyBorder="1" applyAlignment="1">
      <alignment horizontal="left" vertical="center"/>
    </xf>
    <xf numFmtId="0" fontId="107" fillId="0" borderId="11" xfId="135" applyFont="1" applyBorder="1" applyAlignment="1">
      <alignment horizontal="left" vertical="center"/>
    </xf>
    <xf numFmtId="0" fontId="107" fillId="0" borderId="12" xfId="135" applyFont="1" applyBorder="1" applyAlignment="1">
      <alignment horizontal="left" vertical="center"/>
    </xf>
    <xf numFmtId="0" fontId="107" fillId="0" borderId="13" xfId="135" applyFont="1" applyBorder="1" applyAlignment="1">
      <alignment horizontal="left" vertical="center"/>
    </xf>
    <xf numFmtId="0" fontId="107" fillId="0" borderId="0" xfId="135" applyFont="1" applyAlignment="1">
      <alignment horizontal="left" vertical="center"/>
    </xf>
    <xf numFmtId="0" fontId="107" fillId="0" borderId="14" xfId="135" applyFont="1" applyBorder="1" applyAlignment="1">
      <alignment horizontal="left" vertical="center"/>
    </xf>
    <xf numFmtId="0" fontId="107" fillId="0" borderId="13" xfId="135" applyFont="1" applyBorder="1" applyAlignment="1">
      <alignment horizontal="left" vertical="center" wrapText="1"/>
    </xf>
    <xf numFmtId="0" fontId="107" fillId="0" borderId="22" xfId="135" applyFont="1" applyBorder="1" applyAlignment="1">
      <alignment horizontal="center" vertical="center"/>
    </xf>
    <xf numFmtId="0" fontId="107" fillId="0" borderId="22" xfId="135" applyFont="1" applyBorder="1" applyAlignment="1">
      <alignment horizontal="left" vertical="top"/>
    </xf>
    <xf numFmtId="0" fontId="28" fillId="0" borderId="53" xfId="135" applyFont="1" applyBorder="1" applyAlignment="1">
      <alignment vertical="center" wrapText="1"/>
    </xf>
    <xf numFmtId="0" fontId="19" fillId="0" borderId="53" xfId="134" applyBorder="1" applyAlignment="1">
      <alignment vertical="center" wrapText="1"/>
    </xf>
    <xf numFmtId="0" fontId="28" fillId="0" borderId="120" xfId="135" applyFont="1" applyBorder="1" applyAlignment="1">
      <alignment horizontal="right"/>
    </xf>
    <xf numFmtId="0" fontId="103" fillId="0" borderId="0" xfId="133" applyFont="1" applyAlignment="1">
      <alignment vertical="center" shrinkToFit="1"/>
    </xf>
    <xf numFmtId="0" fontId="64" fillId="0" borderId="0" xfId="135" applyFont="1" applyAlignment="1">
      <alignment horizontal="center" vertical="center"/>
    </xf>
    <xf numFmtId="0" fontId="100" fillId="0" borderId="0" xfId="135" applyFont="1" applyAlignment="1">
      <alignment horizontal="right" vertical="center"/>
    </xf>
    <xf numFmtId="0" fontId="107" fillId="0" borderId="22" xfId="135" applyFont="1" applyBorder="1" applyAlignment="1">
      <alignment horizontal="left" vertical="top" wrapText="1"/>
    </xf>
    <xf numFmtId="0" fontId="7" fillId="0" borderId="26" xfId="134" applyFont="1" applyBorder="1" applyAlignment="1">
      <alignment vertical="center" wrapText="1"/>
    </xf>
    <xf numFmtId="0" fontId="7" fillId="0" borderId="48" xfId="134" applyFont="1" applyBorder="1" applyAlignment="1">
      <alignment vertical="center" wrapText="1"/>
    </xf>
    <xf numFmtId="0" fontId="59" fillId="0" borderId="0" xfId="134" applyFont="1" applyAlignment="1">
      <alignment horizontal="center" vertical="center"/>
    </xf>
    <xf numFmtId="0" fontId="84" fillId="0" borderId="0" xfId="134" applyFont="1" applyAlignment="1">
      <alignment horizontal="center" vertical="center"/>
    </xf>
    <xf numFmtId="0" fontId="96" fillId="0" borderId="0" xfId="134" applyFont="1" applyAlignment="1">
      <alignment horizontal="center" vertical="center"/>
    </xf>
    <xf numFmtId="0" fontId="7" fillId="0" borderId="224" xfId="134" applyFont="1" applyBorder="1" applyAlignment="1">
      <alignment horizontal="center" vertical="center"/>
    </xf>
    <xf numFmtId="0" fontId="7" fillId="0" borderId="225" xfId="134" applyFont="1" applyBorder="1" applyAlignment="1">
      <alignment horizontal="center" vertical="center"/>
    </xf>
    <xf numFmtId="0" fontId="7" fillId="0" borderId="226" xfId="134" applyFont="1" applyBorder="1" applyAlignment="1">
      <alignment horizontal="center" vertical="center"/>
    </xf>
    <xf numFmtId="0" fontId="7" fillId="0" borderId="227" xfId="134" applyFont="1" applyBorder="1" applyAlignment="1">
      <alignment horizontal="center" vertical="center"/>
    </xf>
    <xf numFmtId="0" fontId="7" fillId="0" borderId="229" xfId="134" applyFont="1" applyBorder="1" applyAlignment="1">
      <alignment horizontal="center" vertical="center"/>
    </xf>
    <xf numFmtId="0" fontId="7" fillId="0" borderId="114" xfId="134" applyFont="1" applyBorder="1" applyAlignment="1">
      <alignment horizontal="left" vertical="center" wrapText="1"/>
    </xf>
    <xf numFmtId="0" fontId="7" fillId="0" borderId="132" xfId="134" applyFont="1" applyBorder="1" applyAlignment="1">
      <alignment horizontal="left" vertical="center" wrapText="1"/>
    </xf>
    <xf numFmtId="0" fontId="7" fillId="0" borderId="71" xfId="134" applyFont="1" applyBorder="1" applyAlignment="1">
      <alignment horizontal="center" vertical="center" wrapText="1"/>
    </xf>
    <xf numFmtId="0" fontId="7" fillId="0" borderId="73" xfId="134" applyFont="1" applyBorder="1" applyAlignment="1">
      <alignment horizontal="center" vertical="center" wrapText="1"/>
    </xf>
    <xf numFmtId="0" fontId="7" fillId="0" borderId="26" xfId="134" applyFont="1" applyBorder="1" applyAlignment="1">
      <alignment horizontal="center" vertical="center" wrapText="1"/>
    </xf>
    <xf numFmtId="0" fontId="7" fillId="0" borderId="48" xfId="134" applyFont="1" applyBorder="1" applyAlignment="1">
      <alignment horizontal="center" vertical="center" wrapText="1"/>
    </xf>
    <xf numFmtId="0" fontId="173" fillId="24" borderId="0" xfId="58" applyFont="1" applyFill="1">
      <alignment vertical="center"/>
    </xf>
    <xf numFmtId="0" fontId="164" fillId="24" borderId="0" xfId="58" applyFont="1" applyFill="1">
      <alignment vertical="center"/>
    </xf>
    <xf numFmtId="0" fontId="174" fillId="24" borderId="0" xfId="58" applyFont="1" applyFill="1">
      <alignment vertical="center"/>
    </xf>
    <xf numFmtId="0" fontId="1" fillId="0" borderId="0" xfId="149">
      <alignment vertical="center"/>
    </xf>
    <xf numFmtId="0" fontId="175" fillId="24" borderId="0" xfId="58" applyFont="1" applyFill="1">
      <alignment vertical="center"/>
    </xf>
    <xf numFmtId="0" fontId="144" fillId="0" borderId="266" xfId="58" applyFont="1" applyBorder="1" applyAlignment="1">
      <alignment horizontal="left" vertical="center" shrinkToFit="1"/>
    </xf>
    <xf numFmtId="0" fontId="144" fillId="0" borderId="266" xfId="58" applyFont="1" applyBorder="1" applyAlignment="1">
      <alignment horizontal="left" vertical="center" wrapText="1" shrinkToFit="1"/>
    </xf>
    <xf numFmtId="0" fontId="144" fillId="24" borderId="35" xfId="58" applyFont="1" applyFill="1" applyBorder="1" applyAlignment="1">
      <alignment horizontal="left" vertical="center" shrinkToFit="1"/>
    </xf>
    <xf numFmtId="0" fontId="144" fillId="24" borderId="27" xfId="58" applyFont="1" applyFill="1" applyBorder="1" applyAlignment="1">
      <alignment horizontal="left" vertical="center" shrinkToFit="1"/>
    </xf>
    <xf numFmtId="0" fontId="19" fillId="24" borderId="35" xfId="58" applyFont="1" applyFill="1" applyBorder="1" applyAlignment="1">
      <alignment horizontal="left" vertical="center" shrinkToFit="1"/>
    </xf>
    <xf numFmtId="0" fontId="19" fillId="24" borderId="27" xfId="58" applyFont="1" applyFill="1" applyBorder="1" applyAlignment="1">
      <alignment horizontal="left" vertical="center" shrinkToFit="1"/>
    </xf>
    <xf numFmtId="0" fontId="19" fillId="24" borderId="15" xfId="58" applyFont="1" applyFill="1" applyBorder="1" applyAlignment="1">
      <alignment horizontal="center" vertical="center" wrapText="1" shrinkToFit="1"/>
    </xf>
    <xf numFmtId="0" fontId="19" fillId="24" borderId="16" xfId="58" applyFont="1" applyFill="1" applyBorder="1" applyAlignment="1">
      <alignment horizontal="center" vertical="center" shrinkToFit="1"/>
    </xf>
    <xf numFmtId="0" fontId="19" fillId="24" borderId="17" xfId="58" applyFont="1" applyFill="1" applyBorder="1" applyAlignment="1">
      <alignment horizontal="center" vertical="center" shrinkToFit="1"/>
    </xf>
    <xf numFmtId="0" fontId="177" fillId="24" borderId="0" xfId="45" applyFont="1" applyFill="1">
      <alignment vertical="center"/>
    </xf>
    <xf numFmtId="0" fontId="68" fillId="24" borderId="0" xfId="58" applyFont="1" applyFill="1">
      <alignment vertical="center"/>
    </xf>
    <xf numFmtId="0" fontId="139" fillId="24" borderId="0" xfId="45" applyFont="1" applyFill="1">
      <alignment vertical="center"/>
    </xf>
    <xf numFmtId="0" fontId="96" fillId="24" borderId="0" xfId="45" applyFont="1" applyFill="1" applyAlignment="1">
      <alignment horizontal="left" vertical="top" wrapText="1"/>
    </xf>
    <xf numFmtId="0" fontId="178" fillId="0" borderId="0" xfId="45" applyFont="1" applyAlignment="1">
      <alignment vertical="top"/>
    </xf>
    <xf numFmtId="0" fontId="70" fillId="0" borderId="0" xfId="45" applyFont="1">
      <alignment vertical="center"/>
    </xf>
    <xf numFmtId="0" fontId="178" fillId="0" borderId="0" xfId="45" applyFont="1" applyAlignment="1">
      <alignment horizontal="left" vertical="top" wrapText="1"/>
    </xf>
  </cellXfs>
  <cellStyles count="150">
    <cellStyle name="20% - アクセント 1 2" xfId="1" xr:uid="{00000000-0005-0000-0000-000000000000}"/>
    <cellStyle name="20% - アクセント 1 3" xfId="71" xr:uid="{00000000-0005-0000-0000-000001000000}"/>
    <cellStyle name="20% - アクセント 2 2" xfId="2" xr:uid="{00000000-0005-0000-0000-000002000000}"/>
    <cellStyle name="20% - アクセント 2 3" xfId="72" xr:uid="{00000000-0005-0000-0000-000003000000}"/>
    <cellStyle name="20% - アクセント 3 2" xfId="3" xr:uid="{00000000-0005-0000-0000-000004000000}"/>
    <cellStyle name="20% - アクセント 3 3" xfId="73" xr:uid="{00000000-0005-0000-0000-000005000000}"/>
    <cellStyle name="20% - アクセント 4 2" xfId="4" xr:uid="{00000000-0005-0000-0000-000006000000}"/>
    <cellStyle name="20% - アクセント 4 3" xfId="74" xr:uid="{00000000-0005-0000-0000-000007000000}"/>
    <cellStyle name="20% - アクセント 5 2" xfId="5" xr:uid="{00000000-0005-0000-0000-000008000000}"/>
    <cellStyle name="20% - アクセント 5 3" xfId="75" xr:uid="{00000000-0005-0000-0000-000009000000}"/>
    <cellStyle name="20% - アクセント 6 2" xfId="6" xr:uid="{00000000-0005-0000-0000-00000A000000}"/>
    <cellStyle name="20% - アクセント 6 3" xfId="76" xr:uid="{00000000-0005-0000-0000-00000B000000}"/>
    <cellStyle name="40% - アクセント 1 2" xfId="7" xr:uid="{00000000-0005-0000-0000-00000C000000}"/>
    <cellStyle name="40% - アクセント 1 3" xfId="77" xr:uid="{00000000-0005-0000-0000-00000D000000}"/>
    <cellStyle name="40% - アクセント 2 2" xfId="8" xr:uid="{00000000-0005-0000-0000-00000E000000}"/>
    <cellStyle name="40% - アクセント 2 3" xfId="78" xr:uid="{00000000-0005-0000-0000-00000F000000}"/>
    <cellStyle name="40% - アクセント 3 2" xfId="9" xr:uid="{00000000-0005-0000-0000-000010000000}"/>
    <cellStyle name="40% - アクセント 3 3" xfId="79" xr:uid="{00000000-0005-0000-0000-000011000000}"/>
    <cellStyle name="40% - アクセント 4 2" xfId="10" xr:uid="{00000000-0005-0000-0000-000012000000}"/>
    <cellStyle name="40% - アクセント 4 3" xfId="80" xr:uid="{00000000-0005-0000-0000-000013000000}"/>
    <cellStyle name="40% - アクセント 5 2" xfId="11" xr:uid="{00000000-0005-0000-0000-000014000000}"/>
    <cellStyle name="40% - アクセント 5 3" xfId="81" xr:uid="{00000000-0005-0000-0000-000015000000}"/>
    <cellStyle name="40% - アクセント 6 2" xfId="12" xr:uid="{00000000-0005-0000-0000-000016000000}"/>
    <cellStyle name="40% - アクセント 6 3" xfId="82" xr:uid="{00000000-0005-0000-0000-000017000000}"/>
    <cellStyle name="60% - アクセント 1 2" xfId="13" xr:uid="{00000000-0005-0000-0000-000018000000}"/>
    <cellStyle name="60% - アクセント 1 3" xfId="83" xr:uid="{00000000-0005-0000-0000-000019000000}"/>
    <cellStyle name="60% - アクセント 2 2" xfId="14" xr:uid="{00000000-0005-0000-0000-00001A000000}"/>
    <cellStyle name="60% - アクセント 2 3" xfId="84" xr:uid="{00000000-0005-0000-0000-00001B000000}"/>
    <cellStyle name="60% - アクセント 3 2" xfId="15" xr:uid="{00000000-0005-0000-0000-00001C000000}"/>
    <cellStyle name="60% - アクセント 3 3" xfId="85" xr:uid="{00000000-0005-0000-0000-00001D000000}"/>
    <cellStyle name="60% - アクセント 4 2" xfId="16" xr:uid="{00000000-0005-0000-0000-00001E000000}"/>
    <cellStyle name="60% - アクセント 4 3" xfId="86" xr:uid="{00000000-0005-0000-0000-00001F000000}"/>
    <cellStyle name="60% - アクセント 5 2" xfId="17" xr:uid="{00000000-0005-0000-0000-000020000000}"/>
    <cellStyle name="60% - アクセント 5 3" xfId="87" xr:uid="{00000000-0005-0000-0000-000021000000}"/>
    <cellStyle name="60% - アクセント 6 2" xfId="18" xr:uid="{00000000-0005-0000-0000-000022000000}"/>
    <cellStyle name="60% - アクセント 6 3" xfId="88" xr:uid="{00000000-0005-0000-0000-000023000000}"/>
    <cellStyle name="Header1" xfId="89" xr:uid="{00000000-0005-0000-0000-000024000000}"/>
    <cellStyle name="Header2" xfId="90" xr:uid="{00000000-0005-0000-0000-000025000000}"/>
    <cellStyle name="Normal 2" xfId="141" xr:uid="{E7C631C2-C253-4618-9A47-C7A35C9450BB}"/>
    <cellStyle name="STANDARD" xfId="91" xr:uid="{00000000-0005-0000-0000-000026000000}"/>
    <cellStyle name="アクセント 1 2" xfId="19" xr:uid="{00000000-0005-0000-0000-000027000000}"/>
    <cellStyle name="アクセント 1 3" xfId="92" xr:uid="{00000000-0005-0000-0000-000028000000}"/>
    <cellStyle name="アクセント 2 2" xfId="20" xr:uid="{00000000-0005-0000-0000-000029000000}"/>
    <cellStyle name="アクセント 2 3" xfId="93" xr:uid="{00000000-0005-0000-0000-00002A000000}"/>
    <cellStyle name="アクセント 3 2" xfId="21" xr:uid="{00000000-0005-0000-0000-00002B000000}"/>
    <cellStyle name="アクセント 3 3" xfId="94" xr:uid="{00000000-0005-0000-0000-00002C000000}"/>
    <cellStyle name="アクセント 4 2" xfId="22" xr:uid="{00000000-0005-0000-0000-00002D000000}"/>
    <cellStyle name="アクセント 4 3" xfId="95" xr:uid="{00000000-0005-0000-0000-00002E000000}"/>
    <cellStyle name="アクセント 5 2" xfId="23" xr:uid="{00000000-0005-0000-0000-00002F000000}"/>
    <cellStyle name="アクセント 5 3" xfId="96" xr:uid="{00000000-0005-0000-0000-000030000000}"/>
    <cellStyle name="アクセント 6 2" xfId="24" xr:uid="{00000000-0005-0000-0000-000031000000}"/>
    <cellStyle name="アクセント 6 3" xfId="97" xr:uid="{00000000-0005-0000-0000-000032000000}"/>
    <cellStyle name="タイトル 2" xfId="25" xr:uid="{00000000-0005-0000-0000-000033000000}"/>
    <cellStyle name="タイトル 3" xfId="98" xr:uid="{00000000-0005-0000-0000-000034000000}"/>
    <cellStyle name="チェック セル 2" xfId="26" xr:uid="{00000000-0005-0000-0000-000035000000}"/>
    <cellStyle name="チェック セル 3" xfId="99" xr:uid="{00000000-0005-0000-0000-000036000000}"/>
    <cellStyle name="どちらでもない 2" xfId="27" xr:uid="{00000000-0005-0000-0000-000037000000}"/>
    <cellStyle name="どちらでもない 3" xfId="100" xr:uid="{00000000-0005-0000-0000-000038000000}"/>
    <cellStyle name="ハイパーリンク 2" xfId="132" xr:uid="{00000000-0005-0000-0000-00003A000000}"/>
    <cellStyle name="メモ 2" xfId="28" xr:uid="{00000000-0005-0000-0000-00003B000000}"/>
    <cellStyle name="メモ 2 2" xfId="101" xr:uid="{00000000-0005-0000-0000-00003C000000}"/>
    <cellStyle name="メモ 3" xfId="102" xr:uid="{00000000-0005-0000-0000-00003D000000}"/>
    <cellStyle name="リンク セル 2" xfId="29" xr:uid="{00000000-0005-0000-0000-00003E000000}"/>
    <cellStyle name="リンク セル 3" xfId="103" xr:uid="{00000000-0005-0000-0000-00003F000000}"/>
    <cellStyle name="悪い 2" xfId="30" xr:uid="{00000000-0005-0000-0000-000040000000}"/>
    <cellStyle name="悪い 3" xfId="104" xr:uid="{00000000-0005-0000-0000-000041000000}"/>
    <cellStyle name="計算 2" xfId="31" xr:uid="{00000000-0005-0000-0000-000042000000}"/>
    <cellStyle name="計算 2 2" xfId="105" xr:uid="{00000000-0005-0000-0000-000043000000}"/>
    <cellStyle name="計算 3" xfId="106" xr:uid="{00000000-0005-0000-0000-000044000000}"/>
    <cellStyle name="警告文 2" xfId="32" xr:uid="{00000000-0005-0000-0000-000045000000}"/>
    <cellStyle name="警告文 3" xfId="107" xr:uid="{00000000-0005-0000-0000-000046000000}"/>
    <cellStyle name="桁区切り 2" xfId="33" xr:uid="{00000000-0005-0000-0000-000047000000}"/>
    <cellStyle name="桁区切り 2 2" xfId="108" xr:uid="{00000000-0005-0000-0000-000048000000}"/>
    <cellStyle name="桁区切り 3" xfId="68" xr:uid="{00000000-0005-0000-0000-000049000000}"/>
    <cellStyle name="桁区切り 4" xfId="69" xr:uid="{00000000-0005-0000-0000-00004A000000}"/>
    <cellStyle name="桁区切り 5" xfId="109" xr:uid="{00000000-0005-0000-0000-00004B000000}"/>
    <cellStyle name="見出し 1 2" xfId="34" xr:uid="{00000000-0005-0000-0000-00004C000000}"/>
    <cellStyle name="見出し 1 3" xfId="110" xr:uid="{00000000-0005-0000-0000-00004D000000}"/>
    <cellStyle name="見出し 2 2" xfId="35" xr:uid="{00000000-0005-0000-0000-00004E000000}"/>
    <cellStyle name="見出し 2 3" xfId="111" xr:uid="{00000000-0005-0000-0000-00004F000000}"/>
    <cellStyle name="見出し 3 2" xfId="36" xr:uid="{00000000-0005-0000-0000-000050000000}"/>
    <cellStyle name="見出し 3 3" xfId="112" xr:uid="{00000000-0005-0000-0000-000051000000}"/>
    <cellStyle name="見出し 4 2" xfId="37" xr:uid="{00000000-0005-0000-0000-000052000000}"/>
    <cellStyle name="見出し 4 3" xfId="113" xr:uid="{00000000-0005-0000-0000-000053000000}"/>
    <cellStyle name="集計 2" xfId="38" xr:uid="{00000000-0005-0000-0000-000054000000}"/>
    <cellStyle name="集計 2 2" xfId="114" xr:uid="{00000000-0005-0000-0000-000055000000}"/>
    <cellStyle name="集計 3" xfId="115" xr:uid="{00000000-0005-0000-0000-000056000000}"/>
    <cellStyle name="出力 2" xfId="39" xr:uid="{00000000-0005-0000-0000-000057000000}"/>
    <cellStyle name="出力 2 2" xfId="116" xr:uid="{00000000-0005-0000-0000-000058000000}"/>
    <cellStyle name="出力 3" xfId="117" xr:uid="{00000000-0005-0000-0000-000059000000}"/>
    <cellStyle name="説明文 2" xfId="40" xr:uid="{00000000-0005-0000-0000-00005A000000}"/>
    <cellStyle name="説明文 3" xfId="118" xr:uid="{00000000-0005-0000-0000-00005B000000}"/>
    <cellStyle name="通貨 2" xfId="41" xr:uid="{00000000-0005-0000-0000-00005C000000}"/>
    <cellStyle name="通貨 2 2" xfId="119" xr:uid="{00000000-0005-0000-0000-00005D000000}"/>
    <cellStyle name="入力 2" xfId="42" xr:uid="{00000000-0005-0000-0000-00005E000000}"/>
    <cellStyle name="入力 2 2" xfId="120" xr:uid="{00000000-0005-0000-0000-00005F000000}"/>
    <cellStyle name="入力 3" xfId="121" xr:uid="{00000000-0005-0000-0000-000060000000}"/>
    <cellStyle name="標準" xfId="0" builtinId="0"/>
    <cellStyle name="標準 10" xfId="60" xr:uid="{00000000-0005-0000-0000-000062000000}"/>
    <cellStyle name="標準 10 2" xfId="122" xr:uid="{00000000-0005-0000-0000-000063000000}"/>
    <cellStyle name="標準 11" xfId="61" xr:uid="{00000000-0005-0000-0000-000064000000}"/>
    <cellStyle name="標準 12" xfId="130" xr:uid="{00000000-0005-0000-0000-000065000000}"/>
    <cellStyle name="標準 13" xfId="134" xr:uid="{00000000-0005-0000-0000-000066000000}"/>
    <cellStyle name="標準 14" xfId="140" xr:uid="{8EA073E1-D5C9-4C37-995C-0622F0CE6250}"/>
    <cellStyle name="標準 15" xfId="148" xr:uid="{1D66FA1B-A380-4477-8631-901241B3D573}"/>
    <cellStyle name="標準 16" xfId="149" xr:uid="{16278194-BFC2-4368-A70E-12EFD2F45BD1}"/>
    <cellStyle name="標準 2" xfId="43" xr:uid="{00000000-0005-0000-0000-000067000000}"/>
    <cellStyle name="標準 2 2" xfId="44" xr:uid="{00000000-0005-0000-0000-000068000000}"/>
    <cellStyle name="標準 2 2 2" xfId="144" xr:uid="{E1BEF868-CA5D-46D5-9759-938D9966B591}"/>
    <cellStyle name="標準 2 2 3" xfId="147" xr:uid="{00A179FA-DF90-4BBB-8910-CE9E9CDB07D1}"/>
    <cellStyle name="標準 2 3" xfId="123" xr:uid="{00000000-0005-0000-0000-000069000000}"/>
    <cellStyle name="標準 2 3 2" xfId="146" xr:uid="{8B786FD5-6536-49EA-86B4-320A476A69A3}"/>
    <cellStyle name="標準 2 4" xfId="137" xr:uid="{00000000-0005-0000-0000-00006A000000}"/>
    <cellStyle name="標準 2 5" xfId="139" xr:uid="{6236D139-5F5D-4B51-B636-A402E919C214}"/>
    <cellStyle name="標準 3" xfId="45" xr:uid="{00000000-0005-0000-0000-00006B000000}"/>
    <cellStyle name="標準 3 2" xfId="124" xr:uid="{00000000-0005-0000-0000-00006C000000}"/>
    <cellStyle name="標準 3 3" xfId="142" xr:uid="{D86C2D0B-0734-4417-8115-341AE7A8085A}"/>
    <cellStyle name="標準 4" xfId="46" xr:uid="{00000000-0005-0000-0000-00006D000000}"/>
    <cellStyle name="標準 4 2" xfId="125" xr:uid="{00000000-0005-0000-0000-00006E000000}"/>
    <cellStyle name="標準 4 3" xfId="126" xr:uid="{00000000-0005-0000-0000-00006F000000}"/>
    <cellStyle name="標準 4 4" xfId="145" xr:uid="{E03137A4-8C3F-466A-80CF-95E348D98D54}"/>
    <cellStyle name="標準 5" xfId="47" xr:uid="{00000000-0005-0000-0000-000070000000}"/>
    <cellStyle name="標準 5 2" xfId="48" xr:uid="{00000000-0005-0000-0000-000071000000}"/>
    <cellStyle name="標準 6" xfId="49" xr:uid="{00000000-0005-0000-0000-000072000000}"/>
    <cellStyle name="標準 6 2" xfId="50" xr:uid="{00000000-0005-0000-0000-000073000000}"/>
    <cellStyle name="標準 6 3" xfId="62" xr:uid="{00000000-0005-0000-0000-000074000000}"/>
    <cellStyle name="標準 6 4" xfId="66" xr:uid="{00000000-0005-0000-0000-000075000000}"/>
    <cellStyle name="標準 7" xfId="63" xr:uid="{00000000-0005-0000-0000-000076000000}"/>
    <cellStyle name="標準 7 2" xfId="127" xr:uid="{00000000-0005-0000-0000-000077000000}"/>
    <cellStyle name="標準 8" xfId="64" xr:uid="{00000000-0005-0000-0000-000078000000}"/>
    <cellStyle name="標準 8 2" xfId="70" xr:uid="{00000000-0005-0000-0000-000079000000}"/>
    <cellStyle name="標準 9" xfId="65" xr:uid="{00000000-0005-0000-0000-00007A000000}"/>
    <cellStyle name="標準_2第9号様式" xfId="133" xr:uid="{00000000-0005-0000-0000-00007B000000}"/>
    <cellStyle name="標準_③-２加算様式（就労）" xfId="51" xr:uid="{00000000-0005-0000-0000-00007C000000}"/>
    <cellStyle name="標準_3第9号様式の2" xfId="135" xr:uid="{00000000-0005-0000-0000-00007D000000}"/>
    <cellStyle name="標準_kyotaku_kinyuurei" xfId="52" xr:uid="{00000000-0005-0000-0000-00007E000000}"/>
    <cellStyle name="標準_管理者経歴書" xfId="53" xr:uid="{00000000-0005-0000-0000-00007F000000}"/>
    <cellStyle name="標準_居宅申請書" xfId="54" xr:uid="{00000000-0005-0000-0000-000080000000}"/>
    <cellStyle name="標準_参考様式別紙（かながわ）" xfId="131" xr:uid="{00000000-0005-0000-0000-000083000000}"/>
    <cellStyle name="標準_事業計画書" xfId="55" xr:uid="{00000000-0005-0000-0000-000085000000}"/>
    <cellStyle name="標準_事業者指定様式（多機能用総括表）作業ファイル" xfId="143" xr:uid="{82EEA205-552F-47D1-A5B3-E340921FEE9F}"/>
    <cellStyle name="標準_実務経験（見込）証明書" xfId="67" xr:uid="{00000000-0005-0000-0000-000086000000}"/>
    <cellStyle name="標準_収支予算表" xfId="56" xr:uid="{00000000-0005-0000-0000-000087000000}"/>
    <cellStyle name="標準_新規Microsoft Excel ワークシート" xfId="57" xr:uid="{00000000-0005-0000-0000-000088000000}"/>
    <cellStyle name="標準_総括表を変更しました（６／２３）" xfId="58" xr:uid="{00000000-0005-0000-0000-00008A000000}"/>
    <cellStyle name="標準_第１号様式・付表" xfId="136" xr:uid="{00000000-0005-0000-0000-00008B000000}"/>
    <cellStyle name="標準_短期入所介護給付費請求書" xfId="138" xr:uid="{00000000-0005-0000-0000-00008C000000}"/>
    <cellStyle name="未定義" xfId="128" xr:uid="{00000000-0005-0000-0000-00008D000000}"/>
    <cellStyle name="良い 2" xfId="59" xr:uid="{00000000-0005-0000-0000-00008E000000}"/>
    <cellStyle name="良い 3" xfId="129" xr:uid="{00000000-0005-0000-0000-00008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externalLink" Target="externalLinks/externalLink8.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3"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171450</xdr:colOff>
      <xdr:row>0</xdr:row>
      <xdr:rowOff>114300</xdr:rowOff>
    </xdr:from>
    <xdr:to>
      <xdr:col>5</xdr:col>
      <xdr:colOff>295275</xdr:colOff>
      <xdr:row>3</xdr:row>
      <xdr:rowOff>66675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bwMode="auto">
        <a:xfrm>
          <a:off x="371475" y="114300"/>
          <a:ext cx="1609725" cy="4667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29</xdr:col>
      <xdr:colOff>47626</xdr:colOff>
      <xdr:row>1</xdr:row>
      <xdr:rowOff>219075</xdr:rowOff>
    </xdr:from>
    <xdr:to>
      <xdr:col>33</xdr:col>
      <xdr:colOff>352425</xdr:colOff>
      <xdr:row>16</xdr:row>
      <xdr:rowOff>114300</xdr:rowOff>
    </xdr:to>
    <xdr:sp macro="" textlink="">
      <xdr:nvSpPr>
        <xdr:cNvPr id="3" name="円形吹き出し 2">
          <a:extLst>
            <a:ext uri="{FF2B5EF4-FFF2-40B4-BE49-F238E27FC236}">
              <a16:creationId xmlns:a16="http://schemas.microsoft.com/office/drawing/2014/main" id="{00000000-0008-0000-2400-000003000000}"/>
            </a:ext>
          </a:extLst>
        </xdr:cNvPr>
        <xdr:cNvSpPr/>
      </xdr:nvSpPr>
      <xdr:spPr>
        <a:xfrm>
          <a:off x="9658351" y="447675"/>
          <a:ext cx="2743199" cy="3781425"/>
        </a:xfrm>
        <a:prstGeom prst="wedgeEllipseCallout">
          <a:avLst>
            <a:gd name="adj1" fmla="val -57323"/>
            <a:gd name="adj2" fmla="val -1058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ln>
                <a:noFill/>
              </a:ln>
              <a:solidFill>
                <a:schemeClr val="tx1"/>
              </a:solidFill>
            </a:rPr>
            <a:t>人件費等支出について、他事業と兼務していたり一緒に使用している場合は按分願います。</a:t>
          </a:r>
          <a:endParaRPr kumimoji="1" lang="en-US" altLang="ja-JP" sz="1100" b="1">
            <a:ln>
              <a:noFill/>
            </a:ln>
            <a:solidFill>
              <a:schemeClr val="tx1"/>
            </a:solidFill>
          </a:endParaRPr>
        </a:p>
        <a:p>
          <a:pPr algn="l"/>
          <a:r>
            <a:rPr kumimoji="1" lang="ja-JP" altLang="en-US" sz="1100" b="1">
              <a:ln>
                <a:noFill/>
              </a:ln>
              <a:solidFill>
                <a:schemeClr val="tx1"/>
              </a:solidFill>
            </a:rPr>
            <a:t>（例：自立生活援助事業所の管理者と併設する事業所の管理者を兼務している場合など）</a:t>
          </a:r>
          <a:endParaRPr kumimoji="1" lang="en-US" altLang="ja-JP" sz="1100" b="1">
            <a:ln>
              <a:noFill/>
            </a:ln>
            <a:solidFill>
              <a:schemeClr val="tx1"/>
            </a:solidFill>
          </a:endParaRPr>
        </a:p>
        <a:p>
          <a:pPr algn="l"/>
          <a:endParaRPr kumimoji="1" lang="en-US" altLang="ja-JP" sz="1100" b="1">
            <a:ln>
              <a:noFill/>
            </a:ln>
            <a:solidFill>
              <a:srgbClr val="00B050"/>
            </a:solidFill>
          </a:endParaRPr>
        </a:p>
        <a:p>
          <a:pPr algn="l">
            <a:lnSpc>
              <a:spcPts val="1300"/>
            </a:lnSpc>
          </a:pPr>
          <a:r>
            <a:rPr kumimoji="1" lang="ja-JP" altLang="en-US" sz="1100" b="1">
              <a:ln>
                <a:noFill/>
              </a:ln>
              <a:solidFill>
                <a:srgbClr val="FF0000"/>
              </a:solidFill>
            </a:rPr>
            <a:t>基準上、会計は事業ごとにとなっております。</a:t>
          </a:r>
          <a:endParaRPr kumimoji="1" lang="ja-JP" altLang="en-US" sz="1100" b="1">
            <a:ln>
              <a:noFill/>
            </a:ln>
            <a:solidFill>
              <a:srgbClr val="00B050"/>
            </a:solidFill>
          </a:endParaRPr>
        </a:p>
      </xdr:txBody>
    </xdr:sp>
    <xdr:clientData/>
  </xdr:twoCellAnchor>
  <xdr:twoCellAnchor>
    <xdr:from>
      <xdr:col>21</xdr:col>
      <xdr:colOff>47625</xdr:colOff>
      <xdr:row>13</xdr:row>
      <xdr:rowOff>95250</xdr:rowOff>
    </xdr:from>
    <xdr:to>
      <xdr:col>26</xdr:col>
      <xdr:colOff>243417</xdr:colOff>
      <xdr:row>16</xdr:row>
      <xdr:rowOff>150284</xdr:rowOff>
    </xdr:to>
    <xdr:sp macro="" textlink="">
      <xdr:nvSpPr>
        <xdr:cNvPr id="4" name="正方形/長方形 3">
          <a:extLst>
            <a:ext uri="{FF2B5EF4-FFF2-40B4-BE49-F238E27FC236}">
              <a16:creationId xmlns:a16="http://schemas.microsoft.com/office/drawing/2014/main" id="{00000000-0008-0000-2400-000004000000}"/>
            </a:ext>
          </a:extLst>
        </xdr:cNvPr>
        <xdr:cNvSpPr/>
      </xdr:nvSpPr>
      <xdr:spPr>
        <a:xfrm>
          <a:off x="7048500" y="3524250"/>
          <a:ext cx="1767417" cy="74083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25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2600-000002000000}"/>
            </a:ext>
          </a:extLst>
        </xdr:cNvPr>
        <xdr:cNvSpPr/>
      </xdr:nvSpPr>
      <xdr:spPr>
        <a:xfrm>
          <a:off x="647700" y="314325"/>
          <a:ext cx="538162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542925</xdr:colOff>
      <xdr:row>15</xdr:row>
      <xdr:rowOff>38100</xdr:rowOff>
    </xdr:from>
    <xdr:to>
      <xdr:col>1</xdr:col>
      <xdr:colOff>638175</xdr:colOff>
      <xdr:row>17</xdr:row>
      <xdr:rowOff>0</xdr:rowOff>
    </xdr:to>
    <xdr:sp macro="" textlink="">
      <xdr:nvSpPr>
        <xdr:cNvPr id="2" name="AutoShape 2">
          <a:extLst>
            <a:ext uri="{FF2B5EF4-FFF2-40B4-BE49-F238E27FC236}">
              <a16:creationId xmlns:a16="http://schemas.microsoft.com/office/drawing/2014/main" id="{00000000-0008-0000-2700-000002000000}"/>
            </a:ext>
          </a:extLst>
        </xdr:cNvPr>
        <xdr:cNvSpPr>
          <a:spLocks/>
        </xdr:cNvSpPr>
      </xdr:nvSpPr>
      <xdr:spPr bwMode="auto">
        <a:xfrm>
          <a:off x="904875" y="5743575"/>
          <a:ext cx="95250" cy="419100"/>
        </a:xfrm>
        <a:prstGeom prst="leftBracket">
          <a:avLst>
            <a:gd name="adj" fmla="val 152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895350</xdr:colOff>
      <xdr:row>15</xdr:row>
      <xdr:rowOff>9525</xdr:rowOff>
    </xdr:from>
    <xdr:to>
      <xdr:col>10</xdr:col>
      <xdr:colOff>1019175</xdr:colOff>
      <xdr:row>17</xdr:row>
      <xdr:rowOff>0</xdr:rowOff>
    </xdr:to>
    <xdr:sp macro="" textlink="">
      <xdr:nvSpPr>
        <xdr:cNvPr id="3" name="AutoShape 3">
          <a:extLst>
            <a:ext uri="{FF2B5EF4-FFF2-40B4-BE49-F238E27FC236}">
              <a16:creationId xmlns:a16="http://schemas.microsoft.com/office/drawing/2014/main" id="{00000000-0008-0000-2700-000003000000}"/>
            </a:ext>
          </a:extLst>
        </xdr:cNvPr>
        <xdr:cNvSpPr>
          <a:spLocks/>
        </xdr:cNvSpPr>
      </xdr:nvSpPr>
      <xdr:spPr bwMode="auto">
        <a:xfrm>
          <a:off x="8610600" y="5715000"/>
          <a:ext cx="123825" cy="447675"/>
        </a:xfrm>
        <a:prstGeom prst="rightBracket">
          <a:avLst>
            <a:gd name="adj" fmla="val 15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23</xdr:col>
      <xdr:colOff>123825</xdr:colOff>
      <xdr:row>30</xdr:row>
      <xdr:rowOff>0</xdr:rowOff>
    </xdr:from>
    <xdr:to>
      <xdr:col>24</xdr:col>
      <xdr:colOff>133350</xdr:colOff>
      <xdr:row>31</xdr:row>
      <xdr:rowOff>19050</xdr:rowOff>
    </xdr:to>
    <xdr:sp macro="" textlink="">
      <xdr:nvSpPr>
        <xdr:cNvPr id="3" name="Oval 5">
          <a:extLst>
            <a:ext uri="{FF2B5EF4-FFF2-40B4-BE49-F238E27FC236}">
              <a16:creationId xmlns:a16="http://schemas.microsoft.com/office/drawing/2014/main" id="{00000000-0008-0000-2900-000003000000}"/>
            </a:ext>
          </a:extLst>
        </xdr:cNvPr>
        <xdr:cNvSpPr>
          <a:spLocks noChangeArrowheads="1"/>
        </xdr:cNvSpPr>
      </xdr:nvSpPr>
      <xdr:spPr bwMode="auto">
        <a:xfrm>
          <a:off x="4562475" y="644842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9525</xdr:colOff>
      <xdr:row>29</xdr:row>
      <xdr:rowOff>161925</xdr:rowOff>
    </xdr:from>
    <xdr:to>
      <xdr:col>17</xdr:col>
      <xdr:colOff>19050</xdr:colOff>
      <xdr:row>31</xdr:row>
      <xdr:rowOff>19050</xdr:rowOff>
    </xdr:to>
    <xdr:sp macro="" textlink="">
      <xdr:nvSpPr>
        <xdr:cNvPr id="4" name="Oval 6">
          <a:extLst>
            <a:ext uri="{FF2B5EF4-FFF2-40B4-BE49-F238E27FC236}">
              <a16:creationId xmlns:a16="http://schemas.microsoft.com/office/drawing/2014/main" id="{00000000-0008-0000-2900-000004000000}"/>
            </a:ext>
          </a:extLst>
        </xdr:cNvPr>
        <xdr:cNvSpPr>
          <a:spLocks noChangeArrowheads="1"/>
        </xdr:cNvSpPr>
      </xdr:nvSpPr>
      <xdr:spPr bwMode="auto">
        <a:xfrm>
          <a:off x="3114675" y="6410325"/>
          <a:ext cx="200025" cy="2286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142875</xdr:colOff>
      <xdr:row>4</xdr:row>
      <xdr:rowOff>276225</xdr:rowOff>
    </xdr:from>
    <xdr:to>
      <xdr:col>27</xdr:col>
      <xdr:colOff>133350</xdr:colOff>
      <xdr:row>5</xdr:row>
      <xdr:rowOff>104775</xdr:rowOff>
    </xdr:to>
    <xdr:sp macro="" textlink="">
      <xdr:nvSpPr>
        <xdr:cNvPr id="5" name="AutoShape 10">
          <a:extLst>
            <a:ext uri="{FF2B5EF4-FFF2-40B4-BE49-F238E27FC236}">
              <a16:creationId xmlns:a16="http://schemas.microsoft.com/office/drawing/2014/main" id="{00000000-0008-0000-2900-000005000000}"/>
            </a:ext>
          </a:extLst>
        </xdr:cNvPr>
        <xdr:cNvSpPr>
          <a:spLocks noChangeArrowheads="1"/>
        </xdr:cNvSpPr>
      </xdr:nvSpPr>
      <xdr:spPr bwMode="auto">
        <a:xfrm>
          <a:off x="3057525" y="1038225"/>
          <a:ext cx="2276475" cy="285750"/>
        </a:xfrm>
        <a:prstGeom prst="wedgeRoundRectCallout">
          <a:avLst>
            <a:gd name="adj1" fmla="val 69245"/>
            <a:gd name="adj2" fmla="val 66667"/>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28</xdr:col>
      <xdr:colOff>142875</xdr:colOff>
      <xdr:row>12</xdr:row>
      <xdr:rowOff>0</xdr:rowOff>
    </xdr:from>
    <xdr:to>
      <xdr:col>35</xdr:col>
      <xdr:colOff>66675</xdr:colOff>
      <xdr:row>13</xdr:row>
      <xdr:rowOff>66675</xdr:rowOff>
    </xdr:to>
    <xdr:sp macro="" textlink="">
      <xdr:nvSpPr>
        <xdr:cNvPr id="6" name="AutoShape 12">
          <a:extLst>
            <a:ext uri="{FF2B5EF4-FFF2-40B4-BE49-F238E27FC236}">
              <a16:creationId xmlns:a16="http://schemas.microsoft.com/office/drawing/2014/main" id="{00000000-0008-0000-2900-000006000000}"/>
            </a:ext>
          </a:extLst>
        </xdr:cNvPr>
        <xdr:cNvSpPr>
          <a:spLocks noChangeArrowheads="1"/>
        </xdr:cNvSpPr>
      </xdr:nvSpPr>
      <xdr:spPr bwMode="auto">
        <a:xfrm>
          <a:off x="5534025" y="2571750"/>
          <a:ext cx="1257300" cy="238125"/>
        </a:xfrm>
        <a:prstGeom prst="wedgeRoundRectCallout">
          <a:avLst>
            <a:gd name="adj1" fmla="val -100000"/>
            <a:gd name="adj2" fmla="val 178000"/>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20</xdr:col>
      <xdr:colOff>0</xdr:colOff>
      <xdr:row>32</xdr:row>
      <xdr:rowOff>85725</xdr:rowOff>
    </xdr:from>
    <xdr:to>
      <xdr:col>33</xdr:col>
      <xdr:colOff>142875</xdr:colOff>
      <xdr:row>35</xdr:row>
      <xdr:rowOff>28575</xdr:rowOff>
    </xdr:to>
    <xdr:sp macro="" textlink="">
      <xdr:nvSpPr>
        <xdr:cNvPr id="7" name="AutoShape 19">
          <a:extLst>
            <a:ext uri="{FF2B5EF4-FFF2-40B4-BE49-F238E27FC236}">
              <a16:creationId xmlns:a16="http://schemas.microsoft.com/office/drawing/2014/main" id="{00000000-0008-0000-2900-000007000000}"/>
            </a:ext>
          </a:extLst>
        </xdr:cNvPr>
        <xdr:cNvSpPr>
          <a:spLocks noChangeArrowheads="1"/>
        </xdr:cNvSpPr>
      </xdr:nvSpPr>
      <xdr:spPr bwMode="auto">
        <a:xfrm>
          <a:off x="3867150" y="6877050"/>
          <a:ext cx="2619375" cy="657225"/>
        </a:xfrm>
        <a:prstGeom prst="wedgeRoundRectCallout">
          <a:avLst>
            <a:gd name="adj1" fmla="val -94363"/>
            <a:gd name="adj2" fmla="val 80303"/>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事業所等が多数ある場合は別表に記載し、</a:t>
          </a:r>
          <a:r>
            <a:rPr lang="ja-JP" altLang="en-US" sz="1100" b="0" i="0" u="sng" strike="noStrike" baseline="0">
              <a:solidFill>
                <a:srgbClr val="000000"/>
              </a:solidFill>
              <a:latin typeface="ＭＳ ゴシック"/>
              <a:ea typeface="ＭＳ ゴシック"/>
            </a:rPr>
            <a:t>事業所等の合計数のみ</a:t>
          </a:r>
          <a:r>
            <a:rPr lang="ja-JP" altLang="en-US" sz="1100" b="0" i="0" u="none" strike="noStrike" baseline="0">
              <a:solidFill>
                <a:srgbClr val="000000"/>
              </a:solidFill>
              <a:latin typeface="ＭＳ ゴシック"/>
              <a:ea typeface="ＭＳ ゴシック"/>
            </a:rPr>
            <a:t>を記入してください。</a:t>
          </a:r>
        </a:p>
      </xdr:txBody>
    </xdr:sp>
    <xdr:clientData/>
  </xdr:twoCellAnchor>
  <xdr:twoCellAnchor>
    <xdr:from>
      <xdr:col>0</xdr:col>
      <xdr:colOff>0</xdr:colOff>
      <xdr:row>34</xdr:row>
      <xdr:rowOff>104775</xdr:rowOff>
    </xdr:from>
    <xdr:to>
      <xdr:col>10</xdr:col>
      <xdr:colOff>190500</xdr:colOff>
      <xdr:row>37</xdr:row>
      <xdr:rowOff>38100</xdr:rowOff>
    </xdr:to>
    <xdr:sp macro="" textlink="">
      <xdr:nvSpPr>
        <xdr:cNvPr id="8" name="AutoShape 20">
          <a:extLst>
            <a:ext uri="{FF2B5EF4-FFF2-40B4-BE49-F238E27FC236}">
              <a16:creationId xmlns:a16="http://schemas.microsoft.com/office/drawing/2014/main" id="{00000000-0008-0000-2900-000008000000}"/>
            </a:ext>
          </a:extLst>
        </xdr:cNvPr>
        <xdr:cNvSpPr>
          <a:spLocks noChangeArrowheads="1"/>
        </xdr:cNvSpPr>
      </xdr:nvSpPr>
      <xdr:spPr bwMode="auto">
        <a:xfrm>
          <a:off x="0" y="7410450"/>
          <a:ext cx="2143125" cy="504825"/>
        </a:xfrm>
        <a:prstGeom prst="wedgeRoundRectCallout">
          <a:avLst>
            <a:gd name="adj1" fmla="val 70806"/>
            <a:gd name="adj2" fmla="val 69148"/>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該当する事業者の区分に○を付けてください。</a:t>
          </a:r>
        </a:p>
      </xdr:txBody>
    </xdr:sp>
    <xdr:clientData/>
  </xdr:twoCellAnchor>
  <xdr:twoCellAnchor>
    <xdr:from>
      <xdr:col>39</xdr:col>
      <xdr:colOff>47625</xdr:colOff>
      <xdr:row>40</xdr:row>
      <xdr:rowOff>0</xdr:rowOff>
    </xdr:from>
    <xdr:to>
      <xdr:col>40</xdr:col>
      <xdr:colOff>19050</xdr:colOff>
      <xdr:row>43</xdr:row>
      <xdr:rowOff>361950</xdr:rowOff>
    </xdr:to>
    <xdr:sp macro="" textlink="">
      <xdr:nvSpPr>
        <xdr:cNvPr id="9" name="AutoShape 23">
          <a:extLst>
            <a:ext uri="{FF2B5EF4-FFF2-40B4-BE49-F238E27FC236}">
              <a16:creationId xmlns:a16="http://schemas.microsoft.com/office/drawing/2014/main" id="{00000000-0008-0000-2900-000009000000}"/>
            </a:ext>
          </a:extLst>
        </xdr:cNvPr>
        <xdr:cNvSpPr>
          <a:spLocks/>
        </xdr:cNvSpPr>
      </xdr:nvSpPr>
      <xdr:spPr bwMode="auto">
        <a:xfrm>
          <a:off x="7534275" y="8562975"/>
          <a:ext cx="142875" cy="1333500"/>
        </a:xfrm>
        <a:prstGeom prst="rightBrace">
          <a:avLst>
            <a:gd name="adj1" fmla="val 7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85725</xdr:colOff>
      <xdr:row>29</xdr:row>
      <xdr:rowOff>76200</xdr:rowOff>
    </xdr:from>
    <xdr:to>
      <xdr:col>46</xdr:col>
      <xdr:colOff>114300</xdr:colOff>
      <xdr:row>45</xdr:row>
      <xdr:rowOff>38100</xdr:rowOff>
    </xdr:to>
    <xdr:sp macro="" textlink="">
      <xdr:nvSpPr>
        <xdr:cNvPr id="10" name="AutoShape 24">
          <a:extLst>
            <a:ext uri="{FF2B5EF4-FFF2-40B4-BE49-F238E27FC236}">
              <a16:creationId xmlns:a16="http://schemas.microsoft.com/office/drawing/2014/main" id="{00000000-0008-0000-2900-00000A000000}"/>
            </a:ext>
          </a:extLst>
        </xdr:cNvPr>
        <xdr:cNvSpPr>
          <a:spLocks noChangeArrowheads="1"/>
        </xdr:cNvSpPr>
      </xdr:nvSpPr>
      <xdr:spPr bwMode="auto">
        <a:xfrm>
          <a:off x="7743825" y="6324600"/>
          <a:ext cx="1009650" cy="3857625"/>
        </a:xfrm>
        <a:prstGeom prst="roundRect">
          <a:avLst>
            <a:gd name="adj" fmla="val 16667"/>
          </a:avLst>
        </a:prstGeom>
        <a:solidFill>
          <a:srgbClr val="FFFF00"/>
        </a:solidFill>
        <a:ln w="9525">
          <a:solidFill>
            <a:srgbClr val="000000"/>
          </a:solidFill>
          <a:round/>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第２号については、氏名（ﾌﾘｶﾞﾅ）及び生年月日を記入してください。</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第３号、第４号を届け出る場合は、概要等がわかる資料（写しでも可）を添付してください。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（注）添付資料については、しおり</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ページをご確認ください。</a:t>
          </a:r>
        </a:p>
      </xdr:txBody>
    </xdr:sp>
    <xdr:clientData/>
  </xdr:twoCellAnchor>
  <xdr:twoCellAnchor>
    <xdr:from>
      <xdr:col>11</xdr:col>
      <xdr:colOff>57150</xdr:colOff>
      <xdr:row>43</xdr:row>
      <xdr:rowOff>342900</xdr:rowOff>
    </xdr:from>
    <xdr:to>
      <xdr:col>17</xdr:col>
      <xdr:colOff>152400</xdr:colOff>
      <xdr:row>45</xdr:row>
      <xdr:rowOff>161925</xdr:rowOff>
    </xdr:to>
    <xdr:sp macro="" textlink="">
      <xdr:nvSpPr>
        <xdr:cNvPr id="11" name="AutoShape 12">
          <a:extLst>
            <a:ext uri="{FF2B5EF4-FFF2-40B4-BE49-F238E27FC236}">
              <a16:creationId xmlns:a16="http://schemas.microsoft.com/office/drawing/2014/main" id="{00000000-0008-0000-2900-00000B000000}"/>
            </a:ext>
          </a:extLst>
        </xdr:cNvPr>
        <xdr:cNvSpPr>
          <a:spLocks noChangeArrowheads="1"/>
        </xdr:cNvSpPr>
      </xdr:nvSpPr>
      <xdr:spPr bwMode="auto">
        <a:xfrm>
          <a:off x="2209800" y="9877425"/>
          <a:ext cx="1238250" cy="428625"/>
        </a:xfrm>
        <a:prstGeom prst="wedgeRoundRectCallout">
          <a:avLst>
            <a:gd name="adj1" fmla="val -185606"/>
            <a:gd name="adj2" fmla="val 166000"/>
            <a:gd name="adj3" fmla="val 16667"/>
          </a:avLst>
        </a:prstGeom>
        <a:solidFill>
          <a:srgbClr val="FFFF00"/>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6</xdr:col>
      <xdr:colOff>66675</xdr:colOff>
      <xdr:row>0</xdr:row>
      <xdr:rowOff>104775</xdr:rowOff>
    </xdr:from>
    <xdr:to>
      <xdr:col>15</xdr:col>
      <xdr:colOff>101600</xdr:colOff>
      <xdr:row>3</xdr:row>
      <xdr:rowOff>52387</xdr:rowOff>
    </xdr:to>
    <xdr:sp macro="" textlink="">
      <xdr:nvSpPr>
        <xdr:cNvPr id="12" name="角丸四角形 11">
          <a:extLst>
            <a:ext uri="{FF2B5EF4-FFF2-40B4-BE49-F238E27FC236}">
              <a16:creationId xmlns:a16="http://schemas.microsoft.com/office/drawing/2014/main" id="{00000000-0008-0000-2900-00000C000000}"/>
            </a:ext>
          </a:extLst>
        </xdr:cNvPr>
        <xdr:cNvSpPr/>
      </xdr:nvSpPr>
      <xdr:spPr bwMode="auto">
        <a:xfrm>
          <a:off x="1257300" y="104775"/>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19</xdr:col>
      <xdr:colOff>38100</xdr:colOff>
      <xdr:row>17</xdr:row>
      <xdr:rowOff>38100</xdr:rowOff>
    </xdr:from>
    <xdr:to>
      <xdr:col>24</xdr:col>
      <xdr:colOff>123825</xdr:colOff>
      <xdr:row>18</xdr:row>
      <xdr:rowOff>133350</xdr:rowOff>
    </xdr:to>
    <xdr:sp macro="" textlink="">
      <xdr:nvSpPr>
        <xdr:cNvPr id="2" name="AutoShape 6">
          <a:extLst>
            <a:ext uri="{FF2B5EF4-FFF2-40B4-BE49-F238E27FC236}">
              <a16:creationId xmlns:a16="http://schemas.microsoft.com/office/drawing/2014/main" id="{00000000-0008-0000-2B00-000002000000}"/>
            </a:ext>
          </a:extLst>
        </xdr:cNvPr>
        <xdr:cNvSpPr>
          <a:spLocks noChangeArrowheads="1"/>
        </xdr:cNvSpPr>
      </xdr:nvSpPr>
      <xdr:spPr bwMode="auto">
        <a:xfrm>
          <a:off x="3543300" y="3286125"/>
          <a:ext cx="103822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記入不要</a:t>
          </a:r>
        </a:p>
      </xdr:txBody>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4" name="AutoShape 4">
          <a:extLst>
            <a:ext uri="{FF2B5EF4-FFF2-40B4-BE49-F238E27FC236}">
              <a16:creationId xmlns:a16="http://schemas.microsoft.com/office/drawing/2014/main" id="{00000000-0008-0000-2B00-000004000000}"/>
            </a:ext>
          </a:extLst>
        </xdr:cNvPr>
        <xdr:cNvSpPr>
          <a:spLocks noChangeArrowheads="1"/>
        </xdr:cNvSpPr>
      </xdr:nvSpPr>
      <xdr:spPr bwMode="auto">
        <a:xfrm>
          <a:off x="2933700" y="2095500"/>
          <a:ext cx="2276475" cy="285750"/>
        </a:xfrm>
        <a:prstGeom prst="wedgeRoundRectCallout">
          <a:avLst>
            <a:gd name="adj1" fmla="val 68410"/>
            <a:gd name="adj2" fmla="val 4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5</xdr:col>
      <xdr:colOff>28575</xdr:colOff>
      <xdr:row>27</xdr:row>
      <xdr:rowOff>28575</xdr:rowOff>
    </xdr:from>
    <xdr:to>
      <xdr:col>7</xdr:col>
      <xdr:colOff>66675</xdr:colOff>
      <xdr:row>27</xdr:row>
      <xdr:rowOff>361950</xdr:rowOff>
    </xdr:to>
    <xdr:sp macro="" textlink="">
      <xdr:nvSpPr>
        <xdr:cNvPr id="6" name="Oval 7">
          <a:extLst>
            <a:ext uri="{FF2B5EF4-FFF2-40B4-BE49-F238E27FC236}">
              <a16:creationId xmlns:a16="http://schemas.microsoft.com/office/drawing/2014/main" id="{00000000-0008-0000-2B00-000006000000}"/>
            </a:ext>
          </a:extLst>
        </xdr:cNvPr>
        <xdr:cNvSpPr>
          <a:spLocks noChangeArrowheads="1"/>
        </xdr:cNvSpPr>
      </xdr:nvSpPr>
      <xdr:spPr bwMode="auto">
        <a:xfrm>
          <a:off x="914400" y="6600825"/>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7" name="AutoShape 8">
          <a:extLst>
            <a:ext uri="{FF2B5EF4-FFF2-40B4-BE49-F238E27FC236}">
              <a16:creationId xmlns:a16="http://schemas.microsoft.com/office/drawing/2014/main" id="{00000000-0008-0000-2B00-00000700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8" name="AutoShape 9">
          <a:extLst>
            <a:ext uri="{FF2B5EF4-FFF2-40B4-BE49-F238E27FC236}">
              <a16:creationId xmlns:a16="http://schemas.microsoft.com/office/drawing/2014/main" id="{00000000-0008-0000-2B00-000008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9" name="AutoShape 10">
          <a:extLst>
            <a:ext uri="{FF2B5EF4-FFF2-40B4-BE49-F238E27FC236}">
              <a16:creationId xmlns:a16="http://schemas.microsoft.com/office/drawing/2014/main" id="{00000000-0008-0000-2B00-00000900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152400</xdr:colOff>
      <xdr:row>1</xdr:row>
      <xdr:rowOff>9525</xdr:rowOff>
    </xdr:from>
    <xdr:to>
      <xdr:col>28</xdr:col>
      <xdr:colOff>12700</xdr:colOff>
      <xdr:row>4</xdr:row>
      <xdr:rowOff>109537</xdr:rowOff>
    </xdr:to>
    <xdr:sp macro="" textlink="">
      <xdr:nvSpPr>
        <xdr:cNvPr id="10" name="角丸四角形 9">
          <a:extLst>
            <a:ext uri="{FF2B5EF4-FFF2-40B4-BE49-F238E27FC236}">
              <a16:creationId xmlns:a16="http://schemas.microsoft.com/office/drawing/2014/main" id="{00000000-0008-0000-2B00-00000A000000}"/>
            </a:ext>
          </a:extLst>
        </xdr:cNvPr>
        <xdr:cNvSpPr/>
      </xdr:nvSpPr>
      <xdr:spPr bwMode="auto">
        <a:xfrm>
          <a:off x="3467100" y="180975"/>
          <a:ext cx="1765300" cy="614362"/>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twoCellAnchor>
    <xdr:from>
      <xdr:col>5</xdr:col>
      <xdr:colOff>19050</xdr:colOff>
      <xdr:row>24</xdr:row>
      <xdr:rowOff>361950</xdr:rowOff>
    </xdr:from>
    <xdr:to>
      <xdr:col>7</xdr:col>
      <xdr:colOff>57150</xdr:colOff>
      <xdr:row>25</xdr:row>
      <xdr:rowOff>323850</xdr:rowOff>
    </xdr:to>
    <xdr:sp macro="" textlink="">
      <xdr:nvSpPr>
        <xdr:cNvPr id="11" name="Oval 7">
          <a:extLst>
            <a:ext uri="{FF2B5EF4-FFF2-40B4-BE49-F238E27FC236}">
              <a16:creationId xmlns:a16="http://schemas.microsoft.com/office/drawing/2014/main" id="{00000000-0008-0000-2B00-00000B000000}"/>
            </a:ext>
          </a:extLst>
        </xdr:cNvPr>
        <xdr:cNvSpPr>
          <a:spLocks noChangeArrowheads="1"/>
        </xdr:cNvSpPr>
      </xdr:nvSpPr>
      <xdr:spPr bwMode="auto">
        <a:xfrm>
          <a:off x="904875" y="554355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3</xdr:col>
      <xdr:colOff>95250</xdr:colOff>
      <xdr:row>0</xdr:row>
      <xdr:rowOff>285750</xdr:rowOff>
    </xdr:to>
    <xdr:sp macro="" textlink="">
      <xdr:nvSpPr>
        <xdr:cNvPr id="2" name="AutoShape 2">
          <a:extLst>
            <a:ext uri="{FF2B5EF4-FFF2-40B4-BE49-F238E27FC236}">
              <a16:creationId xmlns:a16="http://schemas.microsoft.com/office/drawing/2014/main" id="{00000000-0008-0000-2D00-000002000000}"/>
            </a:ext>
          </a:extLst>
        </xdr:cNvPr>
        <xdr:cNvSpPr>
          <a:spLocks noChangeArrowheads="1"/>
        </xdr:cNvSpPr>
      </xdr:nvSpPr>
      <xdr:spPr bwMode="auto">
        <a:xfrm>
          <a:off x="104775" y="66675"/>
          <a:ext cx="628650" cy="219075"/>
        </a:xfrm>
        <a:prstGeom prst="roundRect">
          <a:avLst>
            <a:gd name="adj" fmla="val 16667"/>
          </a:avLst>
        </a:prstGeom>
        <a:solidFill>
          <a:srgbClr val="FFFFFF"/>
        </a:solidFill>
        <a:ln w="9525">
          <a:solidFill>
            <a:srgbClr val="000000"/>
          </a:solidFill>
          <a:round/>
          <a:headEnd/>
          <a:tailEnd/>
        </a:ln>
      </xdr:spPr>
      <xdr:txBody>
        <a:bodyPr vertOverflow="clip" wrap="square" lIns="36576" tIns="18288" rIns="36576" bIns="0" anchor="t" upright="1"/>
        <a:lstStyle/>
        <a:p>
          <a:pPr algn="ctr" rtl="0">
            <a:defRPr sz="1000"/>
          </a:pPr>
          <a:r>
            <a:rPr lang="ja-JP" altLang="en-US" sz="1100" b="1" i="0" u="none" strike="noStrike" baseline="0">
              <a:solidFill>
                <a:srgbClr val="000000"/>
              </a:solidFill>
              <a:latin typeface="ＭＳ ゴシック"/>
              <a:ea typeface="ＭＳ ゴシック"/>
            </a:rPr>
            <a:t>記入例</a:t>
          </a:r>
        </a:p>
      </xdr:txBody>
    </xdr:sp>
    <xdr:clientData/>
  </xdr:twoCellAnchor>
  <xdr:twoCellAnchor>
    <xdr:from>
      <xdr:col>0</xdr:col>
      <xdr:colOff>76200</xdr:colOff>
      <xdr:row>2</xdr:row>
      <xdr:rowOff>209550</xdr:rowOff>
    </xdr:from>
    <xdr:to>
      <xdr:col>14</xdr:col>
      <xdr:colOff>104775</xdr:colOff>
      <xdr:row>7</xdr:row>
      <xdr:rowOff>104775</xdr:rowOff>
    </xdr:to>
    <xdr:sp macro="" textlink="">
      <xdr:nvSpPr>
        <xdr:cNvPr id="3" name="AutoShape 8">
          <a:extLst>
            <a:ext uri="{FF2B5EF4-FFF2-40B4-BE49-F238E27FC236}">
              <a16:creationId xmlns:a16="http://schemas.microsoft.com/office/drawing/2014/main" id="{00000000-0008-0000-2D00-000003000000}"/>
            </a:ext>
          </a:extLst>
        </xdr:cNvPr>
        <xdr:cNvSpPr>
          <a:spLocks noChangeArrowheads="1"/>
        </xdr:cNvSpPr>
      </xdr:nvSpPr>
      <xdr:spPr bwMode="auto">
        <a:xfrm>
          <a:off x="76200" y="600075"/>
          <a:ext cx="7677150" cy="1504950"/>
        </a:xfrm>
        <a:prstGeom prst="roundRect">
          <a:avLst>
            <a:gd name="adj" fmla="val 16667"/>
          </a:avLst>
        </a:prstGeom>
        <a:solidFill>
          <a:srgbClr val="FFFFFF">
            <a:alpha val="0"/>
          </a:srgbClr>
        </a:solidFill>
        <a:ln w="19050">
          <a:solidFill>
            <a:srgbClr val="000000"/>
          </a:solidFill>
          <a:round/>
          <a:headEnd/>
          <a:tailEnd/>
        </a:ln>
      </xdr:spPr>
    </xdr:sp>
    <xdr:clientData/>
  </xdr:twoCellAnchor>
  <xdr:twoCellAnchor editAs="oneCell">
    <xdr:from>
      <xdr:col>1</xdr:col>
      <xdr:colOff>66675</xdr:colOff>
      <xdr:row>13</xdr:row>
      <xdr:rowOff>47625</xdr:rowOff>
    </xdr:from>
    <xdr:to>
      <xdr:col>13</xdr:col>
      <xdr:colOff>76200</xdr:colOff>
      <xdr:row>15</xdr:row>
      <xdr:rowOff>19050</xdr:rowOff>
    </xdr:to>
    <xdr:sp macro="" textlink="">
      <xdr:nvSpPr>
        <xdr:cNvPr id="4" name="AutoShape 14">
          <a:extLst>
            <a:ext uri="{FF2B5EF4-FFF2-40B4-BE49-F238E27FC236}">
              <a16:creationId xmlns:a16="http://schemas.microsoft.com/office/drawing/2014/main" id="{00000000-0008-0000-2D00-000004000000}"/>
            </a:ext>
          </a:extLst>
        </xdr:cNvPr>
        <xdr:cNvSpPr>
          <a:spLocks/>
        </xdr:cNvSpPr>
      </xdr:nvSpPr>
      <xdr:spPr bwMode="auto">
        <a:xfrm>
          <a:off x="342900" y="3990975"/>
          <a:ext cx="6362700" cy="619125"/>
        </a:xfrm>
        <a:prstGeom prst="accentBorderCallout1">
          <a:avLst>
            <a:gd name="adj1" fmla="val 18463"/>
            <a:gd name="adj2" fmla="val 101199"/>
            <a:gd name="adj3" fmla="val -304616"/>
            <a:gd name="adj4" fmla="val 101347"/>
          </a:avLst>
        </a:prstGeom>
        <a:solidFill>
          <a:srgbClr val="CCFFFF"/>
        </a:solidFill>
        <a:ln w="19050">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事業所数</a:t>
          </a:r>
          <a:r>
            <a:rPr lang="en-US" altLang="ja-JP" sz="1100" b="0" i="0" u="none" strike="noStrike" baseline="0">
              <a:solidFill>
                <a:srgbClr val="000000"/>
              </a:solidFill>
              <a:latin typeface="ＭＳ ゴシック"/>
              <a:ea typeface="ＭＳ ゴシック"/>
            </a:rPr>
            <a:t>】</a:t>
          </a:r>
        </a:p>
        <a:p>
          <a:pPr algn="l" rtl="0">
            <a:defRPr sz="1000"/>
          </a:pPr>
          <a:r>
            <a:rPr lang="ja-JP" altLang="en-US" sz="1100" b="0" i="0" u="none" strike="noStrike" baseline="0">
              <a:solidFill>
                <a:srgbClr val="000000"/>
              </a:solidFill>
              <a:latin typeface="ＭＳ ゴシック"/>
              <a:ea typeface="ＭＳ ゴシック"/>
            </a:rPr>
            <a:t>　事業所等の数は、その指定を受けたサービス種別ごとに一事業所等と数えます。</a:t>
          </a:r>
        </a:p>
        <a:p>
          <a:pPr algn="l" rtl="0">
            <a:lnSpc>
              <a:spcPts val="1300"/>
            </a:lnSpc>
            <a:defRPr sz="1000"/>
          </a:pPr>
          <a:r>
            <a:rPr lang="ja-JP" altLang="en-US" sz="1100" b="0" i="0" u="none" strike="noStrike" baseline="0">
              <a:solidFill>
                <a:srgbClr val="000000"/>
              </a:solidFill>
              <a:latin typeface="ＭＳ ゴシック"/>
              <a:ea typeface="ＭＳ ゴシック"/>
            </a:rPr>
            <a:t>　事業所番号が同一でも、サービス種類が異なる場合は、異なる事業所として数えます。</a:t>
          </a:r>
        </a:p>
      </xdr:txBody>
    </xdr:sp>
    <xdr:clientData/>
  </xdr:twoCellAnchor>
  <xdr:twoCellAnchor>
    <xdr:from>
      <xdr:col>11</xdr:col>
      <xdr:colOff>1428750</xdr:colOff>
      <xdr:row>8</xdr:row>
      <xdr:rowOff>114300</xdr:rowOff>
    </xdr:from>
    <xdr:to>
      <xdr:col>12</xdr:col>
      <xdr:colOff>254000</xdr:colOff>
      <xdr:row>10</xdr:row>
      <xdr:rowOff>90487</xdr:rowOff>
    </xdr:to>
    <xdr:sp macro="" textlink="">
      <xdr:nvSpPr>
        <xdr:cNvPr id="5" name="角丸四角形 4">
          <a:extLst>
            <a:ext uri="{FF2B5EF4-FFF2-40B4-BE49-F238E27FC236}">
              <a16:creationId xmlns:a16="http://schemas.microsoft.com/office/drawing/2014/main" id="{00000000-0008-0000-2D00-000005000000}"/>
            </a:ext>
          </a:extLst>
        </xdr:cNvPr>
        <xdr:cNvSpPr/>
      </xdr:nvSpPr>
      <xdr:spPr bwMode="auto">
        <a:xfrm>
          <a:off x="3514725" y="2438400"/>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0ABCAD05-8915-4BD4-8E0A-DBA940755659}"/>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D3B65553-2B04-4B08-880D-5129D2E36D30}"/>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7220D021-800D-4FAC-8E24-B3C6A1F4A7A7}"/>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575BC696-4C04-40F1-9F34-3FCA40809A6F}"/>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DC37A0C4-A734-4D4F-8E9F-F428E4C78747}"/>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19050</xdr:colOff>
      <xdr:row>14</xdr:row>
      <xdr:rowOff>0</xdr:rowOff>
    </xdr:from>
    <xdr:to>
      <xdr:col>10</xdr:col>
      <xdr:colOff>609600</xdr:colOff>
      <xdr:row>16</xdr:row>
      <xdr:rowOff>161925</xdr:rowOff>
    </xdr:to>
    <xdr:grpSp>
      <xdr:nvGrpSpPr>
        <xdr:cNvPr id="2" name="Group 1">
          <a:extLst>
            <a:ext uri="{FF2B5EF4-FFF2-40B4-BE49-F238E27FC236}">
              <a16:creationId xmlns:a16="http://schemas.microsoft.com/office/drawing/2014/main" id="{00000000-0008-0000-1000-000002000000}"/>
            </a:ext>
          </a:extLst>
        </xdr:cNvPr>
        <xdr:cNvGrpSpPr>
          <a:grpSpLocks/>
        </xdr:cNvGrpSpPr>
      </xdr:nvGrpSpPr>
      <xdr:grpSpPr bwMode="auto">
        <a:xfrm>
          <a:off x="8115300" y="3038475"/>
          <a:ext cx="590550" cy="619125"/>
          <a:chOff x="851" y="286"/>
          <a:chExt cx="85" cy="86"/>
        </a:xfrm>
      </xdr:grpSpPr>
      <xdr:sp macro="" textlink="">
        <xdr:nvSpPr>
          <xdr:cNvPr id="3" name="Arc 2">
            <a:extLst>
              <a:ext uri="{FF2B5EF4-FFF2-40B4-BE49-F238E27FC236}">
                <a16:creationId xmlns:a16="http://schemas.microsoft.com/office/drawing/2014/main" id="{00000000-0008-0000-1000-000003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Line 3">
            <a:extLst>
              <a:ext uri="{FF2B5EF4-FFF2-40B4-BE49-F238E27FC236}">
                <a16:creationId xmlns:a16="http://schemas.microsoft.com/office/drawing/2014/main" id="{00000000-0008-0000-1000-000004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171450</xdr:colOff>
      <xdr:row>10</xdr:row>
      <xdr:rowOff>38100</xdr:rowOff>
    </xdr:from>
    <xdr:to>
      <xdr:col>7</xdr:col>
      <xdr:colOff>600075</xdr:colOff>
      <xdr:row>11</xdr:row>
      <xdr:rowOff>171450</xdr:rowOff>
    </xdr:to>
    <xdr:grpSp>
      <xdr:nvGrpSpPr>
        <xdr:cNvPr id="5" name="Group 4">
          <a:extLst>
            <a:ext uri="{FF2B5EF4-FFF2-40B4-BE49-F238E27FC236}">
              <a16:creationId xmlns:a16="http://schemas.microsoft.com/office/drawing/2014/main" id="{00000000-0008-0000-1000-000005000000}"/>
            </a:ext>
          </a:extLst>
        </xdr:cNvPr>
        <xdr:cNvGrpSpPr>
          <a:grpSpLocks/>
        </xdr:cNvGrpSpPr>
      </xdr:nvGrpSpPr>
      <xdr:grpSpPr bwMode="auto">
        <a:xfrm rot="5400000">
          <a:off x="5872163" y="2128837"/>
          <a:ext cx="361950" cy="428625"/>
          <a:chOff x="851" y="286"/>
          <a:chExt cx="85" cy="86"/>
        </a:xfrm>
      </xdr:grpSpPr>
      <xdr:sp macro="" textlink="">
        <xdr:nvSpPr>
          <xdr:cNvPr id="6" name="Arc 5">
            <a:extLst>
              <a:ext uri="{FF2B5EF4-FFF2-40B4-BE49-F238E27FC236}">
                <a16:creationId xmlns:a16="http://schemas.microsoft.com/office/drawing/2014/main" id="{00000000-0008-0000-1000-000006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Line 6">
            <a:extLst>
              <a:ext uri="{FF2B5EF4-FFF2-40B4-BE49-F238E27FC236}">
                <a16:creationId xmlns:a16="http://schemas.microsoft.com/office/drawing/2014/main" id="{00000000-0008-0000-1000-000007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9525</xdr:colOff>
      <xdr:row>13</xdr:row>
      <xdr:rowOff>57150</xdr:rowOff>
    </xdr:from>
    <xdr:to>
      <xdr:col>4</xdr:col>
      <xdr:colOff>428625</xdr:colOff>
      <xdr:row>15</xdr:row>
      <xdr:rowOff>133350</xdr:rowOff>
    </xdr:to>
    <xdr:grpSp>
      <xdr:nvGrpSpPr>
        <xdr:cNvPr id="8" name="Group 7">
          <a:extLst>
            <a:ext uri="{FF2B5EF4-FFF2-40B4-BE49-F238E27FC236}">
              <a16:creationId xmlns:a16="http://schemas.microsoft.com/office/drawing/2014/main" id="{00000000-0008-0000-1000-000008000000}"/>
            </a:ext>
          </a:extLst>
        </xdr:cNvPr>
        <xdr:cNvGrpSpPr>
          <a:grpSpLocks/>
        </xdr:cNvGrpSpPr>
      </xdr:nvGrpSpPr>
      <xdr:grpSpPr bwMode="auto">
        <a:xfrm>
          <a:off x="3248025" y="2867025"/>
          <a:ext cx="419100" cy="533400"/>
          <a:chOff x="851" y="286"/>
          <a:chExt cx="85" cy="86"/>
        </a:xfrm>
      </xdr:grpSpPr>
      <xdr:sp macro="" textlink="">
        <xdr:nvSpPr>
          <xdr:cNvPr id="9" name="Arc 8">
            <a:extLst>
              <a:ext uri="{FF2B5EF4-FFF2-40B4-BE49-F238E27FC236}">
                <a16:creationId xmlns:a16="http://schemas.microsoft.com/office/drawing/2014/main" id="{00000000-0008-0000-1000-000009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Line 9">
            <a:extLst>
              <a:ext uri="{FF2B5EF4-FFF2-40B4-BE49-F238E27FC236}">
                <a16:creationId xmlns:a16="http://schemas.microsoft.com/office/drawing/2014/main" id="{00000000-0008-0000-1000-00000A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647700</xdr:colOff>
      <xdr:row>15</xdr:row>
      <xdr:rowOff>0</xdr:rowOff>
    </xdr:from>
    <xdr:to>
      <xdr:col>8</xdr:col>
      <xdr:colOff>257175</xdr:colOff>
      <xdr:row>20</xdr:row>
      <xdr:rowOff>133350</xdr:rowOff>
    </xdr:to>
    <xdr:grpSp>
      <xdr:nvGrpSpPr>
        <xdr:cNvPr id="11" name="Group 10">
          <a:extLst>
            <a:ext uri="{FF2B5EF4-FFF2-40B4-BE49-F238E27FC236}">
              <a16:creationId xmlns:a16="http://schemas.microsoft.com/office/drawing/2014/main" id="{00000000-0008-0000-1000-00000B000000}"/>
            </a:ext>
          </a:extLst>
        </xdr:cNvPr>
        <xdr:cNvGrpSpPr>
          <a:grpSpLocks/>
        </xdr:cNvGrpSpPr>
      </xdr:nvGrpSpPr>
      <xdr:grpSpPr bwMode="auto">
        <a:xfrm>
          <a:off x="4695825" y="3267075"/>
          <a:ext cx="2038350" cy="1276350"/>
          <a:chOff x="122" y="264"/>
          <a:chExt cx="162" cy="134"/>
        </a:xfrm>
      </xdr:grpSpPr>
      <xdr:grpSp>
        <xdr:nvGrpSpPr>
          <xdr:cNvPr id="12" name="Group 11">
            <a:extLst>
              <a:ext uri="{FF2B5EF4-FFF2-40B4-BE49-F238E27FC236}">
                <a16:creationId xmlns:a16="http://schemas.microsoft.com/office/drawing/2014/main" id="{00000000-0008-0000-1000-00000C000000}"/>
              </a:ext>
            </a:extLst>
          </xdr:cNvPr>
          <xdr:cNvGrpSpPr>
            <a:grpSpLocks/>
          </xdr:cNvGrpSpPr>
        </xdr:nvGrpSpPr>
        <xdr:grpSpPr bwMode="auto">
          <a:xfrm>
            <a:off x="122" y="264"/>
            <a:ext cx="162" cy="67"/>
            <a:chOff x="128" y="215"/>
            <a:chExt cx="162" cy="67"/>
          </a:xfrm>
        </xdr:grpSpPr>
        <xdr:sp macro="" textlink="">
          <xdr:nvSpPr>
            <xdr:cNvPr id="16" name="Rectangle 12">
              <a:extLst>
                <a:ext uri="{FF2B5EF4-FFF2-40B4-BE49-F238E27FC236}">
                  <a16:creationId xmlns:a16="http://schemas.microsoft.com/office/drawing/2014/main" id="{00000000-0008-0000-1000-000010000000}"/>
                </a:ext>
              </a:extLst>
            </xdr:cNvPr>
            <xdr:cNvSpPr>
              <a:spLocks noChangeArrowheads="1"/>
            </xdr:cNvSpPr>
          </xdr:nvSpPr>
          <xdr:spPr bwMode="auto">
            <a:xfrm>
              <a:off x="128" y="215"/>
              <a:ext cx="81" cy="67"/>
            </a:xfrm>
            <a:prstGeom prst="rect">
              <a:avLst/>
            </a:prstGeom>
            <a:solidFill>
              <a:srgbClr val="FFFFFF"/>
            </a:solidFill>
            <a:ln w="9525">
              <a:solidFill>
                <a:srgbClr val="000000"/>
              </a:solidFill>
              <a:miter lim="800000"/>
              <a:headEnd/>
              <a:tailEnd/>
            </a:ln>
          </xdr:spPr>
        </xdr:sp>
        <xdr:sp macro="" textlink="">
          <xdr:nvSpPr>
            <xdr:cNvPr id="17" name="Rectangle 13">
              <a:extLst>
                <a:ext uri="{FF2B5EF4-FFF2-40B4-BE49-F238E27FC236}">
                  <a16:creationId xmlns:a16="http://schemas.microsoft.com/office/drawing/2014/main" id="{00000000-0008-0000-1000-000011000000}"/>
                </a:ext>
              </a:extLst>
            </xdr:cNvPr>
            <xdr:cNvSpPr>
              <a:spLocks noChangeArrowheads="1"/>
            </xdr:cNvSpPr>
          </xdr:nvSpPr>
          <xdr:spPr bwMode="auto">
            <a:xfrm>
              <a:off x="209" y="215"/>
              <a:ext cx="81" cy="67"/>
            </a:xfrm>
            <a:prstGeom prst="rect">
              <a:avLst/>
            </a:prstGeom>
            <a:solidFill>
              <a:srgbClr val="FFFFFF"/>
            </a:solidFill>
            <a:ln w="9525">
              <a:solidFill>
                <a:srgbClr val="000000"/>
              </a:solidFill>
              <a:miter lim="800000"/>
              <a:headEnd/>
              <a:tailEnd/>
            </a:ln>
          </xdr:spPr>
        </xdr:sp>
      </xdr:grpSp>
      <xdr:grpSp>
        <xdr:nvGrpSpPr>
          <xdr:cNvPr id="13" name="Group 14">
            <a:extLst>
              <a:ext uri="{FF2B5EF4-FFF2-40B4-BE49-F238E27FC236}">
                <a16:creationId xmlns:a16="http://schemas.microsoft.com/office/drawing/2014/main" id="{00000000-0008-0000-1000-00000D000000}"/>
              </a:ext>
            </a:extLst>
          </xdr:cNvPr>
          <xdr:cNvGrpSpPr>
            <a:grpSpLocks/>
          </xdr:cNvGrpSpPr>
        </xdr:nvGrpSpPr>
        <xdr:grpSpPr bwMode="auto">
          <a:xfrm>
            <a:off x="122" y="331"/>
            <a:ext cx="162" cy="67"/>
            <a:chOff x="128" y="215"/>
            <a:chExt cx="162" cy="67"/>
          </a:xfrm>
        </xdr:grpSpPr>
        <xdr:sp macro="" textlink="">
          <xdr:nvSpPr>
            <xdr:cNvPr id="14" name="Rectangle 15">
              <a:extLst>
                <a:ext uri="{FF2B5EF4-FFF2-40B4-BE49-F238E27FC236}">
                  <a16:creationId xmlns:a16="http://schemas.microsoft.com/office/drawing/2014/main" id="{00000000-0008-0000-1000-00000E000000}"/>
                </a:ext>
              </a:extLst>
            </xdr:cNvPr>
            <xdr:cNvSpPr>
              <a:spLocks noChangeArrowheads="1"/>
            </xdr:cNvSpPr>
          </xdr:nvSpPr>
          <xdr:spPr bwMode="auto">
            <a:xfrm>
              <a:off x="128" y="215"/>
              <a:ext cx="81" cy="67"/>
            </a:xfrm>
            <a:prstGeom prst="rect">
              <a:avLst/>
            </a:prstGeom>
            <a:solidFill>
              <a:srgbClr val="FFFFFF"/>
            </a:solidFill>
            <a:ln w="9525">
              <a:solidFill>
                <a:srgbClr val="000000"/>
              </a:solidFill>
              <a:miter lim="800000"/>
              <a:headEnd/>
              <a:tailEnd/>
            </a:ln>
          </xdr:spPr>
        </xdr:sp>
        <xdr:sp macro="" textlink="">
          <xdr:nvSpPr>
            <xdr:cNvPr id="15" name="Rectangle 16">
              <a:extLst>
                <a:ext uri="{FF2B5EF4-FFF2-40B4-BE49-F238E27FC236}">
                  <a16:creationId xmlns:a16="http://schemas.microsoft.com/office/drawing/2014/main" id="{00000000-0008-0000-1000-00000F000000}"/>
                </a:ext>
              </a:extLst>
            </xdr:cNvPr>
            <xdr:cNvSpPr>
              <a:spLocks noChangeArrowheads="1"/>
            </xdr:cNvSpPr>
          </xdr:nvSpPr>
          <xdr:spPr bwMode="auto">
            <a:xfrm>
              <a:off x="209" y="215"/>
              <a:ext cx="81" cy="67"/>
            </a:xfrm>
            <a:prstGeom prst="rect">
              <a:avLst/>
            </a:prstGeom>
            <a:solidFill>
              <a:srgbClr val="FFFFFF"/>
            </a:solidFill>
            <a:ln w="9525">
              <a:solidFill>
                <a:srgbClr val="000000"/>
              </a:solidFill>
              <a:miter lim="800000"/>
              <a:headEnd/>
              <a:tailEnd/>
            </a:ln>
          </xdr:spPr>
        </xdr:sp>
      </xdr:grpSp>
    </xdr:grpSp>
    <xdr:clientData/>
  </xdr:twoCellAnchor>
  <xdr:twoCellAnchor>
    <xdr:from>
      <xdr:col>1</xdr:col>
      <xdr:colOff>495300</xdr:colOff>
      <xdr:row>13</xdr:row>
      <xdr:rowOff>9527</xdr:rowOff>
    </xdr:from>
    <xdr:to>
      <xdr:col>3</xdr:col>
      <xdr:colOff>209549</xdr:colOff>
      <xdr:row>19</xdr:row>
      <xdr:rowOff>180977</xdr:rowOff>
    </xdr:to>
    <xdr:grpSp>
      <xdr:nvGrpSpPr>
        <xdr:cNvPr id="18" name="Group 17">
          <a:extLst>
            <a:ext uri="{FF2B5EF4-FFF2-40B4-BE49-F238E27FC236}">
              <a16:creationId xmlns:a16="http://schemas.microsoft.com/office/drawing/2014/main" id="{00000000-0008-0000-1000-000012000000}"/>
            </a:ext>
          </a:extLst>
        </xdr:cNvPr>
        <xdr:cNvGrpSpPr>
          <a:grpSpLocks/>
        </xdr:cNvGrpSpPr>
      </xdr:nvGrpSpPr>
      <xdr:grpSpPr bwMode="auto">
        <a:xfrm rot="5400000">
          <a:off x="1200150" y="2924177"/>
          <a:ext cx="1543050" cy="1333499"/>
          <a:chOff x="171" y="388"/>
          <a:chExt cx="162" cy="67"/>
        </a:xfrm>
      </xdr:grpSpPr>
      <xdr:sp macro="" textlink="">
        <xdr:nvSpPr>
          <xdr:cNvPr id="19" name="Rectangle 18">
            <a:extLst>
              <a:ext uri="{FF2B5EF4-FFF2-40B4-BE49-F238E27FC236}">
                <a16:creationId xmlns:a16="http://schemas.microsoft.com/office/drawing/2014/main" id="{00000000-0008-0000-1000-000013000000}"/>
              </a:ext>
            </a:extLst>
          </xdr:cNvPr>
          <xdr:cNvSpPr>
            <a:spLocks noChangeArrowheads="1"/>
          </xdr:cNvSpPr>
        </xdr:nvSpPr>
        <xdr:spPr bwMode="auto">
          <a:xfrm>
            <a:off x="171" y="388"/>
            <a:ext cx="81" cy="67"/>
          </a:xfrm>
          <a:prstGeom prst="rect">
            <a:avLst/>
          </a:prstGeom>
          <a:solidFill>
            <a:srgbClr val="FFFFFF"/>
          </a:solidFill>
          <a:ln w="9525">
            <a:solidFill>
              <a:srgbClr val="000000"/>
            </a:solidFill>
            <a:miter lim="800000"/>
            <a:headEnd/>
            <a:tailEnd/>
          </a:ln>
        </xdr:spPr>
      </xdr:sp>
      <xdr:sp macro="" textlink="">
        <xdr:nvSpPr>
          <xdr:cNvPr id="20" name="Rectangle 19">
            <a:extLst>
              <a:ext uri="{FF2B5EF4-FFF2-40B4-BE49-F238E27FC236}">
                <a16:creationId xmlns:a16="http://schemas.microsoft.com/office/drawing/2014/main" id="{00000000-0008-0000-1000-000014000000}"/>
              </a:ext>
            </a:extLst>
          </xdr:cNvPr>
          <xdr:cNvSpPr>
            <a:spLocks noChangeArrowheads="1"/>
          </xdr:cNvSpPr>
        </xdr:nvSpPr>
        <xdr:spPr bwMode="auto">
          <a:xfrm>
            <a:off x="252" y="388"/>
            <a:ext cx="81" cy="67"/>
          </a:xfrm>
          <a:prstGeom prst="rect">
            <a:avLst/>
          </a:prstGeom>
          <a:solidFill>
            <a:srgbClr val="FFFFFF"/>
          </a:solidFill>
          <a:ln w="9525">
            <a:solidFill>
              <a:srgbClr val="000000"/>
            </a:solidFill>
            <a:miter lim="800000"/>
            <a:headEnd/>
            <a:tailEnd/>
          </a:ln>
        </xdr:spPr>
      </xdr:sp>
    </xdr:grpSp>
    <xdr:clientData/>
  </xdr:twoCellAnchor>
  <xdr:twoCellAnchor>
    <xdr:from>
      <xdr:col>1</xdr:col>
      <xdr:colOff>590550</xdr:colOff>
      <xdr:row>9</xdr:row>
      <xdr:rowOff>219075</xdr:rowOff>
    </xdr:from>
    <xdr:to>
      <xdr:col>3</xdr:col>
      <xdr:colOff>104775</xdr:colOff>
      <xdr:row>12</xdr:row>
      <xdr:rowOff>66675</xdr:rowOff>
    </xdr:to>
    <xdr:sp macro="" textlink="">
      <xdr:nvSpPr>
        <xdr:cNvPr id="21" name="couch2">
          <a:extLst>
            <a:ext uri="{FF2B5EF4-FFF2-40B4-BE49-F238E27FC236}">
              <a16:creationId xmlns:a16="http://schemas.microsoft.com/office/drawing/2014/main" id="{00000000-0008-0000-1000-000015000000}"/>
            </a:ext>
          </a:extLst>
        </xdr:cNvPr>
        <xdr:cNvSpPr>
          <a:spLocks noEditPoints="1" noChangeArrowheads="1"/>
        </xdr:cNvSpPr>
      </xdr:nvSpPr>
      <xdr:spPr bwMode="auto">
        <a:xfrm>
          <a:off x="1400175" y="2114550"/>
          <a:ext cx="1133475" cy="533400"/>
        </a:xfrm>
        <a:custGeom>
          <a:avLst/>
          <a:gdLst>
            <a:gd name="T0" fmla="*/ 2147483647 w 21600"/>
            <a:gd name="T1" fmla="*/ 0 h 21600"/>
            <a:gd name="T2" fmla="*/ 2147483647 w 21600"/>
            <a:gd name="T3" fmla="*/ 2147483647 h 21600"/>
            <a:gd name="T4" fmla="*/ 2147483647 w 21600"/>
            <a:gd name="T5" fmla="*/ 2147483647 h 21600"/>
            <a:gd name="T6" fmla="*/ 2147483647 w 21600"/>
            <a:gd name="T7" fmla="*/ 2147483647 h 21600"/>
            <a:gd name="T8" fmla="*/ 2147483647 w 21600"/>
            <a:gd name="T9" fmla="*/ 2147483647 h 21600"/>
            <a:gd name="T10" fmla="*/ 2147483647 w 21600"/>
            <a:gd name="T11" fmla="*/ 2147483647 h 21600"/>
            <a:gd name="T12" fmla="*/ 0 60000 65536"/>
            <a:gd name="T13" fmla="*/ 0 60000 65536"/>
            <a:gd name="T14" fmla="*/ 0 60000 65536"/>
            <a:gd name="T15" fmla="*/ 0 60000 65536"/>
            <a:gd name="T16" fmla="*/ 0 60000 65536"/>
            <a:gd name="T17" fmla="*/ 0 60000 65536"/>
            <a:gd name="T18" fmla="*/ 3062 w 21600"/>
            <a:gd name="T19" fmla="*/ 6469 h 21600"/>
            <a:gd name="T20" fmla="*/ 18553 w 21600"/>
            <a:gd name="T21" fmla="*/ 17831 h 21600"/>
          </a:gdLst>
          <a:ahLst/>
          <a:cxnLst>
            <a:cxn ang="T12">
              <a:pos x="T0" y="T1"/>
            </a:cxn>
            <a:cxn ang="T13">
              <a:pos x="T2" y="T3"/>
            </a:cxn>
            <a:cxn ang="T14">
              <a:pos x="T4" y="T5"/>
            </a:cxn>
            <a:cxn ang="T15">
              <a:pos x="T6" y="T7"/>
            </a:cxn>
            <a:cxn ang="T16">
              <a:pos x="T8" y="T9"/>
            </a:cxn>
            <a:cxn ang="T17">
              <a:pos x="T10" y="T11"/>
            </a:cxn>
          </a:cxnLst>
          <a:rect l="T18" t="T19" r="T20" b="T21"/>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581025</xdr:colOff>
      <xdr:row>20</xdr:row>
      <xdr:rowOff>76200</xdr:rowOff>
    </xdr:from>
    <xdr:to>
      <xdr:col>3</xdr:col>
      <xdr:colOff>95250</xdr:colOff>
      <xdr:row>22</xdr:row>
      <xdr:rowOff>152400</xdr:rowOff>
    </xdr:to>
    <xdr:sp macro="" textlink="">
      <xdr:nvSpPr>
        <xdr:cNvPr id="22" name="couch2">
          <a:extLst>
            <a:ext uri="{FF2B5EF4-FFF2-40B4-BE49-F238E27FC236}">
              <a16:creationId xmlns:a16="http://schemas.microsoft.com/office/drawing/2014/main" id="{00000000-0008-0000-1000-000016000000}"/>
            </a:ext>
          </a:extLst>
        </xdr:cNvPr>
        <xdr:cNvSpPr>
          <a:spLocks noEditPoints="1" noChangeArrowheads="1"/>
        </xdr:cNvSpPr>
      </xdr:nvSpPr>
      <xdr:spPr bwMode="auto">
        <a:xfrm rot="10800000">
          <a:off x="1390650" y="4486275"/>
          <a:ext cx="1133475" cy="533400"/>
        </a:xfrm>
        <a:custGeom>
          <a:avLst/>
          <a:gdLst>
            <a:gd name="T0" fmla="*/ 2147483647 w 21600"/>
            <a:gd name="T1" fmla="*/ 0 h 21600"/>
            <a:gd name="T2" fmla="*/ 2147483647 w 21600"/>
            <a:gd name="T3" fmla="*/ 2147483647 h 21600"/>
            <a:gd name="T4" fmla="*/ 2147483647 w 21600"/>
            <a:gd name="T5" fmla="*/ 2147483647 h 21600"/>
            <a:gd name="T6" fmla="*/ 2147483647 w 21600"/>
            <a:gd name="T7" fmla="*/ 2147483647 h 21600"/>
            <a:gd name="T8" fmla="*/ 2147483647 w 21600"/>
            <a:gd name="T9" fmla="*/ 2147483647 h 21600"/>
            <a:gd name="T10" fmla="*/ 2147483647 w 21600"/>
            <a:gd name="T11" fmla="*/ 2147483647 h 21600"/>
            <a:gd name="T12" fmla="*/ 0 60000 65536"/>
            <a:gd name="T13" fmla="*/ 0 60000 65536"/>
            <a:gd name="T14" fmla="*/ 0 60000 65536"/>
            <a:gd name="T15" fmla="*/ 0 60000 65536"/>
            <a:gd name="T16" fmla="*/ 0 60000 65536"/>
            <a:gd name="T17" fmla="*/ 0 60000 65536"/>
            <a:gd name="T18" fmla="*/ 3062 w 21600"/>
            <a:gd name="T19" fmla="*/ 6469 h 21600"/>
            <a:gd name="T20" fmla="*/ 18553 w 21600"/>
            <a:gd name="T21" fmla="*/ 17831 h 21600"/>
          </a:gdLst>
          <a:ahLst/>
          <a:cxnLst>
            <a:cxn ang="T12">
              <a:pos x="T0" y="T1"/>
            </a:cxn>
            <a:cxn ang="T13">
              <a:pos x="T2" y="T3"/>
            </a:cxn>
            <a:cxn ang="T14">
              <a:pos x="T4" y="T5"/>
            </a:cxn>
            <a:cxn ang="T15">
              <a:pos x="T6" y="T7"/>
            </a:cxn>
            <a:cxn ang="T16">
              <a:pos x="T8" y="T9"/>
            </a:cxn>
            <a:cxn ang="T17">
              <a:pos x="T10" y="T11"/>
            </a:cxn>
          </a:cxnLst>
          <a:rect l="T18" t="T19" r="T20" b="T21"/>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57150</xdr:colOff>
      <xdr:row>12</xdr:row>
      <xdr:rowOff>190500</xdr:rowOff>
    </xdr:from>
    <xdr:to>
      <xdr:col>6</xdr:col>
      <xdr:colOff>666750</xdr:colOff>
      <xdr:row>14</xdr:row>
      <xdr:rowOff>133350</xdr:rowOff>
    </xdr:to>
    <xdr:sp macro="" textlink="">
      <xdr:nvSpPr>
        <xdr:cNvPr id="23" name="chair">
          <a:extLst>
            <a:ext uri="{FF2B5EF4-FFF2-40B4-BE49-F238E27FC236}">
              <a16:creationId xmlns:a16="http://schemas.microsoft.com/office/drawing/2014/main" id="{00000000-0008-0000-1000-000017000000}"/>
            </a:ext>
          </a:extLst>
        </xdr:cNvPr>
        <xdr:cNvSpPr>
          <a:spLocks noEditPoints="1" noChangeArrowheads="1"/>
        </xdr:cNvSpPr>
      </xdr:nvSpPr>
      <xdr:spPr bwMode="auto">
        <a:xfrm>
          <a:off x="4914900" y="277177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161925</xdr:colOff>
      <xdr:row>12</xdr:row>
      <xdr:rowOff>209550</xdr:rowOff>
    </xdr:from>
    <xdr:to>
      <xdr:col>7</xdr:col>
      <xdr:colOff>771525</xdr:colOff>
      <xdr:row>14</xdr:row>
      <xdr:rowOff>152400</xdr:rowOff>
    </xdr:to>
    <xdr:sp macro="" textlink="">
      <xdr:nvSpPr>
        <xdr:cNvPr id="24" name="chair">
          <a:extLst>
            <a:ext uri="{FF2B5EF4-FFF2-40B4-BE49-F238E27FC236}">
              <a16:creationId xmlns:a16="http://schemas.microsoft.com/office/drawing/2014/main" id="{00000000-0008-0000-1000-000018000000}"/>
            </a:ext>
          </a:extLst>
        </xdr:cNvPr>
        <xdr:cNvSpPr>
          <a:spLocks noEditPoints="1" noChangeArrowheads="1"/>
        </xdr:cNvSpPr>
      </xdr:nvSpPr>
      <xdr:spPr bwMode="auto">
        <a:xfrm>
          <a:off x="5829300" y="27908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57150</xdr:colOff>
      <xdr:row>21</xdr:row>
      <xdr:rowOff>19050</xdr:rowOff>
    </xdr:from>
    <xdr:to>
      <xdr:col>6</xdr:col>
      <xdr:colOff>666750</xdr:colOff>
      <xdr:row>22</xdr:row>
      <xdr:rowOff>190500</xdr:rowOff>
    </xdr:to>
    <xdr:sp macro="" textlink="">
      <xdr:nvSpPr>
        <xdr:cNvPr id="25" name="chair">
          <a:extLst>
            <a:ext uri="{FF2B5EF4-FFF2-40B4-BE49-F238E27FC236}">
              <a16:creationId xmlns:a16="http://schemas.microsoft.com/office/drawing/2014/main" id="{00000000-0008-0000-1000-000019000000}"/>
            </a:ext>
          </a:extLst>
        </xdr:cNvPr>
        <xdr:cNvSpPr>
          <a:spLocks noEditPoints="1" noChangeArrowheads="1"/>
        </xdr:cNvSpPr>
      </xdr:nvSpPr>
      <xdr:spPr bwMode="auto">
        <a:xfrm rot="10800000">
          <a:off x="4914900" y="46577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114300</xdr:colOff>
      <xdr:row>21</xdr:row>
      <xdr:rowOff>19050</xdr:rowOff>
    </xdr:from>
    <xdr:to>
      <xdr:col>7</xdr:col>
      <xdr:colOff>723900</xdr:colOff>
      <xdr:row>22</xdr:row>
      <xdr:rowOff>190500</xdr:rowOff>
    </xdr:to>
    <xdr:sp macro="" textlink="">
      <xdr:nvSpPr>
        <xdr:cNvPr id="26" name="chair">
          <a:extLst>
            <a:ext uri="{FF2B5EF4-FFF2-40B4-BE49-F238E27FC236}">
              <a16:creationId xmlns:a16="http://schemas.microsoft.com/office/drawing/2014/main" id="{00000000-0008-0000-1000-00001A000000}"/>
            </a:ext>
          </a:extLst>
        </xdr:cNvPr>
        <xdr:cNvSpPr>
          <a:spLocks noEditPoints="1" noChangeArrowheads="1"/>
        </xdr:cNvSpPr>
      </xdr:nvSpPr>
      <xdr:spPr bwMode="auto">
        <a:xfrm rot="10800000">
          <a:off x="5781675" y="46577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114300</xdr:colOff>
      <xdr:row>6</xdr:row>
      <xdr:rowOff>57150</xdr:rowOff>
    </xdr:from>
    <xdr:to>
      <xdr:col>7</xdr:col>
      <xdr:colOff>57150</xdr:colOff>
      <xdr:row>7</xdr:row>
      <xdr:rowOff>142875</xdr:rowOff>
    </xdr:to>
    <xdr:sp macro="" textlink="">
      <xdr:nvSpPr>
        <xdr:cNvPr id="27" name="sink1">
          <a:extLst>
            <a:ext uri="{FF2B5EF4-FFF2-40B4-BE49-F238E27FC236}">
              <a16:creationId xmlns:a16="http://schemas.microsoft.com/office/drawing/2014/main" id="{00000000-0008-0000-1000-00001B000000}"/>
            </a:ext>
          </a:extLst>
        </xdr:cNvPr>
        <xdr:cNvSpPr>
          <a:spLocks noEditPoints="1" noChangeArrowheads="1"/>
        </xdr:cNvSpPr>
      </xdr:nvSpPr>
      <xdr:spPr bwMode="auto">
        <a:xfrm>
          <a:off x="4972050" y="1352550"/>
          <a:ext cx="752475" cy="323850"/>
        </a:xfrm>
        <a:custGeom>
          <a:avLst/>
          <a:gdLst>
            <a:gd name="T0" fmla="*/ 0 w 21600"/>
            <a:gd name="T1" fmla="*/ 0 h 21600"/>
            <a:gd name="T2" fmla="*/ 2147483647 w 21600"/>
            <a:gd name="T3" fmla="*/ 0 h 21600"/>
            <a:gd name="T4" fmla="*/ 2147483647 w 21600"/>
            <a:gd name="T5" fmla="*/ 0 h 21600"/>
            <a:gd name="T6" fmla="*/ 2147483647 w 21600"/>
            <a:gd name="T7" fmla="*/ 2147483647 h 21600"/>
            <a:gd name="T8" fmla="*/ 2147483647 w 21600"/>
            <a:gd name="T9" fmla="*/ 2147483647 h 21600"/>
            <a:gd name="T10" fmla="*/ 2147483647 w 21600"/>
            <a:gd name="T11" fmla="*/ 2147483647 h 21600"/>
            <a:gd name="T12" fmla="*/ 0 w 21600"/>
            <a:gd name="T13" fmla="*/ 2147483647 h 21600"/>
            <a:gd name="T14" fmla="*/ 0 w 21600"/>
            <a:gd name="T15" fmla="*/ 2147483647 h 21600"/>
            <a:gd name="T16" fmla="*/ 0 60000 65536"/>
            <a:gd name="T17" fmla="*/ 0 60000 65536"/>
            <a:gd name="T18" fmla="*/ 0 60000 65536"/>
            <a:gd name="T19" fmla="*/ 0 60000 65536"/>
            <a:gd name="T20" fmla="*/ 0 60000 65536"/>
            <a:gd name="T21" fmla="*/ 0 60000 65536"/>
            <a:gd name="T22" fmla="*/ 0 60000 65536"/>
            <a:gd name="T23" fmla="*/ 0 60000 65536"/>
            <a:gd name="T24" fmla="*/ 968 w 21600"/>
            <a:gd name="T25" fmla="*/ 23215 h 21600"/>
            <a:gd name="T26" fmla="*/ 20654 w 21600"/>
            <a:gd name="T27" fmla="*/ 27978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twoCellAnchor>
    <xdr:from>
      <xdr:col>5</xdr:col>
      <xdr:colOff>771525</xdr:colOff>
      <xdr:row>0</xdr:row>
      <xdr:rowOff>114300</xdr:rowOff>
    </xdr:from>
    <xdr:to>
      <xdr:col>7</xdr:col>
      <xdr:colOff>85725</xdr:colOff>
      <xdr:row>2</xdr:row>
      <xdr:rowOff>76200</xdr:rowOff>
    </xdr:to>
    <xdr:sp macro="" textlink="">
      <xdr:nvSpPr>
        <xdr:cNvPr id="28" name="角丸四角形 27">
          <a:extLst>
            <a:ext uri="{FF2B5EF4-FFF2-40B4-BE49-F238E27FC236}">
              <a16:creationId xmlns:a16="http://schemas.microsoft.com/office/drawing/2014/main" id="{00000000-0008-0000-1000-00001C000000}"/>
            </a:ext>
          </a:extLst>
        </xdr:cNvPr>
        <xdr:cNvSpPr/>
      </xdr:nvSpPr>
      <xdr:spPr>
        <a:xfrm>
          <a:off x="4819650" y="114300"/>
          <a:ext cx="933450" cy="409575"/>
        </a:xfrm>
        <a:prstGeom prst="roundRect">
          <a:avLst>
            <a:gd name="adj" fmla="val 16667"/>
          </a:avLst>
        </a:prstGeom>
        <a:solidFill>
          <a:schemeClr val="lt1">
            <a:alpha val="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1</xdr:col>
      <xdr:colOff>209550</xdr:colOff>
      <xdr:row>6</xdr:row>
      <xdr:rowOff>152399</xdr:rowOff>
    </xdr:from>
    <xdr:to>
      <xdr:col>2</xdr:col>
      <xdr:colOff>390525</xdr:colOff>
      <xdr:row>8</xdr:row>
      <xdr:rowOff>142874</xdr:rowOff>
    </xdr:to>
    <xdr:sp macro="" textlink="">
      <xdr:nvSpPr>
        <xdr:cNvPr id="29" name="正方形/長方形 28">
          <a:extLst>
            <a:ext uri="{FF2B5EF4-FFF2-40B4-BE49-F238E27FC236}">
              <a16:creationId xmlns:a16="http://schemas.microsoft.com/office/drawing/2014/main" id="{00000000-0008-0000-1000-00001D000000}"/>
            </a:ext>
          </a:extLst>
        </xdr:cNvPr>
        <xdr:cNvSpPr/>
      </xdr:nvSpPr>
      <xdr:spPr>
        <a:xfrm>
          <a:off x="1019175" y="1447799"/>
          <a:ext cx="990600" cy="409575"/>
        </a:xfrm>
        <a:prstGeom prst="rect">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相談室</a:t>
          </a:r>
        </a:p>
      </xdr:txBody>
    </xdr:sp>
    <xdr:clientData/>
  </xdr:twoCellAnchor>
  <xdr:twoCellAnchor>
    <xdr:from>
      <xdr:col>4</xdr:col>
      <xdr:colOff>352425</xdr:colOff>
      <xdr:row>6</xdr:row>
      <xdr:rowOff>123824</xdr:rowOff>
    </xdr:from>
    <xdr:to>
      <xdr:col>5</xdr:col>
      <xdr:colOff>533400</xdr:colOff>
      <xdr:row>8</xdr:row>
      <xdr:rowOff>114299</xdr:rowOff>
    </xdr:to>
    <xdr:sp macro="" textlink="">
      <xdr:nvSpPr>
        <xdr:cNvPr id="30" name="正方形/長方形 29">
          <a:extLst>
            <a:ext uri="{FF2B5EF4-FFF2-40B4-BE49-F238E27FC236}">
              <a16:creationId xmlns:a16="http://schemas.microsoft.com/office/drawing/2014/main" id="{00000000-0008-0000-1000-00001E000000}"/>
            </a:ext>
          </a:extLst>
        </xdr:cNvPr>
        <xdr:cNvSpPr/>
      </xdr:nvSpPr>
      <xdr:spPr>
        <a:xfrm>
          <a:off x="3590925" y="1419224"/>
          <a:ext cx="990600" cy="409575"/>
        </a:xfrm>
        <a:prstGeom prst="rect">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事務室</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1</xdr:row>
      <xdr:rowOff>9525</xdr:rowOff>
    </xdr:from>
    <xdr:to>
      <xdr:col>3</xdr:col>
      <xdr:colOff>329142</xdr:colOff>
      <xdr:row>3</xdr:row>
      <xdr:rowOff>180975</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714375" y="228600"/>
          <a:ext cx="1767417" cy="5619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1</xdr:row>
      <xdr:rowOff>9525</xdr:rowOff>
    </xdr:from>
    <xdr:to>
      <xdr:col>3</xdr:col>
      <xdr:colOff>329142</xdr:colOff>
      <xdr:row>3</xdr:row>
      <xdr:rowOff>180975</xdr:rowOff>
    </xdr:to>
    <xdr:sp macro="" textlink="">
      <xdr:nvSpPr>
        <xdr:cNvPr id="3" name="正方形/長方形 2">
          <a:extLst>
            <a:ext uri="{FF2B5EF4-FFF2-40B4-BE49-F238E27FC236}">
              <a16:creationId xmlns:a16="http://schemas.microsoft.com/office/drawing/2014/main" id="{00000000-0008-0000-1400-000003000000}"/>
            </a:ext>
          </a:extLst>
        </xdr:cNvPr>
        <xdr:cNvSpPr/>
      </xdr:nvSpPr>
      <xdr:spPr>
        <a:xfrm>
          <a:off x="714375" y="228600"/>
          <a:ext cx="1767417" cy="5619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285750</xdr:colOff>
      <xdr:row>17</xdr:row>
      <xdr:rowOff>19050</xdr:rowOff>
    </xdr:from>
    <xdr:to>
      <xdr:col>6</xdr:col>
      <xdr:colOff>198966</xdr:colOff>
      <xdr:row>17</xdr:row>
      <xdr:rowOff>368300</xdr:rowOff>
    </xdr:to>
    <xdr:sp macro="" textlink="">
      <xdr:nvSpPr>
        <xdr:cNvPr id="2" name="円/楕円 1">
          <a:extLst>
            <a:ext uri="{FF2B5EF4-FFF2-40B4-BE49-F238E27FC236}">
              <a16:creationId xmlns:a16="http://schemas.microsoft.com/office/drawing/2014/main" id="{00000000-0008-0000-1600-000002000000}"/>
            </a:ext>
          </a:extLst>
        </xdr:cNvPr>
        <xdr:cNvSpPr/>
      </xdr:nvSpPr>
      <xdr:spPr>
        <a:xfrm>
          <a:off x="3238500" y="5495925"/>
          <a:ext cx="675216" cy="3492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39158</xdr:colOff>
      <xdr:row>15</xdr:row>
      <xdr:rowOff>53975</xdr:rowOff>
    </xdr:from>
    <xdr:to>
      <xdr:col>13</xdr:col>
      <xdr:colOff>581025</xdr:colOff>
      <xdr:row>18</xdr:row>
      <xdr:rowOff>342900</xdr:rowOff>
    </xdr:to>
    <xdr:sp macro="" textlink="">
      <xdr:nvSpPr>
        <xdr:cNvPr id="3" name="AutoShape 2">
          <a:extLst>
            <a:ext uri="{FF2B5EF4-FFF2-40B4-BE49-F238E27FC236}">
              <a16:creationId xmlns:a16="http://schemas.microsoft.com/office/drawing/2014/main" id="{00000000-0008-0000-1600-000003000000}"/>
            </a:ext>
          </a:extLst>
        </xdr:cNvPr>
        <xdr:cNvSpPr>
          <a:spLocks/>
        </xdr:cNvSpPr>
      </xdr:nvSpPr>
      <xdr:spPr bwMode="auto">
        <a:xfrm>
          <a:off x="7230533" y="4768850"/>
          <a:ext cx="1913467" cy="1431925"/>
        </a:xfrm>
        <a:prstGeom prst="borderCallout2">
          <a:avLst>
            <a:gd name="adj1" fmla="val 7102"/>
            <a:gd name="adj2" fmla="val -4000"/>
            <a:gd name="adj3" fmla="val 7102"/>
            <a:gd name="adj4" fmla="val -21000"/>
            <a:gd name="adj5" fmla="val 34019"/>
            <a:gd name="adj6" fmla="val -399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・業務期間や職名に記載した内容と経歴書の内容が同一になるようにご留意ください。</a:t>
          </a:r>
          <a:endParaRPr lang="en-US" altLang="ja-JP"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・職名を正確に記入してください。（例：看護師、生活支援員、相談支援専門員、職業指導員など）</a:t>
          </a:r>
        </a:p>
      </xdr:txBody>
    </xdr:sp>
    <xdr:clientData/>
  </xdr:twoCellAnchor>
  <xdr:twoCellAnchor>
    <xdr:from>
      <xdr:col>11</xdr:col>
      <xdr:colOff>49742</xdr:colOff>
      <xdr:row>8</xdr:row>
      <xdr:rowOff>276225</xdr:rowOff>
    </xdr:from>
    <xdr:to>
      <xdr:col>13</xdr:col>
      <xdr:colOff>591609</xdr:colOff>
      <xdr:row>14</xdr:row>
      <xdr:rowOff>252942</xdr:rowOff>
    </xdr:to>
    <xdr:sp macro="" textlink="">
      <xdr:nvSpPr>
        <xdr:cNvPr id="4" name="AutoShape 3">
          <a:extLst>
            <a:ext uri="{FF2B5EF4-FFF2-40B4-BE49-F238E27FC236}">
              <a16:creationId xmlns:a16="http://schemas.microsoft.com/office/drawing/2014/main" id="{00000000-0008-0000-1600-000004000000}"/>
            </a:ext>
          </a:extLst>
        </xdr:cNvPr>
        <xdr:cNvSpPr>
          <a:spLocks/>
        </xdr:cNvSpPr>
      </xdr:nvSpPr>
      <xdr:spPr bwMode="auto">
        <a:xfrm>
          <a:off x="7241117" y="2809875"/>
          <a:ext cx="1913467" cy="1776942"/>
        </a:xfrm>
        <a:prstGeom prst="borderCallout2">
          <a:avLst>
            <a:gd name="adj1" fmla="val 9838"/>
            <a:gd name="adj2" fmla="val -4000"/>
            <a:gd name="adj3" fmla="val 9838"/>
            <a:gd name="adj4" fmla="val -33000"/>
            <a:gd name="adj5" fmla="val 95936"/>
            <a:gd name="adj6" fmla="val -11107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・法人名ではなく「○○園」や「○○ヘルパーセンター」等、事業所名を記入してください。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・同一法人内で複数の事業所に勤務していた場合は、複数の事業所を記入して構いません。その場合、業務期間、業務形態、職名、業務内容は事業所ごとに分けて記入してください。</a:t>
          </a:r>
        </a:p>
      </xdr:txBody>
    </xdr:sp>
    <xdr:clientData/>
  </xdr:twoCellAnchor>
  <xdr:twoCellAnchor>
    <xdr:from>
      <xdr:col>11</xdr:col>
      <xdr:colOff>28575</xdr:colOff>
      <xdr:row>23</xdr:row>
      <xdr:rowOff>0</xdr:rowOff>
    </xdr:from>
    <xdr:to>
      <xdr:col>13</xdr:col>
      <xdr:colOff>570442</xdr:colOff>
      <xdr:row>26</xdr:row>
      <xdr:rowOff>28575</xdr:rowOff>
    </xdr:to>
    <xdr:sp macro="" textlink="">
      <xdr:nvSpPr>
        <xdr:cNvPr id="5" name="AutoShape 4">
          <a:extLst>
            <a:ext uri="{FF2B5EF4-FFF2-40B4-BE49-F238E27FC236}">
              <a16:creationId xmlns:a16="http://schemas.microsoft.com/office/drawing/2014/main" id="{00000000-0008-0000-1600-000005000000}"/>
            </a:ext>
          </a:extLst>
        </xdr:cNvPr>
        <xdr:cNvSpPr>
          <a:spLocks/>
        </xdr:cNvSpPr>
      </xdr:nvSpPr>
      <xdr:spPr bwMode="auto">
        <a:xfrm>
          <a:off x="7219950" y="7753350"/>
          <a:ext cx="1913467" cy="600075"/>
        </a:xfrm>
        <a:prstGeom prst="borderCallout2">
          <a:avLst>
            <a:gd name="adj1" fmla="val 15384"/>
            <a:gd name="adj2" fmla="val -4000"/>
            <a:gd name="adj3" fmla="val 15384"/>
            <a:gd name="adj4" fmla="val -30500"/>
            <a:gd name="adj5" fmla="val -137239"/>
            <a:gd name="adj6" fmla="val -71894"/>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・業務内容やその対象者を具体的に記入してください。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11</xdr:col>
      <xdr:colOff>43392</xdr:colOff>
      <xdr:row>1</xdr:row>
      <xdr:rowOff>47625</xdr:rowOff>
    </xdr:from>
    <xdr:to>
      <xdr:col>13</xdr:col>
      <xdr:colOff>566209</xdr:colOff>
      <xdr:row>3</xdr:row>
      <xdr:rowOff>73027</xdr:rowOff>
    </xdr:to>
    <xdr:sp macro="" textlink="">
      <xdr:nvSpPr>
        <xdr:cNvPr id="6" name="AutoShape 11">
          <a:extLst>
            <a:ext uri="{FF2B5EF4-FFF2-40B4-BE49-F238E27FC236}">
              <a16:creationId xmlns:a16="http://schemas.microsoft.com/office/drawing/2014/main" id="{00000000-0008-0000-1600-000006000000}"/>
            </a:ext>
          </a:extLst>
        </xdr:cNvPr>
        <xdr:cNvSpPr>
          <a:spLocks/>
        </xdr:cNvSpPr>
      </xdr:nvSpPr>
      <xdr:spPr bwMode="auto">
        <a:xfrm>
          <a:off x="7234767" y="295275"/>
          <a:ext cx="1894417"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11</xdr:col>
      <xdr:colOff>43392</xdr:colOff>
      <xdr:row>19</xdr:row>
      <xdr:rowOff>421218</xdr:rowOff>
    </xdr:from>
    <xdr:to>
      <xdr:col>13</xdr:col>
      <xdr:colOff>585259</xdr:colOff>
      <xdr:row>22</xdr:row>
      <xdr:rowOff>64559</xdr:rowOff>
    </xdr:to>
    <xdr:sp macro="" textlink="">
      <xdr:nvSpPr>
        <xdr:cNvPr id="7" name="AutoShape 12">
          <a:extLst>
            <a:ext uri="{FF2B5EF4-FFF2-40B4-BE49-F238E27FC236}">
              <a16:creationId xmlns:a16="http://schemas.microsoft.com/office/drawing/2014/main" id="{00000000-0008-0000-1600-000007000000}"/>
            </a:ext>
          </a:extLst>
        </xdr:cNvPr>
        <xdr:cNvSpPr>
          <a:spLocks/>
        </xdr:cNvSpPr>
      </xdr:nvSpPr>
      <xdr:spPr bwMode="auto">
        <a:xfrm>
          <a:off x="7234767" y="6660093"/>
          <a:ext cx="1913467"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9</xdr:col>
      <xdr:colOff>57150</xdr:colOff>
      <xdr:row>6</xdr:row>
      <xdr:rowOff>381000</xdr:rowOff>
    </xdr:from>
    <xdr:to>
      <xdr:col>9</xdr:col>
      <xdr:colOff>732366</xdr:colOff>
      <xdr:row>8</xdr:row>
      <xdr:rowOff>190500</xdr:rowOff>
    </xdr:to>
    <xdr:sp macro="" textlink="">
      <xdr:nvSpPr>
        <xdr:cNvPr id="8" name="円/楕円 7">
          <a:extLst>
            <a:ext uri="{FF2B5EF4-FFF2-40B4-BE49-F238E27FC236}">
              <a16:creationId xmlns:a16="http://schemas.microsoft.com/office/drawing/2014/main" id="{00000000-0008-0000-1600-000008000000}"/>
            </a:ext>
          </a:extLst>
        </xdr:cNvPr>
        <xdr:cNvSpPr/>
      </xdr:nvSpPr>
      <xdr:spPr>
        <a:xfrm>
          <a:off x="6057900" y="2057400"/>
          <a:ext cx="675216" cy="666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158750</xdr:colOff>
      <xdr:row>4</xdr:row>
      <xdr:rowOff>15875</xdr:rowOff>
    </xdr:from>
    <xdr:to>
      <xdr:col>7</xdr:col>
      <xdr:colOff>179917</xdr:colOff>
      <xdr:row>8</xdr:row>
      <xdr:rowOff>89959</xdr:rowOff>
    </xdr:to>
    <xdr:sp macro="" textlink="">
      <xdr:nvSpPr>
        <xdr:cNvPr id="2" name="正方形/長方形 1">
          <a:extLst>
            <a:ext uri="{FF2B5EF4-FFF2-40B4-BE49-F238E27FC236}">
              <a16:creationId xmlns:a16="http://schemas.microsoft.com/office/drawing/2014/main" id="{00000000-0008-0000-2000-000002000000}"/>
            </a:ext>
          </a:extLst>
        </xdr:cNvPr>
        <xdr:cNvSpPr/>
      </xdr:nvSpPr>
      <xdr:spPr>
        <a:xfrm>
          <a:off x="857250" y="777875"/>
          <a:ext cx="1767417" cy="74083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29</xdr:row>
      <xdr:rowOff>19050</xdr:rowOff>
    </xdr:from>
    <xdr:to>
      <xdr:col>16</xdr:col>
      <xdr:colOff>314325</xdr:colOff>
      <xdr:row>34</xdr:row>
      <xdr:rowOff>171450</xdr:rowOff>
    </xdr:to>
    <xdr:sp macro="" textlink="">
      <xdr:nvSpPr>
        <xdr:cNvPr id="2" name="角丸四角形 1">
          <a:extLst>
            <a:ext uri="{FF2B5EF4-FFF2-40B4-BE49-F238E27FC236}">
              <a16:creationId xmlns:a16="http://schemas.microsoft.com/office/drawing/2014/main" id="{00000000-0008-0000-2200-000002000000}"/>
            </a:ext>
          </a:extLst>
        </xdr:cNvPr>
        <xdr:cNvSpPr/>
      </xdr:nvSpPr>
      <xdr:spPr bwMode="auto">
        <a:xfrm>
          <a:off x="1057275" y="6153150"/>
          <a:ext cx="4895850" cy="1200150"/>
        </a:xfrm>
        <a:prstGeom prst="roundRect">
          <a:avLst/>
        </a:prstGeom>
        <a:solidFill>
          <a:schemeClr val="accent6">
            <a:lumMod val="60000"/>
            <a:lumOff val="40000"/>
          </a:schemeClr>
        </a:solidFill>
        <a:ln w="9525" cap="flat" cmpd="sng" algn="ctr">
          <a:solidFill>
            <a:srgbClr val="000000"/>
          </a:solidFill>
          <a:prstDash val="solid"/>
          <a:round/>
          <a:headEnd type="triangle" w="med" len="med"/>
          <a:tailEnd type="none" w="med" len="med"/>
        </a:ln>
        <a:effectLst/>
      </xdr:spPr>
      <xdr:txBody>
        <a:bodyPr vertOverflow="clip" wrap="square" lIns="18288" tIns="0" rIns="0" bIns="0" rtlCol="0" anchor="t" upright="1"/>
        <a:lstStyle/>
        <a:p>
          <a:pPr algn="l"/>
          <a:r>
            <a:rPr kumimoji="1" lang="ja-JP" altLang="en-US" sz="1100"/>
            <a:t>上記に基づき収支予算書を作成し添付してください。</a:t>
          </a:r>
        </a:p>
        <a:p>
          <a:pPr algn="l">
            <a:lnSpc>
              <a:spcPts val="1300"/>
            </a:lnSpc>
          </a:pPr>
          <a:r>
            <a:rPr kumimoji="1" lang="ja-JP" altLang="en-US" sz="1100"/>
            <a:t>人件費以外の経費は他の事業と按分して記載してください。</a:t>
          </a:r>
        </a:p>
        <a:p>
          <a:pPr algn="l"/>
          <a:r>
            <a:rPr kumimoji="1" lang="ja-JP" altLang="en-US" sz="1100"/>
            <a:t>経費支出按分が難しい場合は、収入は介護給付費等収入と介護保険等</a:t>
          </a:r>
        </a:p>
        <a:p>
          <a:pPr algn="l">
            <a:lnSpc>
              <a:spcPts val="1200"/>
            </a:lnSpc>
          </a:pPr>
          <a:r>
            <a:rPr kumimoji="1" lang="ja-JP" altLang="en-US" sz="1100"/>
            <a:t>他の事業収入とを区別して明示し、支出は合計値のみで結構です。</a:t>
          </a:r>
        </a:p>
      </xdr:txBody>
    </xdr:sp>
    <xdr:clientData/>
  </xdr:twoCellAnchor>
  <xdr:twoCellAnchor>
    <xdr:from>
      <xdr:col>10</xdr:col>
      <xdr:colOff>123825</xdr:colOff>
      <xdr:row>12</xdr:row>
      <xdr:rowOff>76200</xdr:rowOff>
    </xdr:from>
    <xdr:to>
      <xdr:col>15</xdr:col>
      <xdr:colOff>95250</xdr:colOff>
      <xdr:row>15</xdr:row>
      <xdr:rowOff>76200</xdr:rowOff>
    </xdr:to>
    <xdr:sp macro="" textlink="">
      <xdr:nvSpPr>
        <xdr:cNvPr id="3" name="AutoShape 4">
          <a:extLst>
            <a:ext uri="{FF2B5EF4-FFF2-40B4-BE49-F238E27FC236}">
              <a16:creationId xmlns:a16="http://schemas.microsoft.com/office/drawing/2014/main" id="{00000000-0008-0000-2200-000003000000}"/>
            </a:ext>
          </a:extLst>
        </xdr:cNvPr>
        <xdr:cNvSpPr>
          <a:spLocks noChangeArrowheads="1"/>
        </xdr:cNvSpPr>
      </xdr:nvSpPr>
      <xdr:spPr bwMode="auto">
        <a:xfrm>
          <a:off x="3648075" y="2790825"/>
          <a:ext cx="1733550" cy="628650"/>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事業所ごとに掲げる事業方針を記載してください。</a:t>
          </a:r>
        </a:p>
      </xdr:txBody>
    </xdr:sp>
    <xdr:clientData/>
  </xdr:twoCellAnchor>
  <xdr:twoCellAnchor>
    <xdr:from>
      <xdr:col>1</xdr:col>
      <xdr:colOff>38100</xdr:colOff>
      <xdr:row>8</xdr:row>
      <xdr:rowOff>38100</xdr:rowOff>
    </xdr:from>
    <xdr:to>
      <xdr:col>8</xdr:col>
      <xdr:colOff>266700</xdr:colOff>
      <xdr:row>9</xdr:row>
      <xdr:rowOff>171450</xdr:rowOff>
    </xdr:to>
    <xdr:sp macro="" textlink="">
      <xdr:nvSpPr>
        <xdr:cNvPr id="4" name="Oval 6">
          <a:extLst>
            <a:ext uri="{FF2B5EF4-FFF2-40B4-BE49-F238E27FC236}">
              <a16:creationId xmlns:a16="http://schemas.microsoft.com/office/drawing/2014/main" id="{00000000-0008-0000-2200-000004000000}"/>
            </a:ext>
          </a:extLst>
        </xdr:cNvPr>
        <xdr:cNvSpPr>
          <a:spLocks noChangeArrowheads="1"/>
        </xdr:cNvSpPr>
      </xdr:nvSpPr>
      <xdr:spPr bwMode="auto">
        <a:xfrm>
          <a:off x="390525" y="1771650"/>
          <a:ext cx="2695575" cy="3429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228600</xdr:colOff>
      <xdr:row>9</xdr:row>
      <xdr:rowOff>180973</xdr:rowOff>
    </xdr:from>
    <xdr:to>
      <xdr:col>10</xdr:col>
      <xdr:colOff>161925</xdr:colOff>
      <xdr:row>12</xdr:row>
      <xdr:rowOff>123824</xdr:rowOff>
    </xdr:to>
    <xdr:sp macro="" textlink="">
      <xdr:nvSpPr>
        <xdr:cNvPr id="5" name="Line 10">
          <a:extLst>
            <a:ext uri="{FF2B5EF4-FFF2-40B4-BE49-F238E27FC236}">
              <a16:creationId xmlns:a16="http://schemas.microsoft.com/office/drawing/2014/main" id="{00000000-0008-0000-2200-000005000000}"/>
            </a:ext>
          </a:extLst>
        </xdr:cNvPr>
        <xdr:cNvSpPr>
          <a:spLocks noChangeShapeType="1"/>
        </xdr:cNvSpPr>
      </xdr:nvSpPr>
      <xdr:spPr bwMode="auto">
        <a:xfrm flipH="1" flipV="1">
          <a:off x="2695575" y="2266948"/>
          <a:ext cx="990600" cy="57150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257175</xdr:colOff>
      <xdr:row>3</xdr:row>
      <xdr:rowOff>152400</xdr:rowOff>
    </xdr:from>
    <xdr:to>
      <xdr:col>6</xdr:col>
      <xdr:colOff>238125</xdr:colOff>
      <xdr:row>6</xdr:row>
      <xdr:rowOff>142875</xdr:rowOff>
    </xdr:to>
    <xdr:sp macro="" textlink="">
      <xdr:nvSpPr>
        <xdr:cNvPr id="6" name="角丸四角形 5">
          <a:extLst>
            <a:ext uri="{FF2B5EF4-FFF2-40B4-BE49-F238E27FC236}">
              <a16:creationId xmlns:a16="http://schemas.microsoft.com/office/drawing/2014/main" id="{00000000-0008-0000-2200-000006000000}"/>
            </a:ext>
          </a:extLst>
        </xdr:cNvPr>
        <xdr:cNvSpPr/>
      </xdr:nvSpPr>
      <xdr:spPr bwMode="auto">
        <a:xfrm>
          <a:off x="609600" y="838200"/>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440600%20&#38556;&#23475;&#32773;&#31119;&#31049;&#35506;\&#9632;2&#24180;&#24230;\07&#20107;&#26989;&#32773;&#25351;&#23450;&#25285;&#24403;\88&#26989;&#21209;&#31649;&#29702;&#20307;&#21046;&#12398;&#25972;&#20633;\&#23626;&#20986;&#27096;&#24335;\&#31532;&#65299;&#65297;&#21495;&#27096;&#24335;&#12288;&#26989;&#21209;&#31649;&#29702;&#20307;&#21046;&#12398;&#22793;&#26356;.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W:\001_&#38750;&#20844;&#38283;\440000_&#31119;&#31049;&#37096;\440600%20&#38556;&#23475;&#32773;&#31119;&#31049;&#35506;\09_&#25351;&#23450;&#25285;&#24403;\09-2_&#12507;&#12540;&#12512;&#12506;&#12540;&#12472;\02_&#12507;&#12540;&#12512;&#12506;&#12540;&#12472;&#25522;&#36617;&#29992;&#12501;&#12449;&#12452;&#12523;\02&#12288;&#25351;&#23450;&#38556;&#23475;&#31119;&#31049;&#12469;&#12540;&#12499;&#12473;&#20107;&#26989;&#31561;&#12395;&#12388;&#12356;&#12390;\03&#12288;&#22793;&#26356;&#12539;&#24259;&#27490;&#12539;&#20241;&#27490;&#12539;&#20877;&#38283;&#12539;&#36766;&#36864;&#12395;&#12388;&#12356;&#12390;\02&#12288;&#21508;&#20107;&#26989;&#12398;&#22793;&#26356;&#12398;&#23626;&#20986;&#26360;&#39006;&#12395;&#12388;&#12356;&#12390;\99&#12288;&#27161;&#28310;&#27096;&#24335;\&#12304;&#27096;&#24335;4&#12305;&#21220;&#21209;&#24418;&#24907;&#19968;&#35239;&#34920;.xlsx" TargetMode="External"/><Relationship Id="rId1" Type="http://schemas.openxmlformats.org/officeDocument/2006/relationships/externalLinkPath" Target="file:///W:\001_&#38750;&#20844;&#38283;\440000_&#31119;&#31049;&#37096;\440600%20&#38556;&#23475;&#32773;&#31119;&#31049;&#35506;\09_&#25351;&#23450;&#25285;&#24403;\09-2_&#12507;&#12540;&#12512;&#12506;&#12540;&#12472;\02_&#12507;&#12540;&#12512;&#12506;&#12540;&#12472;&#25522;&#36617;&#29992;&#12501;&#12449;&#12452;&#12523;\02&#12288;&#25351;&#23450;&#38556;&#23475;&#31119;&#31049;&#12469;&#12540;&#12499;&#12473;&#20107;&#26989;&#31561;&#12395;&#12388;&#12356;&#12390;\03&#12288;&#22793;&#26356;&#12539;&#24259;&#27490;&#12539;&#20241;&#27490;&#12539;&#20877;&#38283;&#12539;&#36766;&#36864;&#12395;&#12388;&#12356;&#12390;\02&#12288;&#21508;&#20107;&#26989;&#12398;&#22793;&#26356;&#12398;&#23626;&#20986;&#26360;&#39006;&#12395;&#12388;&#12356;&#12390;\99&#12288;&#27161;&#28310;&#27096;&#24335;\&#12304;&#27096;&#24335;4&#12305;&#21220;&#21209;&#24418;&#24907;&#19968;&#35239;&#34920;.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7044852\Desktop\&#26032;&#23626;&#20986;&#26360;&#31561;\&#27161;&#28310;&#27096;&#24335;&#12288;&#26032;&#20307;&#21046;&#29366;&#27841;&#19968;&#35239;&#34920;&#12288;&#12469;&#12540;&#12499;&#12473;&#21029;&#12288;&#65288;&#20304;&#34276;&#65289;.xlsx" TargetMode="External"/><Relationship Id="rId1" Type="http://schemas.openxmlformats.org/officeDocument/2006/relationships/externalLinkPath" Target="/Users/7044852/Desktop/&#26032;&#23626;&#20986;&#26360;&#31561;/&#27161;&#28310;&#27096;&#24335;&#12288;&#26032;&#20307;&#21046;&#29366;&#27841;&#19968;&#35239;&#34920;&#12288;&#12469;&#12540;&#12499;&#12473;&#21029;&#12288;&#65288;&#20304;&#34276;&#65289;.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refreshError="1"/>
      <sheetData sheetId="1"/>
      <sheetData sheetId="2" refreshError="1"/>
      <sheetData sheetId="3" refreshError="1"/>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介護給付費等の算定に係る体制等状況"/>
      <sheetName val="別紙１-２障害児通所・入所給付費の算定に係る"/>
      <sheetName val="就労B"/>
      <sheetName val="Sheet3"/>
      <sheetName val="就労A"/>
      <sheetName val="Sheet4"/>
      <sheetName val="就労移行"/>
      <sheetName val="Sheet5"/>
      <sheetName val="就労定着"/>
      <sheetName val="Sheet6"/>
      <sheetName val="就労選択"/>
      <sheetName val="Sheet7"/>
      <sheetName val="自立訓練（生活訓練）"/>
      <sheetName val="Sheet8"/>
      <sheetName val="訪問"/>
      <sheetName val="Sheet9"/>
      <sheetName val="生活介護"/>
      <sheetName val="Sheet10"/>
      <sheetName val="短期入所"/>
      <sheetName val="Sheet11"/>
      <sheetName val="施設入所"/>
      <sheetName val="Sheet12"/>
      <sheetName val="自立生活援助"/>
      <sheetName val="Sheet13"/>
      <sheetName val="共同生活援助"/>
      <sheetName val="Sheet14"/>
      <sheetName val="地域移行・地域定着"/>
      <sheetName val="Sheet16"/>
      <sheetName val="計画相談"/>
      <sheetName val="Sheet18"/>
      <sheetName val="障害児相談"/>
      <sheetName val="Sheet17"/>
      <sheetName val="障害者説明文"/>
      <sheetName val="障害児説明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32.bin"/><Relationship Id="rId1" Type="http://schemas.openxmlformats.org/officeDocument/2006/relationships/hyperlink" Target="https://www.city.hachioji.tokyo.jp/jigyosha/012/002/gyoumukannritaisei/p023723.html" TargetMode="Externa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J63"/>
  <sheetViews>
    <sheetView view="pageBreakPreview" topLeftCell="A10" zoomScaleNormal="100" zoomScaleSheetLayoutView="100" workbookViewId="0">
      <selection activeCell="B33" sqref="B33:D33"/>
    </sheetView>
  </sheetViews>
  <sheetFormatPr defaultRowHeight="14.25" x14ac:dyDescent="0.15"/>
  <cols>
    <col min="1" max="1" width="4" style="41" customWidth="1"/>
    <col min="2" max="2" width="12.125" style="41" customWidth="1"/>
    <col min="3" max="3" width="6.75" style="41" customWidth="1"/>
    <col min="4" max="4" width="42.875" style="40" customWidth="1"/>
    <col min="5" max="5" width="9.25" style="40" customWidth="1"/>
    <col min="6" max="6" width="11.25" style="40" customWidth="1"/>
    <col min="7" max="8" width="4.5" style="40" customWidth="1"/>
    <col min="9" max="9" width="2.125" style="40" customWidth="1"/>
    <col min="10" max="10" width="5" style="40" customWidth="1"/>
    <col min="11" max="16384" width="9" style="40"/>
  </cols>
  <sheetData>
    <row r="1" spans="1:10" ht="21" customHeight="1" x14ac:dyDescent="0.15">
      <c r="A1" s="692" t="s">
        <v>82</v>
      </c>
      <c r="B1" s="692"/>
      <c r="C1" s="692"/>
      <c r="D1" s="692"/>
      <c r="E1" s="692"/>
      <c r="F1" s="692"/>
      <c r="G1" s="692"/>
      <c r="H1" s="170"/>
      <c r="I1" s="170"/>
    </row>
    <row r="2" spans="1:10" ht="18" customHeight="1" x14ac:dyDescent="0.15">
      <c r="A2" s="693" t="s">
        <v>144</v>
      </c>
      <c r="B2" s="693"/>
      <c r="C2" s="693"/>
      <c r="D2" s="693"/>
      <c r="E2" s="693"/>
      <c r="F2" s="693"/>
      <c r="G2" s="693"/>
      <c r="H2" s="171"/>
      <c r="I2" s="171"/>
    </row>
    <row r="3" spans="1:10" ht="6" customHeight="1" x14ac:dyDescent="0.15"/>
    <row r="4" spans="1:10" s="43" customFormat="1" ht="24.75" customHeight="1" x14ac:dyDescent="0.15">
      <c r="A4" s="694" t="s">
        <v>66</v>
      </c>
      <c r="B4" s="694"/>
      <c r="C4" s="695"/>
      <c r="D4" s="696"/>
      <c r="E4" s="42" t="s">
        <v>8</v>
      </c>
      <c r="F4" s="699" t="s">
        <v>81</v>
      </c>
      <c r="G4" s="695"/>
      <c r="H4" s="695"/>
      <c r="I4" s="695"/>
      <c r="J4" s="696"/>
    </row>
    <row r="5" spans="1:10" s="43" customFormat="1" ht="7.5" customHeight="1" x14ac:dyDescent="0.15">
      <c r="A5" s="44"/>
      <c r="B5" s="45"/>
      <c r="C5" s="45"/>
      <c r="D5" s="45"/>
    </row>
    <row r="6" spans="1:10" s="43" customFormat="1" ht="21.75" customHeight="1" x14ac:dyDescent="0.15">
      <c r="A6" s="43" t="s">
        <v>67</v>
      </c>
    </row>
    <row r="7" spans="1:10" s="43" customFormat="1" ht="25.5" customHeight="1" x14ac:dyDescent="0.15">
      <c r="A7" s="699" t="s">
        <v>68</v>
      </c>
      <c r="B7" s="695"/>
      <c r="C7" s="695"/>
      <c r="D7" s="695"/>
      <c r="E7" s="42" t="s">
        <v>210</v>
      </c>
      <c r="F7" s="699" t="s">
        <v>69</v>
      </c>
      <c r="G7" s="696"/>
      <c r="H7" s="705" t="s">
        <v>230</v>
      </c>
      <c r="I7" s="706"/>
      <c r="J7" s="707"/>
    </row>
    <row r="8" spans="1:10" s="43" customFormat="1" ht="22.5" customHeight="1" x14ac:dyDescent="0.15">
      <c r="A8" s="700" t="s">
        <v>70</v>
      </c>
      <c r="B8" s="697" t="s">
        <v>71</v>
      </c>
      <c r="C8" s="689"/>
      <c r="D8" s="690"/>
      <c r="E8" s="46"/>
      <c r="F8" s="703" t="s">
        <v>227</v>
      </c>
      <c r="G8" s="704"/>
      <c r="H8" s="673" t="s">
        <v>360</v>
      </c>
      <c r="I8" s="674"/>
      <c r="J8" s="675"/>
    </row>
    <row r="9" spans="1:10" s="43" customFormat="1" ht="22.5" customHeight="1" x14ac:dyDescent="0.15">
      <c r="A9" s="701"/>
      <c r="B9" s="679" t="s">
        <v>72</v>
      </c>
      <c r="C9" s="680"/>
      <c r="D9" s="681"/>
      <c r="E9" s="47"/>
      <c r="F9" s="702" t="s">
        <v>927</v>
      </c>
      <c r="G9" s="702"/>
      <c r="H9" s="639">
        <v>3</v>
      </c>
      <c r="I9" s="640"/>
      <c r="J9" s="641"/>
    </row>
    <row r="10" spans="1:10" s="43" customFormat="1" ht="22.5" customHeight="1" x14ac:dyDescent="0.15">
      <c r="A10" s="700" t="s">
        <v>229</v>
      </c>
      <c r="B10" s="697" t="s">
        <v>228</v>
      </c>
      <c r="C10" s="689"/>
      <c r="D10" s="690"/>
      <c r="E10" s="48"/>
      <c r="F10" s="697" t="s">
        <v>928</v>
      </c>
      <c r="G10" s="690"/>
      <c r="H10" s="673">
        <v>4</v>
      </c>
      <c r="I10" s="674"/>
      <c r="J10" s="675"/>
    </row>
    <row r="11" spans="1:10" s="43" customFormat="1" ht="22.5" customHeight="1" x14ac:dyDescent="0.15">
      <c r="A11" s="701"/>
      <c r="B11" s="649" t="s">
        <v>145</v>
      </c>
      <c r="C11" s="650"/>
      <c r="D11" s="651"/>
      <c r="E11" s="47"/>
      <c r="F11" s="351"/>
      <c r="G11" s="352"/>
      <c r="H11" s="652">
        <v>5</v>
      </c>
      <c r="I11" s="653"/>
      <c r="J11" s="654"/>
    </row>
    <row r="12" spans="1:10" s="43" customFormat="1" ht="22.5" customHeight="1" x14ac:dyDescent="0.15">
      <c r="A12" s="701"/>
      <c r="B12" s="649" t="s">
        <v>642</v>
      </c>
      <c r="C12" s="650"/>
      <c r="D12" s="651"/>
      <c r="E12" s="47"/>
      <c r="F12" s="351"/>
      <c r="G12" s="352"/>
      <c r="H12" s="655" t="s">
        <v>646</v>
      </c>
      <c r="I12" s="656"/>
      <c r="J12" s="657"/>
    </row>
    <row r="13" spans="1:10" s="43" customFormat="1" ht="22.5" customHeight="1" x14ac:dyDescent="0.15">
      <c r="A13" s="701"/>
      <c r="B13" s="649" t="s">
        <v>643</v>
      </c>
      <c r="C13" s="650"/>
      <c r="D13" s="651"/>
      <c r="E13" s="47"/>
      <c r="F13" s="351"/>
      <c r="G13" s="352"/>
      <c r="H13" s="658" t="s">
        <v>647</v>
      </c>
      <c r="I13" s="659"/>
      <c r="J13" s="660"/>
    </row>
    <row r="14" spans="1:10" s="43" customFormat="1" ht="22.5" customHeight="1" x14ac:dyDescent="0.15">
      <c r="A14" s="701"/>
      <c r="B14" s="649" t="s">
        <v>644</v>
      </c>
      <c r="C14" s="650"/>
      <c r="D14" s="651"/>
      <c r="E14" s="47"/>
      <c r="F14" s="351"/>
      <c r="G14" s="352"/>
      <c r="H14" s="658" t="s">
        <v>648</v>
      </c>
      <c r="I14" s="659"/>
      <c r="J14" s="660"/>
    </row>
    <row r="15" spans="1:10" s="43" customFormat="1" ht="22.5" customHeight="1" x14ac:dyDescent="0.15">
      <c r="A15" s="701"/>
      <c r="B15" s="649" t="s">
        <v>645</v>
      </c>
      <c r="C15" s="650"/>
      <c r="D15" s="651"/>
      <c r="E15" s="47"/>
      <c r="F15" s="351"/>
      <c r="G15" s="352"/>
      <c r="H15" s="658" t="s">
        <v>649</v>
      </c>
      <c r="I15" s="659"/>
      <c r="J15" s="660"/>
    </row>
    <row r="16" spans="1:10" s="43" customFormat="1" ht="22.5" customHeight="1" x14ac:dyDescent="0.15">
      <c r="A16" s="708" t="s">
        <v>73</v>
      </c>
      <c r="B16" s="688" t="s">
        <v>288</v>
      </c>
      <c r="C16" s="689"/>
      <c r="D16" s="690"/>
      <c r="E16" s="48"/>
      <c r="F16" s="691"/>
      <c r="G16" s="691"/>
      <c r="H16" s="670"/>
      <c r="I16" s="671"/>
      <c r="J16" s="672"/>
    </row>
    <row r="17" spans="1:10" s="43" customFormat="1" ht="22.5" customHeight="1" x14ac:dyDescent="0.15">
      <c r="A17" s="708"/>
      <c r="B17" s="650" t="s">
        <v>192</v>
      </c>
      <c r="C17" s="650"/>
      <c r="D17" s="651"/>
      <c r="E17" s="47"/>
      <c r="F17" s="649"/>
      <c r="G17" s="698"/>
      <c r="H17" s="667"/>
      <c r="I17" s="668"/>
      <c r="J17" s="669"/>
    </row>
    <row r="18" spans="1:10" s="43" customFormat="1" ht="44.25" customHeight="1" x14ac:dyDescent="0.15">
      <c r="A18" s="708"/>
      <c r="B18" s="645" t="s">
        <v>291</v>
      </c>
      <c r="C18" s="650"/>
      <c r="D18" s="651"/>
      <c r="E18" s="49"/>
      <c r="F18" s="649"/>
      <c r="G18" s="651"/>
      <c r="H18" s="664"/>
      <c r="I18" s="665"/>
      <c r="J18" s="666"/>
    </row>
    <row r="19" spans="1:10" s="43" customFormat="1" ht="22.5" customHeight="1" x14ac:dyDescent="0.15">
      <c r="A19" s="708"/>
      <c r="B19" s="645" t="s">
        <v>213</v>
      </c>
      <c r="C19" s="650"/>
      <c r="D19" s="651"/>
      <c r="E19" s="49"/>
      <c r="F19" s="648" t="s">
        <v>231</v>
      </c>
      <c r="G19" s="648"/>
      <c r="H19" s="661">
        <v>6</v>
      </c>
      <c r="I19" s="662"/>
      <c r="J19" s="663"/>
    </row>
    <row r="20" spans="1:10" s="43" customFormat="1" ht="22.5" customHeight="1" x14ac:dyDescent="0.15">
      <c r="A20" s="708"/>
      <c r="B20" s="645" t="s">
        <v>289</v>
      </c>
      <c r="C20" s="650"/>
      <c r="D20" s="651"/>
      <c r="E20" s="49"/>
      <c r="F20" s="648" t="s">
        <v>231</v>
      </c>
      <c r="G20" s="648"/>
      <c r="H20" s="661">
        <v>7</v>
      </c>
      <c r="I20" s="662"/>
      <c r="J20" s="663"/>
    </row>
    <row r="21" spans="1:10" s="43" customFormat="1" ht="22.5" customHeight="1" x14ac:dyDescent="0.15">
      <c r="A21" s="708"/>
      <c r="B21" s="645" t="s">
        <v>290</v>
      </c>
      <c r="C21" s="650"/>
      <c r="D21" s="651"/>
      <c r="E21" s="49"/>
      <c r="F21" s="648" t="s">
        <v>231</v>
      </c>
      <c r="G21" s="648"/>
      <c r="H21" s="661">
        <v>8</v>
      </c>
      <c r="I21" s="662"/>
      <c r="J21" s="663"/>
    </row>
    <row r="22" spans="1:10" s="43" customFormat="1" ht="22.5" customHeight="1" x14ac:dyDescent="0.15">
      <c r="A22" s="708"/>
      <c r="B22" s="645" t="s">
        <v>209</v>
      </c>
      <c r="C22" s="646"/>
      <c r="D22" s="647"/>
      <c r="E22" s="49"/>
      <c r="F22" s="649"/>
      <c r="G22" s="651"/>
      <c r="H22" s="664"/>
      <c r="I22" s="665"/>
      <c r="J22" s="666"/>
    </row>
    <row r="23" spans="1:10" s="43" customFormat="1" ht="22.5" customHeight="1" x14ac:dyDescent="0.15">
      <c r="A23" s="708"/>
      <c r="B23" s="649" t="s">
        <v>292</v>
      </c>
      <c r="C23" s="650"/>
      <c r="D23" s="651"/>
      <c r="E23" s="49"/>
      <c r="F23" s="649"/>
      <c r="G23" s="651"/>
      <c r="H23" s="664"/>
      <c r="I23" s="665"/>
      <c r="J23" s="666"/>
    </row>
    <row r="24" spans="1:10" s="43" customFormat="1" ht="22.5" customHeight="1" x14ac:dyDescent="0.15">
      <c r="A24" s="708"/>
      <c r="B24" s="649" t="s">
        <v>234</v>
      </c>
      <c r="C24" s="650"/>
      <c r="D24" s="651"/>
      <c r="E24" s="49"/>
      <c r="F24" s="648" t="s">
        <v>231</v>
      </c>
      <c r="G24" s="648"/>
      <c r="H24" s="642">
        <v>9</v>
      </c>
      <c r="I24" s="643"/>
      <c r="J24" s="644"/>
    </row>
    <row r="25" spans="1:10" s="43" customFormat="1" ht="22.5" customHeight="1" x14ac:dyDescent="0.15">
      <c r="A25" s="708"/>
      <c r="B25" s="645" t="s">
        <v>191</v>
      </c>
      <c r="C25" s="650"/>
      <c r="D25" s="651"/>
      <c r="E25" s="49"/>
      <c r="F25" s="648"/>
      <c r="G25" s="648"/>
      <c r="H25" s="664"/>
      <c r="I25" s="665"/>
      <c r="J25" s="666"/>
    </row>
    <row r="26" spans="1:10" s="43" customFormat="1" ht="22.5" customHeight="1" x14ac:dyDescent="0.15">
      <c r="A26" s="708"/>
      <c r="B26" s="645" t="s">
        <v>286</v>
      </c>
      <c r="C26" s="646"/>
      <c r="D26" s="647"/>
      <c r="E26" s="49"/>
      <c r="F26" s="648"/>
      <c r="G26" s="648"/>
      <c r="H26" s="642">
        <v>10</v>
      </c>
      <c r="I26" s="643"/>
      <c r="J26" s="644"/>
    </row>
    <row r="27" spans="1:10" s="43" customFormat="1" ht="22.5" customHeight="1" x14ac:dyDescent="0.15">
      <c r="A27" s="708"/>
      <c r="B27" s="649" t="s">
        <v>7</v>
      </c>
      <c r="C27" s="650"/>
      <c r="D27" s="651"/>
      <c r="E27" s="49"/>
      <c r="F27" s="648"/>
      <c r="G27" s="648"/>
      <c r="H27" s="664"/>
      <c r="I27" s="665"/>
      <c r="J27" s="666"/>
    </row>
    <row r="28" spans="1:10" s="43" customFormat="1" ht="22.5" customHeight="1" x14ac:dyDescent="0.15">
      <c r="A28" s="708"/>
      <c r="B28" s="649" t="s">
        <v>38</v>
      </c>
      <c r="C28" s="650"/>
      <c r="D28" s="651"/>
      <c r="E28" s="49"/>
      <c r="F28" s="648" t="s">
        <v>231</v>
      </c>
      <c r="G28" s="648"/>
      <c r="H28" s="642">
        <v>11</v>
      </c>
      <c r="I28" s="643"/>
      <c r="J28" s="644"/>
    </row>
    <row r="29" spans="1:10" s="43" customFormat="1" ht="22.5" customHeight="1" x14ac:dyDescent="0.15">
      <c r="A29" s="708"/>
      <c r="B29" s="645" t="s">
        <v>287</v>
      </c>
      <c r="C29" s="646"/>
      <c r="D29" s="647"/>
      <c r="E29" s="49"/>
      <c r="F29" s="649"/>
      <c r="G29" s="651"/>
      <c r="H29" s="664"/>
      <c r="I29" s="665"/>
      <c r="J29" s="666"/>
    </row>
    <row r="30" spans="1:10" s="43" customFormat="1" ht="30" customHeight="1" x14ac:dyDescent="0.15">
      <c r="A30" s="708"/>
      <c r="B30" s="645" t="s">
        <v>207</v>
      </c>
      <c r="C30" s="646"/>
      <c r="D30" s="647"/>
      <c r="E30" s="49"/>
      <c r="F30" s="648" t="s">
        <v>231</v>
      </c>
      <c r="G30" s="648"/>
      <c r="H30" s="642">
        <v>12</v>
      </c>
      <c r="I30" s="643"/>
      <c r="J30" s="644"/>
    </row>
    <row r="31" spans="1:10" s="43" customFormat="1" ht="22.5" customHeight="1" x14ac:dyDescent="0.15">
      <c r="A31" s="708"/>
      <c r="B31" s="649" t="s">
        <v>193</v>
      </c>
      <c r="C31" s="650"/>
      <c r="D31" s="651"/>
      <c r="E31" s="49"/>
      <c r="F31" s="648"/>
      <c r="G31" s="648"/>
      <c r="H31" s="664"/>
      <c r="I31" s="665"/>
      <c r="J31" s="666"/>
    </row>
    <row r="32" spans="1:10" s="43" customFormat="1" ht="22.5" customHeight="1" x14ac:dyDescent="0.15">
      <c r="A32" s="708"/>
      <c r="B32" s="679" t="s">
        <v>929</v>
      </c>
      <c r="C32" s="680"/>
      <c r="D32" s="681"/>
      <c r="E32" s="47"/>
      <c r="F32" s="682" t="s">
        <v>231</v>
      </c>
      <c r="G32" s="682"/>
      <c r="H32" s="639">
        <v>13</v>
      </c>
      <c r="I32" s="640"/>
      <c r="J32" s="641"/>
    </row>
    <row r="33" spans="1:10" s="43" customFormat="1" ht="22.5" customHeight="1" x14ac:dyDescent="0.15">
      <c r="A33" s="708" t="s">
        <v>232</v>
      </c>
      <c r="B33" s="697" t="s">
        <v>150</v>
      </c>
      <c r="C33" s="689"/>
      <c r="D33" s="690"/>
      <c r="E33" s="48"/>
      <c r="F33" s="691" t="s">
        <v>231</v>
      </c>
      <c r="G33" s="691"/>
      <c r="H33" s="673">
        <v>14</v>
      </c>
      <c r="I33" s="674"/>
      <c r="J33" s="675"/>
    </row>
    <row r="34" spans="1:10" s="43" customFormat="1" ht="22.5" customHeight="1" x14ac:dyDescent="0.15">
      <c r="A34" s="708"/>
      <c r="B34" s="649" t="s">
        <v>151</v>
      </c>
      <c r="C34" s="650"/>
      <c r="D34" s="651"/>
      <c r="E34" s="49"/>
      <c r="F34" s="648" t="s">
        <v>231</v>
      </c>
      <c r="G34" s="648"/>
      <c r="H34" s="661">
        <v>15</v>
      </c>
      <c r="I34" s="662"/>
      <c r="J34" s="663"/>
    </row>
    <row r="35" spans="1:10" s="43" customFormat="1" ht="22.5" customHeight="1" x14ac:dyDescent="0.15">
      <c r="A35" s="708"/>
      <c r="B35" s="685" t="s">
        <v>152</v>
      </c>
      <c r="C35" s="686"/>
      <c r="D35" s="687"/>
      <c r="E35" s="127"/>
      <c r="F35" s="685" t="s">
        <v>231</v>
      </c>
      <c r="G35" s="687"/>
      <c r="H35" s="639">
        <v>16</v>
      </c>
      <c r="I35" s="640"/>
      <c r="J35" s="641"/>
    </row>
    <row r="36" spans="1:10" s="43" customFormat="1" ht="22.5" customHeight="1" x14ac:dyDescent="0.15">
      <c r="A36" s="708" t="s">
        <v>233</v>
      </c>
      <c r="B36" s="710" t="s">
        <v>194</v>
      </c>
      <c r="C36" s="711"/>
      <c r="D36" s="712"/>
      <c r="E36" s="46"/>
      <c r="F36" s="709"/>
      <c r="G36" s="709"/>
      <c r="H36" s="673">
        <v>17</v>
      </c>
      <c r="I36" s="674"/>
      <c r="J36" s="675"/>
    </row>
    <row r="37" spans="1:10" s="43" customFormat="1" ht="22.5" customHeight="1" x14ac:dyDescent="0.15">
      <c r="A37" s="708"/>
      <c r="B37" s="175" t="s">
        <v>522</v>
      </c>
      <c r="C37" s="177"/>
      <c r="D37" s="176"/>
      <c r="E37" s="49"/>
      <c r="F37" s="175"/>
      <c r="G37" s="176"/>
      <c r="H37" s="661">
        <v>18</v>
      </c>
      <c r="I37" s="662"/>
      <c r="J37" s="663"/>
    </row>
    <row r="38" spans="1:10" s="43" customFormat="1" ht="22.5" customHeight="1" x14ac:dyDescent="0.15">
      <c r="A38" s="708"/>
      <c r="B38" s="685" t="s">
        <v>525</v>
      </c>
      <c r="C38" s="686"/>
      <c r="D38" s="687"/>
      <c r="E38" s="100"/>
      <c r="F38" s="683" t="s">
        <v>524</v>
      </c>
      <c r="G38" s="684"/>
      <c r="H38" s="676" t="s">
        <v>523</v>
      </c>
      <c r="I38" s="677"/>
      <c r="J38" s="678"/>
    </row>
    <row r="39" spans="1:10" s="43" customFormat="1" ht="22.5" customHeight="1" x14ac:dyDescent="0.15">
      <c r="A39" s="50"/>
      <c r="B39" s="41" t="s">
        <v>75</v>
      </c>
      <c r="C39" s="41"/>
      <c r="D39" s="40"/>
      <c r="E39" s="40"/>
      <c r="F39" s="40"/>
      <c r="G39" s="40"/>
      <c r="H39" s="40"/>
      <c r="I39" s="40"/>
      <c r="J39" s="40"/>
    </row>
    <row r="40" spans="1:10" ht="19.5" customHeight="1" x14ac:dyDescent="0.15">
      <c r="B40" s="120"/>
      <c r="C40" s="120"/>
      <c r="D40" s="121"/>
      <c r="E40" s="43"/>
      <c r="F40" s="43"/>
      <c r="G40" s="43"/>
      <c r="H40" s="43"/>
      <c r="I40" s="43"/>
      <c r="J40" s="43"/>
    </row>
    <row r="41" spans="1:10" s="43" customFormat="1" ht="30" customHeight="1" x14ac:dyDescent="0.15">
      <c r="A41" s="120"/>
      <c r="B41" s="43" t="s">
        <v>76</v>
      </c>
      <c r="C41" s="43" t="s">
        <v>208</v>
      </c>
    </row>
    <row r="42" spans="1:10" s="43" customFormat="1" ht="20.25" customHeight="1" x14ac:dyDescent="0.15">
      <c r="B42" s="699" t="s">
        <v>39</v>
      </c>
      <c r="C42" s="696"/>
      <c r="D42" s="694"/>
      <c r="E42" s="694"/>
      <c r="F42" s="694"/>
    </row>
    <row r="43" spans="1:10" s="43" customFormat="1" ht="24" customHeight="1" x14ac:dyDescent="0.15">
      <c r="B43" s="694" t="s">
        <v>77</v>
      </c>
      <c r="C43" s="694"/>
      <c r="D43" s="694"/>
      <c r="E43" s="694"/>
      <c r="F43" s="694"/>
    </row>
    <row r="44" spans="1:10" s="43" customFormat="1" ht="24" customHeight="1" x14ac:dyDescent="0.15">
      <c r="B44" s="694" t="s">
        <v>78</v>
      </c>
      <c r="C44" s="694"/>
      <c r="D44" s="694"/>
      <c r="E44" s="694"/>
      <c r="F44" s="694"/>
    </row>
    <row r="45" spans="1:10" s="43" customFormat="1" ht="24" customHeight="1" x14ac:dyDescent="0.15">
      <c r="A45" s="50"/>
      <c r="B45" s="694" t="s">
        <v>79</v>
      </c>
      <c r="C45" s="694"/>
      <c r="D45" s="694"/>
      <c r="E45" s="694"/>
      <c r="F45" s="694"/>
    </row>
    <row r="46" spans="1:10" s="43" customFormat="1" ht="24" customHeight="1" x14ac:dyDescent="0.15">
      <c r="A46" s="50"/>
      <c r="B46" s="694" t="s">
        <v>149</v>
      </c>
      <c r="C46" s="694"/>
      <c r="D46" s="694"/>
      <c r="E46" s="694"/>
      <c r="F46" s="694"/>
    </row>
    <row r="47" spans="1:10" s="43" customFormat="1" ht="24" customHeight="1" x14ac:dyDescent="0.15">
      <c r="A47" s="50"/>
      <c r="B47" s="41"/>
      <c r="C47" s="41"/>
      <c r="D47" s="51"/>
      <c r="E47" s="40"/>
      <c r="F47" s="40"/>
      <c r="G47" s="40"/>
      <c r="H47" s="40"/>
      <c r="I47" s="40"/>
      <c r="J47" s="40"/>
    </row>
    <row r="48" spans="1:10" ht="18.75" customHeight="1" x14ac:dyDescent="0.15">
      <c r="D48" s="51"/>
    </row>
    <row r="49" spans="4:4" ht="18.75" customHeight="1" x14ac:dyDescent="0.15">
      <c r="D49" s="51" t="s">
        <v>74</v>
      </c>
    </row>
    <row r="50" spans="4:4" x14ac:dyDescent="0.15">
      <c r="D50" s="51"/>
    </row>
    <row r="51" spans="4:4" x14ac:dyDescent="0.15">
      <c r="D51" s="51"/>
    </row>
    <row r="52" spans="4:4" x14ac:dyDescent="0.15">
      <c r="D52" s="51"/>
    </row>
    <row r="53" spans="4:4" x14ac:dyDescent="0.15">
      <c r="D53" s="51"/>
    </row>
    <row r="54" spans="4:4" x14ac:dyDescent="0.15">
      <c r="D54" s="51" t="s">
        <v>80</v>
      </c>
    </row>
    <row r="55" spans="4:4" x14ac:dyDescent="0.15">
      <c r="D55" s="51" t="s">
        <v>80</v>
      </c>
    </row>
    <row r="56" spans="4:4" x14ac:dyDescent="0.15">
      <c r="D56" s="51"/>
    </row>
    <row r="57" spans="4:4" x14ac:dyDescent="0.15">
      <c r="D57" s="51"/>
    </row>
    <row r="58" spans="4:4" x14ac:dyDescent="0.15">
      <c r="D58" s="51"/>
    </row>
    <row r="59" spans="4:4" x14ac:dyDescent="0.15">
      <c r="D59" s="51"/>
    </row>
    <row r="60" spans="4:4" x14ac:dyDescent="0.15">
      <c r="D60" s="51"/>
    </row>
    <row r="61" spans="4:4" x14ac:dyDescent="0.15">
      <c r="D61" s="51"/>
    </row>
    <row r="62" spans="4:4" x14ac:dyDescent="0.15">
      <c r="D62" s="51" t="s">
        <v>80</v>
      </c>
    </row>
    <row r="63" spans="4:4" x14ac:dyDescent="0.15">
      <c r="D63" s="51"/>
    </row>
  </sheetData>
  <mergeCells count="109">
    <mergeCell ref="H8:J8"/>
    <mergeCell ref="H28:J28"/>
    <mergeCell ref="H27:J27"/>
    <mergeCell ref="A16:A32"/>
    <mergeCell ref="A33:A35"/>
    <mergeCell ref="A36:A38"/>
    <mergeCell ref="B46:C46"/>
    <mergeCell ref="D46:F46"/>
    <mergeCell ref="B33:D33"/>
    <mergeCell ref="B34:D34"/>
    <mergeCell ref="F35:G35"/>
    <mergeCell ref="F34:G34"/>
    <mergeCell ref="F33:G33"/>
    <mergeCell ref="B45:C45"/>
    <mergeCell ref="D45:F45"/>
    <mergeCell ref="B42:C42"/>
    <mergeCell ref="D42:F42"/>
    <mergeCell ref="B43:C43"/>
    <mergeCell ref="D43:F43"/>
    <mergeCell ref="B44:C44"/>
    <mergeCell ref="D44:F44"/>
    <mergeCell ref="B38:D38"/>
    <mergeCell ref="F36:G36"/>
    <mergeCell ref="B36:D36"/>
    <mergeCell ref="A1:G1"/>
    <mergeCell ref="A2:G2"/>
    <mergeCell ref="A4:B4"/>
    <mergeCell ref="C4:D4"/>
    <mergeCell ref="F10:G10"/>
    <mergeCell ref="B23:D23"/>
    <mergeCell ref="F23:G23"/>
    <mergeCell ref="F17:G17"/>
    <mergeCell ref="B19:D19"/>
    <mergeCell ref="A7:D7"/>
    <mergeCell ref="F7:G7"/>
    <mergeCell ref="B22:D22"/>
    <mergeCell ref="F19:G19"/>
    <mergeCell ref="B20:D20"/>
    <mergeCell ref="F20:G20"/>
    <mergeCell ref="A8:A9"/>
    <mergeCell ref="B8:D8"/>
    <mergeCell ref="F9:G9"/>
    <mergeCell ref="F8:G8"/>
    <mergeCell ref="B9:D9"/>
    <mergeCell ref="F4:J4"/>
    <mergeCell ref="A10:A15"/>
    <mergeCell ref="B10:D10"/>
    <mergeCell ref="H7:J7"/>
    <mergeCell ref="B16:D16"/>
    <mergeCell ref="F16:G16"/>
    <mergeCell ref="B17:D17"/>
    <mergeCell ref="F22:G22"/>
    <mergeCell ref="B18:D18"/>
    <mergeCell ref="F18:G18"/>
    <mergeCell ref="B29:D29"/>
    <mergeCell ref="F25:G25"/>
    <mergeCell ref="B27:D27"/>
    <mergeCell ref="B25:D25"/>
    <mergeCell ref="B21:D21"/>
    <mergeCell ref="F21:G21"/>
    <mergeCell ref="B24:D24"/>
    <mergeCell ref="F24:G24"/>
    <mergeCell ref="H38:J38"/>
    <mergeCell ref="H36:J36"/>
    <mergeCell ref="H35:J35"/>
    <mergeCell ref="H34:J34"/>
    <mergeCell ref="B31:D31"/>
    <mergeCell ref="F31:G31"/>
    <mergeCell ref="B32:D32"/>
    <mergeCell ref="F32:G32"/>
    <mergeCell ref="F38:G38"/>
    <mergeCell ref="B35:D35"/>
    <mergeCell ref="H37:J37"/>
    <mergeCell ref="H25:J25"/>
    <mergeCell ref="B30:D30"/>
    <mergeCell ref="F30:G30"/>
    <mergeCell ref="F29:G29"/>
    <mergeCell ref="F27:G27"/>
    <mergeCell ref="F28:G28"/>
    <mergeCell ref="H33:J33"/>
    <mergeCell ref="H32:J32"/>
    <mergeCell ref="H31:J31"/>
    <mergeCell ref="H30:J30"/>
    <mergeCell ref="H29:J29"/>
    <mergeCell ref="B28:D28"/>
    <mergeCell ref="H9:J9"/>
    <mergeCell ref="H24:J24"/>
    <mergeCell ref="B26:D26"/>
    <mergeCell ref="F26:G26"/>
    <mergeCell ref="H26:J26"/>
    <mergeCell ref="B11:D11"/>
    <mergeCell ref="H11:J11"/>
    <mergeCell ref="B12:D12"/>
    <mergeCell ref="B13:D13"/>
    <mergeCell ref="B14:D14"/>
    <mergeCell ref="B15:D15"/>
    <mergeCell ref="H12:J12"/>
    <mergeCell ref="H13:J13"/>
    <mergeCell ref="H14:J14"/>
    <mergeCell ref="H15:J15"/>
    <mergeCell ref="H21:J21"/>
    <mergeCell ref="H18:J18"/>
    <mergeCell ref="H17:J17"/>
    <mergeCell ref="H16:J16"/>
    <mergeCell ref="H10:J10"/>
    <mergeCell ref="H23:J23"/>
    <mergeCell ref="H22:J22"/>
    <mergeCell ref="H20:J20"/>
    <mergeCell ref="H19:J19"/>
  </mergeCells>
  <phoneticPr fontId="6"/>
  <printOptions horizontalCentered="1"/>
  <pageMargins left="0.59055118110236227" right="0.19685039370078741" top="0.39370078740157483" bottom="0.19685039370078741" header="0.51181102362204722" footer="0.51181102362204722"/>
  <pageSetup paperSize="9" scale="79" orientation="portrait" horizont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287C4-4CD2-4506-95DB-7CECBEE7DC25}">
  <dimension ref="A1:AC61"/>
  <sheetViews>
    <sheetView view="pageBreakPreview" zoomScale="141" zoomScaleNormal="100" zoomScaleSheetLayoutView="115" workbookViewId="0">
      <selection activeCell="A4" sqref="A4:AC4"/>
    </sheetView>
  </sheetViews>
  <sheetFormatPr defaultColWidth="3.375" defaultRowHeight="17.25" customHeight="1" x14ac:dyDescent="0.15"/>
  <cols>
    <col min="1" max="1" width="1.625" style="321" customWidth="1"/>
    <col min="2" max="6" width="4.875" style="321" customWidth="1"/>
    <col min="7" max="7" width="5.25" style="321" customWidth="1"/>
    <col min="8" max="11" width="3.375" style="321" customWidth="1"/>
    <col min="12" max="12" width="2" style="321" customWidth="1"/>
    <col min="13" max="13" width="3.875" style="321" customWidth="1"/>
    <col min="14" max="16" width="4.875" style="321" customWidth="1"/>
    <col min="17" max="28" width="3.375" style="321" customWidth="1"/>
    <col min="29" max="29" width="2" style="321" customWidth="1"/>
    <col min="30" max="16384" width="3.375" style="321"/>
  </cols>
  <sheetData>
    <row r="1" spans="1:29" ht="20.100000000000001" customHeight="1" x14ac:dyDescent="0.15"/>
    <row r="2" spans="1:29" ht="20.100000000000001" customHeight="1" x14ac:dyDescent="0.15">
      <c r="A2" s="322"/>
      <c r="B2" s="1119" t="s">
        <v>921</v>
      </c>
      <c r="C2" s="1119"/>
      <c r="D2" s="322"/>
      <c r="E2" s="322"/>
      <c r="F2" s="322"/>
      <c r="G2" s="322"/>
      <c r="H2" s="322"/>
      <c r="I2" s="322"/>
      <c r="J2" s="322"/>
      <c r="K2" s="322"/>
      <c r="L2" s="322"/>
      <c r="M2" s="322"/>
      <c r="N2" s="322"/>
      <c r="O2" s="322"/>
      <c r="P2" s="322"/>
      <c r="Q2" s="322"/>
      <c r="R2" s="322"/>
      <c r="S2" s="322"/>
      <c r="T2" s="1120" t="s">
        <v>573</v>
      </c>
      <c r="U2" s="1120"/>
      <c r="V2" s="1120"/>
      <c r="W2" s="1120"/>
      <c r="X2" s="1120"/>
      <c r="Y2" s="1120"/>
      <c r="Z2" s="1120"/>
      <c r="AA2" s="1120"/>
      <c r="AB2" s="1120"/>
      <c r="AC2" s="322"/>
    </row>
    <row r="3" spans="1:29" ht="20.100000000000001" customHeight="1" x14ac:dyDescent="0.15">
      <c r="A3" s="322"/>
      <c r="B3" s="322"/>
      <c r="C3" s="322"/>
      <c r="D3" s="322"/>
      <c r="E3" s="322"/>
      <c r="F3" s="322"/>
      <c r="G3" s="322"/>
      <c r="H3" s="322"/>
      <c r="I3" s="322"/>
      <c r="J3" s="322"/>
      <c r="K3" s="322"/>
      <c r="L3" s="322"/>
      <c r="M3" s="322"/>
      <c r="N3" s="322"/>
      <c r="O3" s="322"/>
      <c r="P3" s="322"/>
      <c r="Q3" s="322"/>
      <c r="R3" s="322"/>
      <c r="S3" s="322"/>
      <c r="T3" s="323"/>
      <c r="U3" s="323"/>
      <c r="V3" s="323"/>
      <c r="W3" s="323"/>
      <c r="X3" s="323"/>
      <c r="Y3" s="323"/>
      <c r="Z3" s="323"/>
      <c r="AA3" s="323"/>
      <c r="AB3" s="323"/>
      <c r="AC3" s="322"/>
    </row>
    <row r="4" spans="1:29" ht="20.100000000000001" customHeight="1" x14ac:dyDescent="0.15">
      <c r="A4" s="1121" t="s">
        <v>574</v>
      </c>
      <c r="B4" s="1122"/>
      <c r="C4" s="1122"/>
      <c r="D4" s="1122"/>
      <c r="E4" s="1122"/>
      <c r="F4" s="1122"/>
      <c r="G4" s="1122"/>
      <c r="H4" s="1122"/>
      <c r="I4" s="1122"/>
      <c r="J4" s="1122"/>
      <c r="K4" s="1122"/>
      <c r="L4" s="1122"/>
      <c r="M4" s="1122"/>
      <c r="N4" s="1122"/>
      <c r="O4" s="1122"/>
      <c r="P4" s="1122"/>
      <c r="Q4" s="1122"/>
      <c r="R4" s="1122"/>
      <c r="S4" s="1122"/>
      <c r="T4" s="1122"/>
      <c r="U4" s="1122"/>
      <c r="V4" s="1122"/>
      <c r="W4" s="1122"/>
      <c r="X4" s="1122"/>
      <c r="Y4" s="1122"/>
      <c r="Z4" s="1122"/>
      <c r="AA4" s="1122"/>
      <c r="AB4" s="1122"/>
      <c r="AC4" s="1122"/>
    </row>
    <row r="5" spans="1:29" ht="20.100000000000001" customHeight="1" x14ac:dyDescent="0.15">
      <c r="A5" s="322"/>
      <c r="B5" s="322"/>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row>
    <row r="6" spans="1:29" s="325" customFormat="1" ht="20.100000000000001" customHeight="1" x14ac:dyDescent="0.15">
      <c r="A6" s="324"/>
      <c r="B6" s="324" t="s">
        <v>575</v>
      </c>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row>
    <row r="7" spans="1:29" ht="20.100000000000001" customHeight="1" thickBot="1" x14ac:dyDescent="0.2">
      <c r="A7" s="322"/>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row>
    <row r="8" spans="1:29" ht="30" customHeight="1" x14ac:dyDescent="0.15">
      <c r="A8" s="322"/>
      <c r="B8" s="1123" t="s">
        <v>576</v>
      </c>
      <c r="C8" s="1124"/>
      <c r="D8" s="1124"/>
      <c r="E8" s="1124"/>
      <c r="F8" s="1125"/>
      <c r="G8" s="1126" t="s">
        <v>577</v>
      </c>
      <c r="H8" s="1127"/>
      <c r="I8" s="1127"/>
      <c r="J8" s="1127"/>
      <c r="K8" s="1127"/>
      <c r="L8" s="1127"/>
      <c r="M8" s="1127"/>
      <c r="N8" s="1127"/>
      <c r="O8" s="1127"/>
      <c r="P8" s="1127"/>
      <c r="Q8" s="1127"/>
      <c r="R8" s="1127"/>
      <c r="S8" s="1127"/>
      <c r="T8" s="1127"/>
      <c r="U8" s="1127"/>
      <c r="V8" s="1127"/>
      <c r="W8" s="1127"/>
      <c r="X8" s="1127"/>
      <c r="Y8" s="1127"/>
      <c r="Z8" s="1127"/>
      <c r="AA8" s="1127"/>
      <c r="AB8" s="1128"/>
      <c r="AC8" s="322"/>
    </row>
    <row r="9" spans="1:29" ht="36" customHeight="1" x14ac:dyDescent="0.15">
      <c r="A9" s="322"/>
      <c r="B9" s="1113" t="s">
        <v>578</v>
      </c>
      <c r="C9" s="1114"/>
      <c r="D9" s="1114"/>
      <c r="E9" s="1114"/>
      <c r="F9" s="1115"/>
      <c r="G9" s="1116"/>
      <c r="H9" s="1117"/>
      <c r="I9" s="1117"/>
      <c r="J9" s="1117"/>
      <c r="K9" s="1117"/>
      <c r="L9" s="1117"/>
      <c r="M9" s="1117"/>
      <c r="N9" s="1117"/>
      <c r="O9" s="1117"/>
      <c r="P9" s="1117"/>
      <c r="Q9" s="1117"/>
      <c r="R9" s="1117"/>
      <c r="S9" s="1117"/>
      <c r="T9" s="1117"/>
      <c r="U9" s="1117"/>
      <c r="V9" s="1117"/>
      <c r="W9" s="1117"/>
      <c r="X9" s="1117"/>
      <c r="Y9" s="1117"/>
      <c r="Z9" s="1117"/>
      <c r="AA9" s="1117"/>
      <c r="AB9" s="1118"/>
      <c r="AC9" s="322"/>
    </row>
    <row r="10" spans="1:29" ht="19.5" customHeight="1" x14ac:dyDescent="0.15">
      <c r="A10" s="322"/>
      <c r="B10" s="1129" t="s">
        <v>579</v>
      </c>
      <c r="C10" s="1130"/>
      <c r="D10" s="1130"/>
      <c r="E10" s="1130"/>
      <c r="F10" s="1131"/>
      <c r="G10" s="1138" t="s">
        <v>580</v>
      </c>
      <c r="H10" s="1139"/>
      <c r="I10" s="1139"/>
      <c r="J10" s="1139"/>
      <c r="K10" s="1139"/>
      <c r="L10" s="1139"/>
      <c r="M10" s="1139"/>
      <c r="N10" s="1139"/>
      <c r="O10" s="1139"/>
      <c r="P10" s="1139"/>
      <c r="Q10" s="1139"/>
      <c r="R10" s="1139"/>
      <c r="S10" s="1139"/>
      <c r="T10" s="1140"/>
      <c r="U10" s="1144" t="s">
        <v>581</v>
      </c>
      <c r="V10" s="1145"/>
      <c r="W10" s="1145"/>
      <c r="X10" s="1145"/>
      <c r="Y10" s="1145"/>
      <c r="Z10" s="1145"/>
      <c r="AA10" s="1145"/>
      <c r="AB10" s="1146"/>
      <c r="AC10" s="322"/>
    </row>
    <row r="11" spans="1:29" ht="19.5" customHeight="1" x14ac:dyDescent="0.15">
      <c r="A11" s="322"/>
      <c r="B11" s="1132"/>
      <c r="C11" s="1133"/>
      <c r="D11" s="1133"/>
      <c r="E11" s="1133"/>
      <c r="F11" s="1134"/>
      <c r="G11" s="1141"/>
      <c r="H11" s="1142"/>
      <c r="I11" s="1142"/>
      <c r="J11" s="1142"/>
      <c r="K11" s="1142"/>
      <c r="L11" s="1142"/>
      <c r="M11" s="1142"/>
      <c r="N11" s="1142"/>
      <c r="O11" s="1142"/>
      <c r="P11" s="1142"/>
      <c r="Q11" s="1142"/>
      <c r="R11" s="1142"/>
      <c r="S11" s="1142"/>
      <c r="T11" s="1143"/>
      <c r="U11" s="1147"/>
      <c r="V11" s="1148"/>
      <c r="W11" s="1148"/>
      <c r="X11" s="1148"/>
      <c r="Y11" s="1148"/>
      <c r="Z11" s="1148"/>
      <c r="AA11" s="1148"/>
      <c r="AB11" s="1149"/>
      <c r="AC11" s="322"/>
    </row>
    <row r="12" spans="1:29" ht="24.75" customHeight="1" x14ac:dyDescent="0.15">
      <c r="A12" s="322"/>
      <c r="B12" s="1135"/>
      <c r="C12" s="1136"/>
      <c r="D12" s="1136"/>
      <c r="E12" s="1136"/>
      <c r="F12" s="1137"/>
      <c r="G12" s="1150" t="s">
        <v>582</v>
      </c>
      <c r="H12" s="1151"/>
      <c r="I12" s="1151"/>
      <c r="J12" s="1151"/>
      <c r="K12" s="1151"/>
      <c r="L12" s="1151"/>
      <c r="M12" s="1151"/>
      <c r="N12" s="1151"/>
      <c r="O12" s="1151"/>
      <c r="P12" s="1151"/>
      <c r="Q12" s="1151"/>
      <c r="R12" s="1151"/>
      <c r="S12" s="1151"/>
      <c r="T12" s="1152"/>
      <c r="U12" s="326"/>
      <c r="V12" s="326"/>
      <c r="W12" s="326"/>
      <c r="X12" s="326" t="s">
        <v>583</v>
      </c>
      <c r="Y12" s="326"/>
      <c r="Z12" s="326" t="s">
        <v>584</v>
      </c>
      <c r="AA12" s="326"/>
      <c r="AB12" s="327" t="s">
        <v>585</v>
      </c>
      <c r="AC12" s="322"/>
    </row>
    <row r="13" spans="1:29" ht="62.25" customHeight="1" thickBot="1" x14ac:dyDescent="0.2">
      <c r="A13" s="322"/>
      <c r="B13" s="1129" t="s">
        <v>586</v>
      </c>
      <c r="C13" s="1130"/>
      <c r="D13" s="1130"/>
      <c r="E13" s="1130"/>
      <c r="F13" s="1131"/>
      <c r="G13" s="1153" t="s">
        <v>587</v>
      </c>
      <c r="H13" s="1154"/>
      <c r="I13" s="1154"/>
      <c r="J13" s="1154"/>
      <c r="K13" s="1154"/>
      <c r="L13" s="1154"/>
      <c r="M13" s="1154"/>
      <c r="N13" s="1154"/>
      <c r="O13" s="1154"/>
      <c r="P13" s="1154"/>
      <c r="Q13" s="1154"/>
      <c r="R13" s="1154"/>
      <c r="S13" s="1154"/>
      <c r="T13" s="1154"/>
      <c r="U13" s="1154"/>
      <c r="V13" s="1154"/>
      <c r="W13" s="1154"/>
      <c r="X13" s="1154"/>
      <c r="Y13" s="1154"/>
      <c r="Z13" s="1154"/>
      <c r="AA13" s="1154"/>
      <c r="AB13" s="1155"/>
      <c r="AC13" s="322"/>
    </row>
    <row r="14" spans="1:29" ht="33.75" customHeight="1" x14ac:dyDescent="0.15">
      <c r="A14" s="322"/>
      <c r="B14" s="1157" t="s">
        <v>588</v>
      </c>
      <c r="C14" s="328"/>
      <c r="D14" s="1160" t="s">
        <v>589</v>
      </c>
      <c r="E14" s="1161"/>
      <c r="F14" s="1161"/>
      <c r="G14" s="1161"/>
      <c r="H14" s="1161"/>
      <c r="I14" s="1161"/>
      <c r="J14" s="1161"/>
      <c r="K14" s="1161"/>
      <c r="L14" s="1161"/>
      <c r="M14" s="1161"/>
      <c r="N14" s="1161"/>
      <c r="O14" s="1161"/>
      <c r="P14" s="1161"/>
      <c r="Q14" s="1162" t="s">
        <v>590</v>
      </c>
      <c r="R14" s="1162"/>
      <c r="S14" s="1162"/>
      <c r="T14" s="1162"/>
      <c r="U14" s="1162"/>
      <c r="V14" s="1162"/>
      <c r="W14" s="1162"/>
      <c r="X14" s="1162"/>
      <c r="Y14" s="1162"/>
      <c r="Z14" s="1162"/>
      <c r="AA14" s="1162"/>
      <c r="AB14" s="1163"/>
      <c r="AC14" s="322"/>
    </row>
    <row r="15" spans="1:29" ht="33.75" customHeight="1" x14ac:dyDescent="0.15">
      <c r="A15" s="322"/>
      <c r="B15" s="1158"/>
      <c r="C15" s="326"/>
      <c r="D15" s="1150" t="s">
        <v>591</v>
      </c>
      <c r="E15" s="1151"/>
      <c r="F15" s="1151"/>
      <c r="G15" s="1151"/>
      <c r="H15" s="1151"/>
      <c r="I15" s="1151"/>
      <c r="J15" s="1151"/>
      <c r="K15" s="1151"/>
      <c r="L15" s="1151"/>
      <c r="M15" s="1151"/>
      <c r="N15" s="1151"/>
      <c r="O15" s="1151"/>
      <c r="P15" s="1151"/>
      <c r="Q15" s="1164" t="s">
        <v>592</v>
      </c>
      <c r="R15" s="1164"/>
      <c r="S15" s="1164"/>
      <c r="T15" s="1164"/>
      <c r="U15" s="1164"/>
      <c r="V15" s="1164"/>
      <c r="W15" s="1164"/>
      <c r="X15" s="1164"/>
      <c r="Y15" s="1164"/>
      <c r="Z15" s="1164"/>
      <c r="AA15" s="1164"/>
      <c r="AB15" s="1165"/>
      <c r="AC15" s="322"/>
    </row>
    <row r="16" spans="1:29" ht="33.75" customHeight="1" x14ac:dyDescent="0.15">
      <c r="A16" s="322"/>
      <c r="B16" s="1158"/>
      <c r="C16" s="326"/>
      <c r="D16" s="1150" t="s">
        <v>593</v>
      </c>
      <c r="E16" s="1151"/>
      <c r="F16" s="1151"/>
      <c r="G16" s="1151"/>
      <c r="H16" s="1151"/>
      <c r="I16" s="1151"/>
      <c r="J16" s="1151"/>
      <c r="K16" s="1151"/>
      <c r="L16" s="1151"/>
      <c r="M16" s="1151"/>
      <c r="N16" s="1151"/>
      <c r="O16" s="1151"/>
      <c r="P16" s="1151"/>
      <c r="Q16" s="329" t="s">
        <v>594</v>
      </c>
      <c r="R16" s="329"/>
      <c r="S16" s="329"/>
      <c r="T16" s="329"/>
      <c r="U16" s="329"/>
      <c r="V16" s="329"/>
      <c r="W16" s="329"/>
      <c r="X16" s="329"/>
      <c r="Y16" s="329"/>
      <c r="Z16" s="329"/>
      <c r="AA16" s="329"/>
      <c r="AB16" s="330"/>
      <c r="AC16" s="322"/>
    </row>
    <row r="17" spans="1:29" ht="33.75" customHeight="1" x14ac:dyDescent="0.15">
      <c r="A17" s="322"/>
      <c r="B17" s="1158"/>
      <c r="C17" s="326"/>
      <c r="D17" s="1150" t="s">
        <v>595</v>
      </c>
      <c r="E17" s="1151"/>
      <c r="F17" s="1151"/>
      <c r="G17" s="1151"/>
      <c r="H17" s="1151"/>
      <c r="I17" s="1151"/>
      <c r="J17" s="1151"/>
      <c r="K17" s="1151"/>
      <c r="L17" s="1151"/>
      <c r="M17" s="1151"/>
      <c r="N17" s="1151"/>
      <c r="O17" s="1151"/>
      <c r="P17" s="1151"/>
      <c r="Q17" s="329" t="s">
        <v>596</v>
      </c>
      <c r="R17" s="329"/>
      <c r="S17" s="329"/>
      <c r="T17" s="329"/>
      <c r="U17" s="329"/>
      <c r="V17" s="329"/>
      <c r="W17" s="329"/>
      <c r="X17" s="329"/>
      <c r="Y17" s="329"/>
      <c r="Z17" s="329"/>
      <c r="AA17" s="329"/>
      <c r="AB17" s="330"/>
      <c r="AC17" s="322"/>
    </row>
    <row r="18" spans="1:29" ht="33.75" customHeight="1" x14ac:dyDescent="0.15">
      <c r="A18" s="322"/>
      <c r="B18" s="1158"/>
      <c r="C18" s="331"/>
      <c r="D18" s="1150" t="s">
        <v>922</v>
      </c>
      <c r="E18" s="1151"/>
      <c r="F18" s="1151"/>
      <c r="G18" s="1151"/>
      <c r="H18" s="1151"/>
      <c r="I18" s="1151"/>
      <c r="J18" s="1151"/>
      <c r="K18" s="1151"/>
      <c r="L18" s="1151"/>
      <c r="M18" s="1151"/>
      <c r="N18" s="1151"/>
      <c r="O18" s="1151"/>
      <c r="P18" s="1151"/>
      <c r="Q18" s="329" t="s">
        <v>596</v>
      </c>
      <c r="R18" s="329"/>
      <c r="S18" s="329"/>
      <c r="T18" s="329"/>
      <c r="U18" s="329"/>
      <c r="V18" s="329"/>
      <c r="W18" s="329"/>
      <c r="X18" s="329"/>
      <c r="Y18" s="329"/>
      <c r="Z18" s="329"/>
      <c r="AA18" s="329"/>
      <c r="AB18" s="330"/>
      <c r="AC18" s="322"/>
    </row>
    <row r="19" spans="1:29" ht="33.75" customHeight="1" x14ac:dyDescent="0.15">
      <c r="A19" s="322"/>
      <c r="B19" s="1158"/>
      <c r="C19" s="332"/>
      <c r="D19" s="1150" t="s">
        <v>923</v>
      </c>
      <c r="E19" s="1151"/>
      <c r="F19" s="1151"/>
      <c r="G19" s="1151"/>
      <c r="H19" s="1151"/>
      <c r="I19" s="1151"/>
      <c r="J19" s="1151"/>
      <c r="K19" s="1151"/>
      <c r="L19" s="1151"/>
      <c r="M19" s="1151"/>
      <c r="N19" s="1151"/>
      <c r="O19" s="1151"/>
      <c r="P19" s="1151"/>
      <c r="Q19" s="329" t="s">
        <v>597</v>
      </c>
      <c r="R19" s="329"/>
      <c r="S19" s="329"/>
      <c r="T19" s="329"/>
      <c r="U19" s="329"/>
      <c r="V19" s="329"/>
      <c r="W19" s="329"/>
      <c r="X19" s="329"/>
      <c r="Y19" s="329"/>
      <c r="Z19" s="329"/>
      <c r="AA19" s="329"/>
      <c r="AB19" s="330"/>
      <c r="AC19" s="322"/>
    </row>
    <row r="20" spans="1:29" ht="33.75" customHeight="1" x14ac:dyDescent="0.15">
      <c r="A20" s="322"/>
      <c r="B20" s="1158"/>
      <c r="C20" s="332"/>
      <c r="D20" s="1150" t="s">
        <v>924</v>
      </c>
      <c r="E20" s="1151"/>
      <c r="F20" s="1151"/>
      <c r="G20" s="1151"/>
      <c r="H20" s="1151"/>
      <c r="I20" s="1151"/>
      <c r="J20" s="1151"/>
      <c r="K20" s="1151"/>
      <c r="L20" s="1151"/>
      <c r="M20" s="1151"/>
      <c r="N20" s="1151"/>
      <c r="O20" s="1151"/>
      <c r="P20" s="1151"/>
      <c r="Q20" s="333" t="s">
        <v>598</v>
      </c>
      <c r="R20" s="333"/>
      <c r="S20" s="333"/>
      <c r="T20" s="333"/>
      <c r="U20" s="334"/>
      <c r="V20" s="334"/>
      <c r="W20" s="333"/>
      <c r="X20" s="333"/>
      <c r="Y20" s="333"/>
      <c r="Z20" s="333"/>
      <c r="AA20" s="333"/>
      <c r="AB20" s="335"/>
      <c r="AC20" s="322"/>
    </row>
    <row r="21" spans="1:29" ht="33.75" customHeight="1" thickBot="1" x14ac:dyDescent="0.2">
      <c r="A21" s="322"/>
      <c r="B21" s="1159"/>
      <c r="C21" s="336"/>
      <c r="D21" s="1166" t="s">
        <v>599</v>
      </c>
      <c r="E21" s="1167"/>
      <c r="F21" s="1167"/>
      <c r="G21" s="1167"/>
      <c r="H21" s="1167"/>
      <c r="I21" s="1167"/>
      <c r="J21" s="1167"/>
      <c r="K21" s="1167"/>
      <c r="L21" s="1167"/>
      <c r="M21" s="1167"/>
      <c r="N21" s="1167"/>
      <c r="O21" s="1167"/>
      <c r="P21" s="1167"/>
      <c r="Q21" s="337" t="s">
        <v>600</v>
      </c>
      <c r="R21" s="337"/>
      <c r="S21" s="337"/>
      <c r="T21" s="337"/>
      <c r="U21" s="337"/>
      <c r="V21" s="337"/>
      <c r="W21" s="337"/>
      <c r="X21" s="337"/>
      <c r="Y21" s="337"/>
      <c r="Z21" s="337"/>
      <c r="AA21" s="337"/>
      <c r="AB21" s="338"/>
      <c r="AC21" s="322"/>
    </row>
    <row r="22" spans="1:29" ht="6.75" customHeight="1" x14ac:dyDescent="0.15">
      <c r="A22" s="322"/>
      <c r="B22" s="1168"/>
      <c r="C22" s="1168"/>
      <c r="D22" s="1168"/>
      <c r="E22" s="1168"/>
      <c r="F22" s="1168"/>
      <c r="G22" s="1168"/>
      <c r="H22" s="1168"/>
      <c r="I22" s="1168"/>
      <c r="J22" s="1168"/>
      <c r="K22" s="1168"/>
      <c r="L22" s="1168"/>
      <c r="M22" s="1168"/>
      <c r="N22" s="1168"/>
      <c r="O22" s="1168"/>
      <c r="P22" s="1168"/>
      <c r="Q22" s="1168"/>
      <c r="R22" s="1168"/>
      <c r="S22" s="1168"/>
      <c r="T22" s="1168"/>
      <c r="U22" s="1168"/>
      <c r="V22" s="1168"/>
      <c r="W22" s="1168"/>
      <c r="X22" s="1168"/>
      <c r="Y22" s="1168"/>
      <c r="Z22" s="1168"/>
      <c r="AA22" s="1168"/>
      <c r="AB22" s="1168"/>
      <c r="AC22" s="322"/>
    </row>
    <row r="23" spans="1:29" ht="21" customHeight="1" x14ac:dyDescent="0.15">
      <c r="A23" s="339"/>
      <c r="B23" s="1169" t="s">
        <v>925</v>
      </c>
      <c r="C23" s="1169"/>
      <c r="D23" s="1169"/>
      <c r="E23" s="1169"/>
      <c r="F23" s="1169"/>
      <c r="G23" s="1169"/>
      <c r="H23" s="1169"/>
      <c r="I23" s="1169"/>
      <c r="J23" s="1169"/>
      <c r="K23" s="1169"/>
      <c r="L23" s="1169"/>
      <c r="M23" s="1169"/>
      <c r="N23" s="1169"/>
      <c r="O23" s="1169"/>
      <c r="P23" s="1169"/>
      <c r="Q23" s="1169"/>
      <c r="R23" s="1169"/>
      <c r="S23" s="1169"/>
      <c r="T23" s="1169"/>
      <c r="U23" s="1169"/>
      <c r="V23" s="1169"/>
      <c r="W23" s="1169"/>
      <c r="X23" s="1169"/>
      <c r="Y23" s="1169"/>
      <c r="Z23" s="1169"/>
      <c r="AA23" s="1169"/>
      <c r="AB23" s="1169"/>
      <c r="AC23" s="340"/>
    </row>
    <row r="24" spans="1:29" ht="21" customHeight="1" x14ac:dyDescent="0.15">
      <c r="A24" s="339"/>
      <c r="B24" s="1169"/>
      <c r="C24" s="1169"/>
      <c r="D24" s="1169"/>
      <c r="E24" s="1169"/>
      <c r="F24" s="1169"/>
      <c r="G24" s="1169"/>
      <c r="H24" s="1169"/>
      <c r="I24" s="1169"/>
      <c r="J24" s="1169"/>
      <c r="K24" s="1169"/>
      <c r="L24" s="1169"/>
      <c r="M24" s="1169"/>
      <c r="N24" s="1169"/>
      <c r="O24" s="1169"/>
      <c r="P24" s="1169"/>
      <c r="Q24" s="1169"/>
      <c r="R24" s="1169"/>
      <c r="S24" s="1169"/>
      <c r="T24" s="1169"/>
      <c r="U24" s="1169"/>
      <c r="V24" s="1169"/>
      <c r="W24" s="1169"/>
      <c r="X24" s="1169"/>
      <c r="Y24" s="1169"/>
      <c r="Z24" s="1169"/>
      <c r="AA24" s="1169"/>
      <c r="AB24" s="1169"/>
      <c r="AC24" s="340"/>
    </row>
    <row r="25" spans="1:29" ht="21" customHeight="1" x14ac:dyDescent="0.15">
      <c r="A25" s="322"/>
      <c r="B25" s="1169"/>
      <c r="C25" s="1169"/>
      <c r="D25" s="1169"/>
      <c r="E25" s="1169"/>
      <c r="F25" s="1169"/>
      <c r="G25" s="1169"/>
      <c r="H25" s="1169"/>
      <c r="I25" s="1169"/>
      <c r="J25" s="1169"/>
      <c r="K25" s="1169"/>
      <c r="L25" s="1169"/>
      <c r="M25" s="1169"/>
      <c r="N25" s="1169"/>
      <c r="O25" s="1169"/>
      <c r="P25" s="1169"/>
      <c r="Q25" s="1169"/>
      <c r="R25" s="1169"/>
      <c r="S25" s="1169"/>
      <c r="T25" s="1169"/>
      <c r="U25" s="1169"/>
      <c r="V25" s="1169"/>
      <c r="W25" s="1169"/>
      <c r="X25" s="1169"/>
      <c r="Y25" s="1169"/>
      <c r="Z25" s="1169"/>
      <c r="AA25" s="1169"/>
      <c r="AB25" s="1169"/>
      <c r="AC25" s="340"/>
    </row>
    <row r="26" spans="1:29" ht="16.5" customHeight="1" x14ac:dyDescent="0.15">
      <c r="A26" s="324"/>
      <c r="B26" s="1169"/>
      <c r="C26" s="1169"/>
      <c r="D26" s="1169"/>
      <c r="E26" s="1169"/>
      <c r="F26" s="1169"/>
      <c r="G26" s="1169"/>
      <c r="H26" s="1169"/>
      <c r="I26" s="1169"/>
      <c r="J26" s="1169"/>
      <c r="K26" s="1169"/>
      <c r="L26" s="1169"/>
      <c r="M26" s="1169"/>
      <c r="N26" s="1169"/>
      <c r="O26" s="1169"/>
      <c r="P26" s="1169"/>
      <c r="Q26" s="1169"/>
      <c r="R26" s="1169"/>
      <c r="S26" s="1169"/>
      <c r="T26" s="1169"/>
      <c r="U26" s="1169"/>
      <c r="V26" s="1169"/>
      <c r="W26" s="1169"/>
      <c r="X26" s="1169"/>
      <c r="Y26" s="1169"/>
      <c r="Z26" s="1169"/>
      <c r="AA26" s="1169"/>
      <c r="AB26" s="1169"/>
      <c r="AC26" s="340"/>
    </row>
    <row r="27" spans="1:29" ht="24" customHeight="1" x14ac:dyDescent="0.15">
      <c r="A27" s="324"/>
      <c r="B27" s="1169"/>
      <c r="C27" s="1169"/>
      <c r="D27" s="1169"/>
      <c r="E27" s="1169"/>
      <c r="F27" s="1169"/>
      <c r="G27" s="1169"/>
      <c r="H27" s="1169"/>
      <c r="I27" s="1169"/>
      <c r="J27" s="1169"/>
      <c r="K27" s="1169"/>
      <c r="L27" s="1169"/>
      <c r="M27" s="1169"/>
      <c r="N27" s="1169"/>
      <c r="O27" s="1169"/>
      <c r="P27" s="1169"/>
      <c r="Q27" s="1169"/>
      <c r="R27" s="1169"/>
      <c r="S27" s="1169"/>
      <c r="T27" s="1169"/>
      <c r="U27" s="1169"/>
      <c r="V27" s="1169"/>
      <c r="W27" s="1169"/>
      <c r="X27" s="1169"/>
      <c r="Y27" s="1169"/>
      <c r="Z27" s="1169"/>
      <c r="AA27" s="1169"/>
      <c r="AB27" s="1169"/>
      <c r="AC27" s="340"/>
    </row>
    <row r="28" spans="1:29" ht="24" customHeight="1" x14ac:dyDescent="0.15">
      <c r="A28" s="324"/>
      <c r="B28" s="1169"/>
      <c r="C28" s="1169"/>
      <c r="D28" s="1169"/>
      <c r="E28" s="1169"/>
      <c r="F28" s="1169"/>
      <c r="G28" s="1169"/>
      <c r="H28" s="1169"/>
      <c r="I28" s="1169"/>
      <c r="J28" s="1169"/>
      <c r="K28" s="1169"/>
      <c r="L28" s="1169"/>
      <c r="M28" s="1169"/>
      <c r="N28" s="1169"/>
      <c r="O28" s="1169"/>
      <c r="P28" s="1169"/>
      <c r="Q28" s="1169"/>
      <c r="R28" s="1169"/>
      <c r="S28" s="1169"/>
      <c r="T28" s="1169"/>
      <c r="U28" s="1169"/>
      <c r="V28" s="1169"/>
      <c r="W28" s="1169"/>
      <c r="X28" s="1169"/>
      <c r="Y28" s="1169"/>
      <c r="Z28" s="1169"/>
      <c r="AA28" s="1169"/>
      <c r="AB28" s="1169"/>
      <c r="AC28" s="340"/>
    </row>
    <row r="29" spans="1:29" ht="3" customHeight="1" x14ac:dyDescent="0.15">
      <c r="A29" s="341"/>
      <c r="B29" s="342"/>
      <c r="C29" s="343"/>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row>
    <row r="30" spans="1:29" ht="24" customHeight="1" x14ac:dyDescent="0.15">
      <c r="A30" s="324"/>
      <c r="B30" s="344"/>
      <c r="C30" s="1156"/>
      <c r="D30" s="1156"/>
      <c r="E30" s="1156"/>
      <c r="F30" s="1156"/>
      <c r="G30" s="1156"/>
      <c r="H30" s="1156"/>
      <c r="I30" s="1156"/>
      <c r="J30" s="1156"/>
      <c r="K30" s="1156"/>
      <c r="L30" s="1156"/>
      <c r="M30" s="1156"/>
      <c r="N30" s="1156"/>
      <c r="O30" s="1156"/>
      <c r="P30" s="1156"/>
      <c r="Q30" s="1156"/>
      <c r="R30" s="1156"/>
      <c r="S30" s="1156"/>
      <c r="T30" s="1156"/>
      <c r="U30" s="1156"/>
      <c r="V30" s="1156"/>
      <c r="W30" s="1156"/>
      <c r="X30" s="1156"/>
      <c r="Y30" s="1156"/>
      <c r="Z30" s="1156"/>
      <c r="AA30" s="1156"/>
      <c r="AB30" s="1156"/>
      <c r="AC30" s="1156"/>
    </row>
    <row r="31" spans="1:29" ht="24" customHeight="1" x14ac:dyDescent="0.15">
      <c r="A31" s="324"/>
      <c r="B31" s="344"/>
      <c r="C31" s="1156"/>
      <c r="D31" s="1156"/>
      <c r="E31" s="1156"/>
      <c r="F31" s="1156"/>
      <c r="G31" s="1156"/>
      <c r="H31" s="1156"/>
      <c r="I31" s="1156"/>
      <c r="J31" s="1156"/>
      <c r="K31" s="1156"/>
      <c r="L31" s="1156"/>
      <c r="M31" s="1156"/>
      <c r="N31" s="1156"/>
      <c r="O31" s="1156"/>
      <c r="P31" s="1156"/>
      <c r="Q31" s="1156"/>
      <c r="R31" s="1156"/>
      <c r="S31" s="1156"/>
      <c r="T31" s="1156"/>
      <c r="U31" s="1156"/>
      <c r="V31" s="1156"/>
      <c r="W31" s="1156"/>
      <c r="X31" s="1156"/>
      <c r="Y31" s="1156"/>
      <c r="Z31" s="1156"/>
      <c r="AA31" s="1156"/>
      <c r="AB31" s="1156"/>
      <c r="AC31" s="1156"/>
    </row>
    <row r="32" spans="1:29" ht="24" customHeight="1" x14ac:dyDescent="0.15">
      <c r="A32" s="324"/>
      <c r="B32" s="346"/>
      <c r="C32" s="324"/>
      <c r="D32" s="324"/>
      <c r="E32" s="324"/>
      <c r="F32" s="324"/>
      <c r="G32" s="324"/>
      <c r="H32" s="324"/>
      <c r="I32" s="324"/>
      <c r="J32" s="324"/>
      <c r="K32" s="324"/>
      <c r="L32" s="324"/>
      <c r="M32" s="324"/>
      <c r="N32" s="324"/>
      <c r="O32" s="324"/>
      <c r="P32" s="324"/>
      <c r="Q32" s="324"/>
      <c r="R32" s="324"/>
      <c r="S32" s="324"/>
      <c r="T32" s="324"/>
      <c r="U32" s="324"/>
      <c r="V32" s="324"/>
      <c r="W32" s="324"/>
      <c r="X32" s="324"/>
      <c r="Y32" s="324"/>
      <c r="Z32" s="324"/>
      <c r="AA32" s="324"/>
      <c r="AB32" s="324"/>
      <c r="AC32" s="324"/>
    </row>
    <row r="33" spans="1:29" ht="24" customHeight="1" x14ac:dyDescent="0.15">
      <c r="A33" s="324"/>
      <c r="B33" s="344"/>
      <c r="C33" s="1156"/>
      <c r="D33" s="1156"/>
      <c r="E33" s="1156"/>
      <c r="F33" s="1156"/>
      <c r="G33" s="1156"/>
      <c r="H33" s="1156"/>
      <c r="I33" s="1156"/>
      <c r="J33" s="1156"/>
      <c r="K33" s="1156"/>
      <c r="L33" s="1156"/>
      <c r="M33" s="1156"/>
      <c r="N33" s="1156"/>
      <c r="O33" s="1156"/>
      <c r="P33" s="1156"/>
      <c r="Q33" s="1156"/>
      <c r="R33" s="1156"/>
      <c r="S33" s="1156"/>
      <c r="T33" s="1156"/>
      <c r="U33" s="1156"/>
      <c r="V33" s="1156"/>
      <c r="W33" s="1156"/>
      <c r="X33" s="1156"/>
      <c r="Y33" s="1156"/>
      <c r="Z33" s="1156"/>
      <c r="AA33" s="1156"/>
      <c r="AB33" s="1156"/>
      <c r="AC33" s="1156"/>
    </row>
    <row r="34" spans="1:29" ht="24" customHeight="1" x14ac:dyDescent="0.15">
      <c r="A34" s="324"/>
      <c r="B34" s="344"/>
      <c r="C34" s="1156"/>
      <c r="D34" s="1156"/>
      <c r="E34" s="1156"/>
      <c r="F34" s="1156"/>
      <c r="G34" s="1156"/>
      <c r="H34" s="1156"/>
      <c r="I34" s="1156"/>
      <c r="J34" s="1156"/>
      <c r="K34" s="1156"/>
      <c r="L34" s="1156"/>
      <c r="M34" s="1156"/>
      <c r="N34" s="1156"/>
      <c r="O34" s="1156"/>
      <c r="P34" s="1156"/>
      <c r="Q34" s="1156"/>
      <c r="R34" s="1156"/>
      <c r="S34" s="1156"/>
      <c r="T34" s="1156"/>
      <c r="U34" s="1156"/>
      <c r="V34" s="1156"/>
      <c r="W34" s="1156"/>
      <c r="X34" s="1156"/>
      <c r="Y34" s="1156"/>
      <c r="Z34" s="1156"/>
      <c r="AA34" s="1156"/>
      <c r="AB34" s="1156"/>
      <c r="AC34" s="1156"/>
    </row>
    <row r="35" spans="1:29" ht="24" customHeight="1" x14ac:dyDescent="0.15">
      <c r="A35" s="324"/>
      <c r="B35" s="346"/>
      <c r="C35" s="324"/>
      <c r="D35" s="324"/>
      <c r="E35" s="324"/>
      <c r="F35" s="324"/>
      <c r="G35" s="324"/>
      <c r="H35" s="324"/>
      <c r="I35" s="324"/>
      <c r="J35" s="324"/>
      <c r="K35" s="324"/>
      <c r="L35" s="324"/>
      <c r="M35" s="324"/>
      <c r="N35" s="324"/>
      <c r="O35" s="324"/>
      <c r="P35" s="324"/>
      <c r="Q35" s="324"/>
      <c r="R35" s="324"/>
      <c r="S35" s="324"/>
      <c r="T35" s="324"/>
      <c r="U35" s="324"/>
      <c r="V35" s="324"/>
      <c r="W35" s="324"/>
      <c r="X35" s="324"/>
      <c r="Y35" s="324"/>
      <c r="Z35" s="324"/>
      <c r="AA35" s="324"/>
      <c r="AB35" s="324"/>
      <c r="AC35" s="324"/>
    </row>
    <row r="36" spans="1:29" ht="24" customHeight="1" x14ac:dyDescent="0.15">
      <c r="A36" s="324"/>
      <c r="B36" s="344"/>
      <c r="C36" s="1156"/>
      <c r="D36" s="1156"/>
      <c r="E36" s="1156"/>
      <c r="F36" s="1156"/>
      <c r="G36" s="1156"/>
      <c r="H36" s="1156"/>
      <c r="I36" s="1156"/>
      <c r="J36" s="1156"/>
      <c r="K36" s="1156"/>
      <c r="L36" s="1156"/>
      <c r="M36" s="1156"/>
      <c r="N36" s="1156"/>
      <c r="O36" s="1156"/>
      <c r="P36" s="1156"/>
      <c r="Q36" s="1156"/>
      <c r="R36" s="1156"/>
      <c r="S36" s="1156"/>
      <c r="T36" s="1156"/>
      <c r="U36" s="1156"/>
      <c r="V36" s="1156"/>
      <c r="W36" s="1156"/>
      <c r="X36" s="1156"/>
      <c r="Y36" s="1156"/>
      <c r="Z36" s="1156"/>
      <c r="AA36" s="1156"/>
      <c r="AB36" s="1156"/>
      <c r="AC36" s="1156"/>
    </row>
    <row r="37" spans="1:29" ht="24" customHeight="1" x14ac:dyDescent="0.15">
      <c r="A37" s="324"/>
      <c r="B37" s="344"/>
      <c r="C37" s="1156"/>
      <c r="D37" s="1156"/>
      <c r="E37" s="1156"/>
      <c r="F37" s="1156"/>
      <c r="G37" s="1156"/>
      <c r="H37" s="1156"/>
      <c r="I37" s="1156"/>
      <c r="J37" s="1156"/>
      <c r="K37" s="1156"/>
      <c r="L37" s="1156"/>
      <c r="M37" s="1156"/>
      <c r="N37" s="1156"/>
      <c r="O37" s="1156"/>
      <c r="P37" s="1156"/>
      <c r="Q37" s="1156"/>
      <c r="R37" s="1156"/>
      <c r="S37" s="1156"/>
      <c r="T37" s="1156"/>
      <c r="U37" s="1156"/>
      <c r="V37" s="1156"/>
      <c r="W37" s="1156"/>
      <c r="X37" s="1156"/>
      <c r="Y37" s="1156"/>
      <c r="Z37" s="1156"/>
      <c r="AA37" s="1156"/>
      <c r="AB37" s="1156"/>
      <c r="AC37" s="1156"/>
    </row>
    <row r="38" spans="1:29" ht="24" customHeight="1" x14ac:dyDescent="0.15">
      <c r="A38" s="324"/>
      <c r="B38" s="344"/>
      <c r="C38" s="345"/>
      <c r="D38" s="345"/>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row>
    <row r="39" spans="1:29" ht="24" customHeight="1" x14ac:dyDescent="0.15">
      <c r="A39" s="324"/>
      <c r="B39" s="344"/>
      <c r="C39" s="1156"/>
      <c r="D39" s="1156"/>
      <c r="E39" s="1156"/>
      <c r="F39" s="1156"/>
      <c r="G39" s="1156"/>
      <c r="H39" s="1156"/>
      <c r="I39" s="1156"/>
      <c r="J39" s="1156"/>
      <c r="K39" s="1156"/>
      <c r="L39" s="1156"/>
      <c r="M39" s="1156"/>
      <c r="N39" s="1156"/>
      <c r="O39" s="1156"/>
      <c r="P39" s="1156"/>
      <c r="Q39" s="1156"/>
      <c r="R39" s="1156"/>
      <c r="S39" s="1156"/>
      <c r="T39" s="1156"/>
      <c r="U39" s="1156"/>
      <c r="V39" s="1156"/>
      <c r="W39" s="1156"/>
      <c r="X39" s="1156"/>
      <c r="Y39" s="1156"/>
      <c r="Z39" s="1156"/>
      <c r="AA39" s="1156"/>
      <c r="AB39" s="1156"/>
      <c r="AC39" s="1156"/>
    </row>
    <row r="40" spans="1:29" ht="24" customHeight="1" x14ac:dyDescent="0.15">
      <c r="A40" s="325"/>
      <c r="B40" s="347"/>
      <c r="C40" s="1170"/>
      <c r="D40" s="1170"/>
      <c r="E40" s="1170"/>
      <c r="F40" s="1170"/>
      <c r="G40" s="1170"/>
      <c r="H40" s="1170"/>
      <c r="I40" s="1170"/>
      <c r="J40" s="1170"/>
      <c r="K40" s="1170"/>
      <c r="L40" s="1170"/>
      <c r="M40" s="1170"/>
      <c r="N40" s="1170"/>
      <c r="O40" s="1170"/>
      <c r="P40" s="1170"/>
      <c r="Q40" s="1170"/>
      <c r="R40" s="1170"/>
      <c r="S40" s="1170"/>
      <c r="T40" s="1170"/>
      <c r="U40" s="1170"/>
      <c r="V40" s="1170"/>
      <c r="W40" s="1170"/>
      <c r="X40" s="1170"/>
      <c r="Y40" s="1170"/>
      <c r="Z40" s="1170"/>
      <c r="AA40" s="1170"/>
      <c r="AB40" s="1170"/>
      <c r="AC40" s="1170"/>
    </row>
    <row r="41" spans="1:29" ht="24" customHeight="1" x14ac:dyDescent="0.15">
      <c r="A41" s="325"/>
      <c r="B41" s="325"/>
      <c r="C41" s="348"/>
      <c r="D41" s="348"/>
      <c r="E41" s="348"/>
      <c r="F41" s="348"/>
      <c r="G41" s="348"/>
      <c r="H41" s="348"/>
      <c r="I41" s="348"/>
      <c r="J41" s="348"/>
      <c r="K41" s="348"/>
      <c r="L41" s="348"/>
      <c r="M41" s="348"/>
      <c r="N41" s="348"/>
      <c r="O41" s="348"/>
      <c r="P41" s="348"/>
      <c r="Q41" s="348"/>
      <c r="R41" s="348"/>
      <c r="S41" s="348"/>
      <c r="T41" s="348"/>
      <c r="U41" s="348"/>
      <c r="V41" s="348"/>
      <c r="W41" s="348"/>
      <c r="X41" s="348"/>
      <c r="Y41" s="348"/>
      <c r="Z41" s="348"/>
      <c r="AA41" s="348"/>
      <c r="AB41" s="348"/>
      <c r="AC41" s="348"/>
    </row>
    <row r="42" spans="1:29" ht="24" customHeight="1" x14ac:dyDescent="0.15">
      <c r="A42" s="349"/>
      <c r="C42" s="325"/>
      <c r="D42" s="325"/>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5"/>
    </row>
    <row r="43" spans="1:29" ht="24" customHeight="1" x14ac:dyDescent="0.15">
      <c r="A43" s="325"/>
      <c r="B43" s="350"/>
      <c r="C43" s="325"/>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row>
    <row r="44" spans="1:29" ht="24" customHeight="1" x14ac:dyDescent="0.15">
      <c r="A44" s="325"/>
      <c r="B44" s="347"/>
      <c r="C44" s="1170"/>
      <c r="D44" s="1170"/>
      <c r="E44" s="1170"/>
      <c r="F44" s="1170"/>
      <c r="G44" s="1170"/>
      <c r="H44" s="1170"/>
      <c r="I44" s="1170"/>
      <c r="J44" s="1170"/>
      <c r="K44" s="1170"/>
      <c r="L44" s="1170"/>
      <c r="M44" s="1170"/>
      <c r="N44" s="1170"/>
      <c r="O44" s="1170"/>
      <c r="P44" s="1170"/>
      <c r="Q44" s="1170"/>
      <c r="R44" s="1170"/>
      <c r="S44" s="1170"/>
      <c r="T44" s="1170"/>
      <c r="U44" s="1170"/>
      <c r="V44" s="1170"/>
      <c r="W44" s="1170"/>
      <c r="X44" s="1170"/>
      <c r="Y44" s="1170"/>
      <c r="Z44" s="1170"/>
      <c r="AA44" s="1170"/>
      <c r="AB44" s="1170"/>
      <c r="AC44" s="1170"/>
    </row>
    <row r="45" spans="1:29" ht="24" customHeight="1" x14ac:dyDescent="0.15">
      <c r="A45" s="325"/>
      <c r="B45" s="347"/>
      <c r="C45" s="1170"/>
      <c r="D45" s="1170"/>
      <c r="E45" s="1170"/>
      <c r="F45" s="1170"/>
      <c r="G45" s="1170"/>
      <c r="H45" s="1170"/>
      <c r="I45" s="1170"/>
      <c r="J45" s="1170"/>
      <c r="K45" s="1170"/>
      <c r="L45" s="1170"/>
      <c r="M45" s="1170"/>
      <c r="N45" s="1170"/>
      <c r="O45" s="1170"/>
      <c r="P45" s="1170"/>
      <c r="Q45" s="1170"/>
      <c r="R45" s="1170"/>
      <c r="S45" s="1170"/>
      <c r="T45" s="1170"/>
      <c r="U45" s="1170"/>
      <c r="V45" s="1170"/>
      <c r="W45" s="1170"/>
      <c r="X45" s="1170"/>
      <c r="Y45" s="1170"/>
      <c r="Z45" s="1170"/>
      <c r="AA45" s="1170"/>
      <c r="AB45" s="1170"/>
      <c r="AC45" s="1170"/>
    </row>
    <row r="46" spans="1:29" ht="24" customHeight="1" x14ac:dyDescent="0.15">
      <c r="A46" s="325"/>
      <c r="B46" s="350"/>
      <c r="C46" s="325"/>
      <c r="D46" s="325"/>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row>
    <row r="47" spans="1:29" ht="24" customHeight="1" x14ac:dyDescent="0.15">
      <c r="A47" s="325"/>
      <c r="B47" s="347"/>
      <c r="C47" s="1170"/>
      <c r="D47" s="1170"/>
      <c r="E47" s="1170"/>
      <c r="F47" s="1170"/>
      <c r="G47" s="1170"/>
      <c r="H47" s="1170"/>
      <c r="I47" s="1170"/>
      <c r="J47" s="1170"/>
      <c r="K47" s="1170"/>
      <c r="L47" s="1170"/>
      <c r="M47" s="1170"/>
      <c r="N47" s="1170"/>
      <c r="O47" s="1170"/>
      <c r="P47" s="1170"/>
      <c r="Q47" s="1170"/>
      <c r="R47" s="1170"/>
      <c r="S47" s="1170"/>
      <c r="T47" s="1170"/>
      <c r="U47" s="1170"/>
      <c r="V47" s="1170"/>
      <c r="W47" s="1170"/>
      <c r="X47" s="1170"/>
      <c r="Y47" s="1170"/>
      <c r="Z47" s="1170"/>
      <c r="AA47" s="1170"/>
      <c r="AB47" s="1170"/>
      <c r="AC47" s="1170"/>
    </row>
    <row r="48" spans="1:29" ht="24" customHeight="1" x14ac:dyDescent="0.15">
      <c r="A48" s="325"/>
      <c r="B48" s="347"/>
      <c r="C48" s="1170"/>
      <c r="D48" s="1170"/>
      <c r="E48" s="1170"/>
      <c r="F48" s="1170"/>
      <c r="G48" s="1170"/>
      <c r="H48" s="1170"/>
      <c r="I48" s="1170"/>
      <c r="J48" s="1170"/>
      <c r="K48" s="1170"/>
      <c r="L48" s="1170"/>
      <c r="M48" s="1170"/>
      <c r="N48" s="1170"/>
      <c r="O48" s="1170"/>
      <c r="P48" s="1170"/>
      <c r="Q48" s="1170"/>
      <c r="R48" s="1170"/>
      <c r="S48" s="1170"/>
      <c r="T48" s="1170"/>
      <c r="U48" s="1170"/>
      <c r="V48" s="1170"/>
      <c r="W48" s="1170"/>
      <c r="X48" s="1170"/>
      <c r="Y48" s="1170"/>
      <c r="Z48" s="1170"/>
      <c r="AA48" s="1170"/>
      <c r="AB48" s="1170"/>
      <c r="AC48" s="1170"/>
    </row>
    <row r="49" spans="1:29" ht="24" customHeight="1" x14ac:dyDescent="0.15">
      <c r="A49" s="325"/>
      <c r="B49" s="325"/>
      <c r="C49" s="348"/>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row>
    <row r="50" spans="1:29" ht="24" customHeight="1" x14ac:dyDescent="0.15">
      <c r="A50" s="325"/>
      <c r="C50" s="325"/>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row>
    <row r="51" spans="1:29" ht="24" customHeight="1" x14ac:dyDescent="0.15">
      <c r="A51" s="325"/>
      <c r="B51" s="350"/>
      <c r="C51" s="325"/>
      <c r="D51" s="325"/>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25"/>
    </row>
    <row r="52" spans="1:29" ht="24" customHeight="1" x14ac:dyDescent="0.15">
      <c r="A52" s="325"/>
      <c r="B52" s="347"/>
      <c r="C52" s="1170"/>
      <c r="D52" s="1170"/>
      <c r="E52" s="1170"/>
      <c r="F52" s="1170"/>
      <c r="G52" s="1170"/>
      <c r="H52" s="1170"/>
      <c r="I52" s="1170"/>
      <c r="J52" s="1170"/>
      <c r="K52" s="1170"/>
      <c r="L52" s="1170"/>
      <c r="M52" s="1170"/>
      <c r="N52" s="1170"/>
      <c r="O52" s="1170"/>
      <c r="P52" s="1170"/>
      <c r="Q52" s="1170"/>
      <c r="R52" s="1170"/>
      <c r="S52" s="1170"/>
      <c r="T52" s="1170"/>
      <c r="U52" s="1170"/>
      <c r="V52" s="1170"/>
      <c r="W52" s="1170"/>
      <c r="X52" s="1170"/>
      <c r="Y52" s="1170"/>
      <c r="Z52" s="1170"/>
      <c r="AA52" s="1170"/>
      <c r="AB52" s="1170"/>
      <c r="AC52" s="1170"/>
    </row>
    <row r="53" spans="1:29" ht="24" customHeight="1" x14ac:dyDescent="0.15">
      <c r="A53" s="325"/>
      <c r="B53" s="347"/>
      <c r="C53" s="1170"/>
      <c r="D53" s="1170"/>
      <c r="E53" s="1170"/>
      <c r="F53" s="1170"/>
      <c r="G53" s="1170"/>
      <c r="H53" s="1170"/>
      <c r="I53" s="1170"/>
      <c r="J53" s="1170"/>
      <c r="K53" s="1170"/>
      <c r="L53" s="1170"/>
      <c r="M53" s="1170"/>
      <c r="N53" s="1170"/>
      <c r="O53" s="1170"/>
      <c r="P53" s="1170"/>
      <c r="Q53" s="1170"/>
      <c r="R53" s="1170"/>
      <c r="S53" s="1170"/>
      <c r="T53" s="1170"/>
      <c r="U53" s="1170"/>
      <c r="V53" s="1170"/>
      <c r="W53" s="1170"/>
      <c r="X53" s="1170"/>
      <c r="Y53" s="1170"/>
      <c r="Z53" s="1170"/>
      <c r="AA53" s="1170"/>
      <c r="AB53" s="1170"/>
      <c r="AC53" s="1170"/>
    </row>
    <row r="54" spans="1:29" ht="24" customHeight="1" x14ac:dyDescent="0.15">
      <c r="A54" s="325"/>
      <c r="B54" s="347"/>
      <c r="C54" s="1170"/>
      <c r="D54" s="1170"/>
      <c r="E54" s="1170"/>
      <c r="F54" s="1170"/>
      <c r="G54" s="1170"/>
      <c r="H54" s="1170"/>
      <c r="I54" s="1170"/>
      <c r="J54" s="1170"/>
      <c r="K54" s="1170"/>
      <c r="L54" s="1170"/>
      <c r="M54" s="1170"/>
      <c r="N54" s="1170"/>
      <c r="O54" s="1170"/>
      <c r="P54" s="1170"/>
      <c r="Q54" s="1170"/>
      <c r="R54" s="1170"/>
      <c r="S54" s="1170"/>
      <c r="T54" s="1170"/>
      <c r="U54" s="1170"/>
      <c r="V54" s="1170"/>
      <c r="W54" s="1170"/>
      <c r="X54" s="1170"/>
      <c r="Y54" s="1170"/>
      <c r="Z54" s="1170"/>
      <c r="AA54" s="1170"/>
      <c r="AB54" s="1170"/>
      <c r="AC54" s="1170"/>
    </row>
    <row r="55" spans="1:29" ht="24" customHeight="1" x14ac:dyDescent="0.15">
      <c r="A55" s="325"/>
      <c r="B55" s="347"/>
      <c r="C55" s="348"/>
      <c r="D55" s="348"/>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row>
    <row r="56" spans="1:29" ht="24" customHeight="1" x14ac:dyDescent="0.15">
      <c r="A56" s="325"/>
      <c r="B56" s="347"/>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row>
    <row r="57" spans="1:29" ht="17.25" customHeight="1" x14ac:dyDescent="0.15">
      <c r="C57" s="325"/>
      <c r="D57" s="325"/>
      <c r="E57" s="325"/>
      <c r="F57" s="325"/>
      <c r="G57" s="325"/>
      <c r="H57" s="325"/>
      <c r="I57" s="325"/>
      <c r="J57" s="325"/>
      <c r="K57" s="325"/>
      <c r="L57" s="325"/>
      <c r="M57" s="325"/>
      <c r="N57" s="325"/>
      <c r="O57" s="325"/>
      <c r="P57" s="325"/>
      <c r="Q57" s="325"/>
      <c r="R57" s="325"/>
      <c r="S57" s="325"/>
      <c r="T57" s="325"/>
      <c r="U57" s="325"/>
      <c r="V57" s="325"/>
      <c r="W57" s="325"/>
      <c r="X57" s="325"/>
      <c r="Y57" s="325"/>
      <c r="Z57" s="325"/>
      <c r="AA57" s="325"/>
      <c r="AB57" s="325"/>
      <c r="AC57" s="325"/>
    </row>
    <row r="58" spans="1:29" ht="17.25" customHeight="1" x14ac:dyDescent="0.15">
      <c r="C58" s="325"/>
      <c r="D58" s="325"/>
      <c r="E58" s="325"/>
      <c r="F58" s="325"/>
      <c r="G58" s="325"/>
      <c r="H58" s="325"/>
      <c r="I58" s="325"/>
      <c r="J58" s="325"/>
      <c r="K58" s="325"/>
      <c r="L58" s="325"/>
      <c r="M58" s="325"/>
      <c r="N58" s="325"/>
      <c r="O58" s="325"/>
      <c r="P58" s="325"/>
      <c r="Q58" s="325"/>
      <c r="R58" s="325"/>
      <c r="S58" s="325"/>
      <c r="T58" s="325"/>
      <c r="U58" s="325"/>
      <c r="V58" s="325"/>
      <c r="W58" s="325"/>
      <c r="X58" s="325"/>
      <c r="Y58" s="325"/>
      <c r="Z58" s="325"/>
      <c r="AA58" s="325"/>
      <c r="AB58" s="325"/>
      <c r="AC58" s="325"/>
    </row>
    <row r="59" spans="1:29" ht="17.25" customHeight="1" x14ac:dyDescent="0.15">
      <c r="C59" s="325"/>
      <c r="D59" s="325"/>
      <c r="E59" s="325"/>
      <c r="F59" s="325"/>
      <c r="G59" s="325"/>
      <c r="H59" s="325"/>
      <c r="I59" s="325"/>
      <c r="J59" s="325"/>
      <c r="K59" s="325"/>
      <c r="L59" s="325"/>
      <c r="M59" s="325"/>
      <c r="N59" s="325"/>
      <c r="O59" s="325"/>
      <c r="P59" s="325"/>
      <c r="Q59" s="325"/>
      <c r="R59" s="325"/>
      <c r="S59" s="325"/>
      <c r="T59" s="325"/>
      <c r="U59" s="325"/>
      <c r="V59" s="325"/>
      <c r="W59" s="325"/>
      <c r="X59" s="325"/>
      <c r="Y59" s="325"/>
      <c r="Z59" s="325"/>
      <c r="AA59" s="325"/>
      <c r="AB59" s="325"/>
      <c r="AC59" s="325"/>
    </row>
    <row r="60" spans="1:29" ht="17.25" customHeight="1" x14ac:dyDescent="0.15">
      <c r="C60" s="325"/>
      <c r="D60" s="325"/>
      <c r="E60" s="325"/>
      <c r="F60" s="325"/>
      <c r="G60" s="325"/>
      <c r="H60" s="325"/>
      <c r="I60" s="325"/>
      <c r="J60" s="325"/>
      <c r="K60" s="325"/>
      <c r="L60" s="325"/>
      <c r="M60" s="325"/>
      <c r="N60" s="325"/>
      <c r="O60" s="325"/>
      <c r="P60" s="325"/>
      <c r="Q60" s="325"/>
      <c r="R60" s="325"/>
      <c r="S60" s="325"/>
      <c r="T60" s="325"/>
      <c r="U60" s="325"/>
      <c r="V60" s="325"/>
      <c r="W60" s="325"/>
      <c r="X60" s="325"/>
      <c r="Y60" s="325"/>
      <c r="Z60" s="325"/>
      <c r="AA60" s="325"/>
      <c r="AB60" s="325"/>
      <c r="AC60" s="325"/>
    </row>
    <row r="61" spans="1:29" ht="17.25" customHeight="1" x14ac:dyDescent="0.15">
      <c r="C61" s="325"/>
      <c r="D61" s="325"/>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6"/>
  <dataValidations count="2">
    <dataValidation type="list" allowBlank="1" showInputMessage="1" showErrorMessage="1" sqref="B52:B54 B47:B48 B44:B45 B39:B40 B36:B37 B33:B34 B30:B31" xr:uid="{C9AEE29C-37D4-488D-BA09-1565EEB64A5E}">
      <formula1>"✓"</formula1>
    </dataValidation>
    <dataValidation type="list" allowBlank="1" showInputMessage="1" showErrorMessage="1" sqref="C14:C21" xr:uid="{A137AE6B-EDBE-481E-BA77-FCD645209ADB}">
      <formula1>"○"</formula1>
    </dataValidation>
  </dataValidations>
  <printOptions horizontalCentered="1" verticalCentered="1"/>
  <pageMargins left="0.19685039370078741" right="0.19685039370078741" top="0.19685039370078741" bottom="0.19685039370078741" header="0.19685039370078741" footer="0.19685039370078741"/>
  <pageSetup paperSize="9" orientation="portrait" horizontalDpi="4294967293"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84391-F07D-45E3-A9AF-3F948F98B7D5}">
  <sheetPr>
    <pageSetUpPr fitToPage="1"/>
  </sheetPr>
  <dimension ref="B1:AF53"/>
  <sheetViews>
    <sheetView view="pageBreakPreview" zoomScaleNormal="100" zoomScaleSheetLayoutView="100" workbookViewId="0">
      <selection activeCell="C6" sqref="C6:AB6"/>
    </sheetView>
  </sheetViews>
  <sheetFormatPr defaultColWidth="4" defaultRowHeight="13.5" x14ac:dyDescent="0.15"/>
  <cols>
    <col min="1" max="1" width="10.25" style="554" customWidth="1"/>
    <col min="2" max="2" width="2.125" style="554" customWidth="1"/>
    <col min="3" max="3" width="2.375" style="554" customWidth="1"/>
    <col min="4" max="22" width="4" style="554" customWidth="1"/>
    <col min="23" max="23" width="2.625" style="554" customWidth="1"/>
    <col min="24" max="24" width="5.5" style="554" customWidth="1"/>
    <col min="25" max="28" width="4" style="554" customWidth="1"/>
    <col min="29" max="29" width="2.125" style="554" customWidth="1"/>
    <col min="30" max="258" width="4" style="554"/>
    <col min="259" max="259" width="1.75" style="554" customWidth="1"/>
    <col min="260" max="260" width="2.125" style="554" customWidth="1"/>
    <col min="261" max="261" width="2.375" style="554" customWidth="1"/>
    <col min="262" max="280" width="4" style="554" customWidth="1"/>
    <col min="281" max="284" width="2.375" style="554" customWidth="1"/>
    <col min="285" max="285" width="2.125" style="554" customWidth="1"/>
    <col min="286" max="514" width="4" style="554"/>
    <col min="515" max="515" width="1.75" style="554" customWidth="1"/>
    <col min="516" max="516" width="2.125" style="554" customWidth="1"/>
    <col min="517" max="517" width="2.375" style="554" customWidth="1"/>
    <col min="518" max="536" width="4" style="554" customWidth="1"/>
    <col min="537" max="540" width="2.375" style="554" customWidth="1"/>
    <col min="541" max="541" width="2.125" style="554" customWidth="1"/>
    <col min="542" max="770" width="4" style="554"/>
    <col min="771" max="771" width="1.75" style="554" customWidth="1"/>
    <col min="772" max="772" width="2.125" style="554" customWidth="1"/>
    <col min="773" max="773" width="2.375" style="554" customWidth="1"/>
    <col min="774" max="792" width="4" style="554" customWidth="1"/>
    <col min="793" max="796" width="2.375" style="554" customWidth="1"/>
    <col min="797" max="797" width="2.125" style="554" customWidth="1"/>
    <col min="798" max="1026" width="4" style="554"/>
    <col min="1027" max="1027" width="1.75" style="554" customWidth="1"/>
    <col min="1028" max="1028" width="2.125" style="554" customWidth="1"/>
    <col min="1029" max="1029" width="2.375" style="554" customWidth="1"/>
    <col min="1030" max="1048" width="4" style="554" customWidth="1"/>
    <col min="1049" max="1052" width="2.375" style="554" customWidth="1"/>
    <col min="1053" max="1053" width="2.125" style="554" customWidth="1"/>
    <col min="1054" max="1282" width="4" style="554"/>
    <col min="1283" max="1283" width="1.75" style="554" customWidth="1"/>
    <col min="1284" max="1284" width="2.125" style="554" customWidth="1"/>
    <col min="1285" max="1285" width="2.375" style="554" customWidth="1"/>
    <col min="1286" max="1304" width="4" style="554" customWidth="1"/>
    <col min="1305" max="1308" width="2.375" style="554" customWidth="1"/>
    <col min="1309" max="1309" width="2.125" style="554" customWidth="1"/>
    <col min="1310" max="1538" width="4" style="554"/>
    <col min="1539" max="1539" width="1.75" style="554" customWidth="1"/>
    <col min="1540" max="1540" width="2.125" style="554" customWidth="1"/>
    <col min="1541" max="1541" width="2.375" style="554" customWidth="1"/>
    <col min="1542" max="1560" width="4" style="554" customWidth="1"/>
    <col min="1561" max="1564" width="2.375" style="554" customWidth="1"/>
    <col min="1565" max="1565" width="2.125" style="554" customWidth="1"/>
    <col min="1566" max="1794" width="4" style="554"/>
    <col min="1795" max="1795" width="1.75" style="554" customWidth="1"/>
    <col min="1796" max="1796" width="2.125" style="554" customWidth="1"/>
    <col min="1797" max="1797" width="2.375" style="554" customWidth="1"/>
    <col min="1798" max="1816" width="4" style="554" customWidth="1"/>
    <col min="1817" max="1820" width="2.375" style="554" customWidth="1"/>
    <col min="1821" max="1821" width="2.125" style="554" customWidth="1"/>
    <col min="1822" max="2050" width="4" style="554"/>
    <col min="2051" max="2051" width="1.75" style="554" customWidth="1"/>
    <col min="2052" max="2052" width="2.125" style="554" customWidth="1"/>
    <col min="2053" max="2053" width="2.375" style="554" customWidth="1"/>
    <col min="2054" max="2072" width="4" style="554" customWidth="1"/>
    <col min="2073" max="2076" width="2.375" style="554" customWidth="1"/>
    <col min="2077" max="2077" width="2.125" style="554" customWidth="1"/>
    <col min="2078" max="2306" width="4" style="554"/>
    <col min="2307" max="2307" width="1.75" style="554" customWidth="1"/>
    <col min="2308" max="2308" width="2.125" style="554" customWidth="1"/>
    <col min="2309" max="2309" width="2.375" style="554" customWidth="1"/>
    <col min="2310" max="2328" width="4" style="554" customWidth="1"/>
    <col min="2329" max="2332" width="2.375" style="554" customWidth="1"/>
    <col min="2333" max="2333" width="2.125" style="554" customWidth="1"/>
    <col min="2334" max="2562" width="4" style="554"/>
    <col min="2563" max="2563" width="1.75" style="554" customWidth="1"/>
    <col min="2564" max="2564" width="2.125" style="554" customWidth="1"/>
    <col min="2565" max="2565" width="2.375" style="554" customWidth="1"/>
    <col min="2566" max="2584" width="4" style="554" customWidth="1"/>
    <col min="2585" max="2588" width="2.375" style="554" customWidth="1"/>
    <col min="2589" max="2589" width="2.125" style="554" customWidth="1"/>
    <col min="2590" max="2818" width="4" style="554"/>
    <col min="2819" max="2819" width="1.75" style="554" customWidth="1"/>
    <col min="2820" max="2820" width="2.125" style="554" customWidth="1"/>
    <col min="2821" max="2821" width="2.375" style="554" customWidth="1"/>
    <col min="2822" max="2840" width="4" style="554" customWidth="1"/>
    <col min="2841" max="2844" width="2.375" style="554" customWidth="1"/>
    <col min="2845" max="2845" width="2.125" style="554" customWidth="1"/>
    <col min="2846" max="3074" width="4" style="554"/>
    <col min="3075" max="3075" width="1.75" style="554" customWidth="1"/>
    <col min="3076" max="3076" width="2.125" style="554" customWidth="1"/>
    <col min="3077" max="3077" width="2.375" style="554" customWidth="1"/>
    <col min="3078" max="3096" width="4" style="554" customWidth="1"/>
    <col min="3097" max="3100" width="2.375" style="554" customWidth="1"/>
    <col min="3101" max="3101" width="2.125" style="554" customWidth="1"/>
    <col min="3102" max="3330" width="4" style="554"/>
    <col min="3331" max="3331" width="1.75" style="554" customWidth="1"/>
    <col min="3332" max="3332" width="2.125" style="554" customWidth="1"/>
    <col min="3333" max="3333" width="2.375" style="554" customWidth="1"/>
    <col min="3334" max="3352" width="4" style="554" customWidth="1"/>
    <col min="3353" max="3356" width="2.375" style="554" customWidth="1"/>
    <col min="3357" max="3357" width="2.125" style="554" customWidth="1"/>
    <col min="3358" max="3586" width="4" style="554"/>
    <col min="3587" max="3587" width="1.75" style="554" customWidth="1"/>
    <col min="3588" max="3588" width="2.125" style="554" customWidth="1"/>
    <col min="3589" max="3589" width="2.375" style="554" customWidth="1"/>
    <col min="3590" max="3608" width="4" style="554" customWidth="1"/>
    <col min="3609" max="3612" width="2.375" style="554" customWidth="1"/>
    <col min="3613" max="3613" width="2.125" style="554" customWidth="1"/>
    <col min="3614" max="3842" width="4" style="554"/>
    <col min="3843" max="3843" width="1.75" style="554" customWidth="1"/>
    <col min="3844" max="3844" width="2.125" style="554" customWidth="1"/>
    <col min="3845" max="3845" width="2.375" style="554" customWidth="1"/>
    <col min="3846" max="3864" width="4" style="554" customWidth="1"/>
    <col min="3865" max="3868" width="2.375" style="554" customWidth="1"/>
    <col min="3869" max="3869" width="2.125" style="554" customWidth="1"/>
    <col min="3870" max="4098" width="4" style="554"/>
    <col min="4099" max="4099" width="1.75" style="554" customWidth="1"/>
    <col min="4100" max="4100" width="2.125" style="554" customWidth="1"/>
    <col min="4101" max="4101" width="2.375" style="554" customWidth="1"/>
    <col min="4102" max="4120" width="4" style="554" customWidth="1"/>
    <col min="4121" max="4124" width="2.375" style="554" customWidth="1"/>
    <col min="4125" max="4125" width="2.125" style="554" customWidth="1"/>
    <col min="4126" max="4354" width="4" style="554"/>
    <col min="4355" max="4355" width="1.75" style="554" customWidth="1"/>
    <col min="4356" max="4356" width="2.125" style="554" customWidth="1"/>
    <col min="4357" max="4357" width="2.375" style="554" customWidth="1"/>
    <col min="4358" max="4376" width="4" style="554" customWidth="1"/>
    <col min="4377" max="4380" width="2.375" style="554" customWidth="1"/>
    <col min="4381" max="4381" width="2.125" style="554" customWidth="1"/>
    <col min="4382" max="4610" width="4" style="554"/>
    <col min="4611" max="4611" width="1.75" style="554" customWidth="1"/>
    <col min="4612" max="4612" width="2.125" style="554" customWidth="1"/>
    <col min="4613" max="4613" width="2.375" style="554" customWidth="1"/>
    <col min="4614" max="4632" width="4" style="554" customWidth="1"/>
    <col min="4633" max="4636" width="2.375" style="554" customWidth="1"/>
    <col min="4637" max="4637" width="2.125" style="554" customWidth="1"/>
    <col min="4638" max="4866" width="4" style="554"/>
    <col min="4867" max="4867" width="1.75" style="554" customWidth="1"/>
    <col min="4868" max="4868" width="2.125" style="554" customWidth="1"/>
    <col min="4869" max="4869" width="2.375" style="554" customWidth="1"/>
    <col min="4870" max="4888" width="4" style="554" customWidth="1"/>
    <col min="4889" max="4892" width="2.375" style="554" customWidth="1"/>
    <col min="4893" max="4893" width="2.125" style="554" customWidth="1"/>
    <col min="4894" max="5122" width="4" style="554"/>
    <col min="5123" max="5123" width="1.75" style="554" customWidth="1"/>
    <col min="5124" max="5124" width="2.125" style="554" customWidth="1"/>
    <col min="5125" max="5125" width="2.375" style="554" customWidth="1"/>
    <col min="5126" max="5144" width="4" style="554" customWidth="1"/>
    <col min="5145" max="5148" width="2.375" style="554" customWidth="1"/>
    <col min="5149" max="5149" width="2.125" style="554" customWidth="1"/>
    <col min="5150" max="5378" width="4" style="554"/>
    <col min="5379" max="5379" width="1.75" style="554" customWidth="1"/>
    <col min="5380" max="5380" width="2.125" style="554" customWidth="1"/>
    <col min="5381" max="5381" width="2.375" style="554" customWidth="1"/>
    <col min="5382" max="5400" width="4" style="554" customWidth="1"/>
    <col min="5401" max="5404" width="2.375" style="554" customWidth="1"/>
    <col min="5405" max="5405" width="2.125" style="554" customWidth="1"/>
    <col min="5406" max="5634" width="4" style="554"/>
    <col min="5635" max="5635" width="1.75" style="554" customWidth="1"/>
    <col min="5636" max="5636" width="2.125" style="554" customWidth="1"/>
    <col min="5637" max="5637" width="2.375" style="554" customWidth="1"/>
    <col min="5638" max="5656" width="4" style="554" customWidth="1"/>
    <col min="5657" max="5660" width="2.375" style="554" customWidth="1"/>
    <col min="5661" max="5661" width="2.125" style="554" customWidth="1"/>
    <col min="5662" max="5890" width="4" style="554"/>
    <col min="5891" max="5891" width="1.75" style="554" customWidth="1"/>
    <col min="5892" max="5892" width="2.125" style="554" customWidth="1"/>
    <col min="5893" max="5893" width="2.375" style="554" customWidth="1"/>
    <col min="5894" max="5912" width="4" style="554" customWidth="1"/>
    <col min="5913" max="5916" width="2.375" style="554" customWidth="1"/>
    <col min="5917" max="5917" width="2.125" style="554" customWidth="1"/>
    <col min="5918" max="6146" width="4" style="554"/>
    <col min="6147" max="6147" width="1.75" style="554" customWidth="1"/>
    <col min="6148" max="6148" width="2.125" style="554" customWidth="1"/>
    <col min="6149" max="6149" width="2.375" style="554" customWidth="1"/>
    <col min="6150" max="6168" width="4" style="554" customWidth="1"/>
    <col min="6169" max="6172" width="2.375" style="554" customWidth="1"/>
    <col min="6173" max="6173" width="2.125" style="554" customWidth="1"/>
    <col min="6174" max="6402" width="4" style="554"/>
    <col min="6403" max="6403" width="1.75" style="554" customWidth="1"/>
    <col min="6404" max="6404" width="2.125" style="554" customWidth="1"/>
    <col min="6405" max="6405" width="2.375" style="554" customWidth="1"/>
    <col min="6406" max="6424" width="4" style="554" customWidth="1"/>
    <col min="6425" max="6428" width="2.375" style="554" customWidth="1"/>
    <col min="6429" max="6429" width="2.125" style="554" customWidth="1"/>
    <col min="6430" max="6658" width="4" style="554"/>
    <col min="6659" max="6659" width="1.75" style="554" customWidth="1"/>
    <col min="6660" max="6660" width="2.125" style="554" customWidth="1"/>
    <col min="6661" max="6661" width="2.375" style="554" customWidth="1"/>
    <col min="6662" max="6680" width="4" style="554" customWidth="1"/>
    <col min="6681" max="6684" width="2.375" style="554" customWidth="1"/>
    <col min="6685" max="6685" width="2.125" style="554" customWidth="1"/>
    <col min="6686" max="6914" width="4" style="554"/>
    <col min="6915" max="6915" width="1.75" style="554" customWidth="1"/>
    <col min="6916" max="6916" width="2.125" style="554" customWidth="1"/>
    <col min="6917" max="6917" width="2.375" style="554" customWidth="1"/>
    <col min="6918" max="6936" width="4" style="554" customWidth="1"/>
    <col min="6937" max="6940" width="2.375" style="554" customWidth="1"/>
    <col min="6941" max="6941" width="2.125" style="554" customWidth="1"/>
    <col min="6942" max="7170" width="4" style="554"/>
    <col min="7171" max="7171" width="1.75" style="554" customWidth="1"/>
    <col min="7172" max="7172" width="2.125" style="554" customWidth="1"/>
    <col min="7173" max="7173" width="2.375" style="554" customWidth="1"/>
    <col min="7174" max="7192" width="4" style="554" customWidth="1"/>
    <col min="7193" max="7196" width="2.375" style="554" customWidth="1"/>
    <col min="7197" max="7197" width="2.125" style="554" customWidth="1"/>
    <col min="7198" max="7426" width="4" style="554"/>
    <col min="7427" max="7427" width="1.75" style="554" customWidth="1"/>
    <col min="7428" max="7428" width="2.125" style="554" customWidth="1"/>
    <col min="7429" max="7429" width="2.375" style="554" customWidth="1"/>
    <col min="7430" max="7448" width="4" style="554" customWidth="1"/>
    <col min="7449" max="7452" width="2.375" style="554" customWidth="1"/>
    <col min="7453" max="7453" width="2.125" style="554" customWidth="1"/>
    <col min="7454" max="7682" width="4" style="554"/>
    <col min="7683" max="7683" width="1.75" style="554" customWidth="1"/>
    <col min="7684" max="7684" width="2.125" style="554" customWidth="1"/>
    <col min="7685" max="7685" width="2.375" style="554" customWidth="1"/>
    <col min="7686" max="7704" width="4" style="554" customWidth="1"/>
    <col min="7705" max="7708" width="2.375" style="554" customWidth="1"/>
    <col min="7709" max="7709" width="2.125" style="554" customWidth="1"/>
    <col min="7710" max="7938" width="4" style="554"/>
    <col min="7939" max="7939" width="1.75" style="554" customWidth="1"/>
    <col min="7940" max="7940" width="2.125" style="554" customWidth="1"/>
    <col min="7941" max="7941" width="2.375" style="554" customWidth="1"/>
    <col min="7942" max="7960" width="4" style="554" customWidth="1"/>
    <col min="7961" max="7964" width="2.375" style="554" customWidth="1"/>
    <col min="7965" max="7965" width="2.125" style="554" customWidth="1"/>
    <col min="7966" max="8194" width="4" style="554"/>
    <col min="8195" max="8195" width="1.75" style="554" customWidth="1"/>
    <col min="8196" max="8196" width="2.125" style="554" customWidth="1"/>
    <col min="8197" max="8197" width="2.375" style="554" customWidth="1"/>
    <col min="8198" max="8216" width="4" style="554" customWidth="1"/>
    <col min="8217" max="8220" width="2.375" style="554" customWidth="1"/>
    <col min="8221" max="8221" width="2.125" style="554" customWidth="1"/>
    <col min="8222" max="8450" width="4" style="554"/>
    <col min="8451" max="8451" width="1.75" style="554" customWidth="1"/>
    <col min="8452" max="8452" width="2.125" style="554" customWidth="1"/>
    <col min="8453" max="8453" width="2.375" style="554" customWidth="1"/>
    <col min="8454" max="8472" width="4" style="554" customWidth="1"/>
    <col min="8473" max="8476" width="2.375" style="554" customWidth="1"/>
    <col min="8477" max="8477" width="2.125" style="554" customWidth="1"/>
    <col min="8478" max="8706" width="4" style="554"/>
    <col min="8707" max="8707" width="1.75" style="554" customWidth="1"/>
    <col min="8708" max="8708" width="2.125" style="554" customWidth="1"/>
    <col min="8709" max="8709" width="2.375" style="554" customWidth="1"/>
    <col min="8710" max="8728" width="4" style="554" customWidth="1"/>
    <col min="8729" max="8732" width="2.375" style="554" customWidth="1"/>
    <col min="8733" max="8733" width="2.125" style="554" customWidth="1"/>
    <col min="8734" max="8962" width="4" style="554"/>
    <col min="8963" max="8963" width="1.75" style="554" customWidth="1"/>
    <col min="8964" max="8964" width="2.125" style="554" customWidth="1"/>
    <col min="8965" max="8965" width="2.375" style="554" customWidth="1"/>
    <col min="8966" max="8984" width="4" style="554" customWidth="1"/>
    <col min="8985" max="8988" width="2.375" style="554" customWidth="1"/>
    <col min="8989" max="8989" width="2.125" style="554" customWidth="1"/>
    <col min="8990" max="9218" width="4" style="554"/>
    <col min="9219" max="9219" width="1.75" style="554" customWidth="1"/>
    <col min="9220" max="9220" width="2.125" style="554" customWidth="1"/>
    <col min="9221" max="9221" width="2.375" style="554" customWidth="1"/>
    <col min="9222" max="9240" width="4" style="554" customWidth="1"/>
    <col min="9241" max="9244" width="2.375" style="554" customWidth="1"/>
    <col min="9245" max="9245" width="2.125" style="554" customWidth="1"/>
    <col min="9246" max="9474" width="4" style="554"/>
    <col min="9475" max="9475" width="1.75" style="554" customWidth="1"/>
    <col min="9476" max="9476" width="2.125" style="554" customWidth="1"/>
    <col min="9477" max="9477" width="2.375" style="554" customWidth="1"/>
    <col min="9478" max="9496" width="4" style="554" customWidth="1"/>
    <col min="9497" max="9500" width="2.375" style="554" customWidth="1"/>
    <col min="9501" max="9501" width="2.125" style="554" customWidth="1"/>
    <col min="9502" max="9730" width="4" style="554"/>
    <col min="9731" max="9731" width="1.75" style="554" customWidth="1"/>
    <col min="9732" max="9732" width="2.125" style="554" customWidth="1"/>
    <col min="9733" max="9733" width="2.375" style="554" customWidth="1"/>
    <col min="9734" max="9752" width="4" style="554" customWidth="1"/>
    <col min="9753" max="9756" width="2.375" style="554" customWidth="1"/>
    <col min="9757" max="9757" width="2.125" style="554" customWidth="1"/>
    <col min="9758" max="9986" width="4" style="554"/>
    <col min="9987" max="9987" width="1.75" style="554" customWidth="1"/>
    <col min="9988" max="9988" width="2.125" style="554" customWidth="1"/>
    <col min="9989" max="9989" width="2.375" style="554" customWidth="1"/>
    <col min="9990" max="10008" width="4" style="554" customWidth="1"/>
    <col min="10009" max="10012" width="2.375" style="554" customWidth="1"/>
    <col min="10013" max="10013" width="2.125" style="554" customWidth="1"/>
    <col min="10014" max="10242" width="4" style="554"/>
    <col min="10243" max="10243" width="1.75" style="554" customWidth="1"/>
    <col min="10244" max="10244" width="2.125" style="554" customWidth="1"/>
    <col min="10245" max="10245" width="2.375" style="554" customWidth="1"/>
    <col min="10246" max="10264" width="4" style="554" customWidth="1"/>
    <col min="10265" max="10268" width="2.375" style="554" customWidth="1"/>
    <col min="10269" max="10269" width="2.125" style="554" customWidth="1"/>
    <col min="10270" max="10498" width="4" style="554"/>
    <col min="10499" max="10499" width="1.75" style="554" customWidth="1"/>
    <col min="10500" max="10500" width="2.125" style="554" customWidth="1"/>
    <col min="10501" max="10501" width="2.375" style="554" customWidth="1"/>
    <col min="10502" max="10520" width="4" style="554" customWidth="1"/>
    <col min="10521" max="10524" width="2.375" style="554" customWidth="1"/>
    <col min="10525" max="10525" width="2.125" style="554" customWidth="1"/>
    <col min="10526" max="10754" width="4" style="554"/>
    <col min="10755" max="10755" width="1.75" style="554" customWidth="1"/>
    <col min="10756" max="10756" width="2.125" style="554" customWidth="1"/>
    <col min="10757" max="10757" width="2.375" style="554" customWidth="1"/>
    <col min="10758" max="10776" width="4" style="554" customWidth="1"/>
    <col min="10777" max="10780" width="2.375" style="554" customWidth="1"/>
    <col min="10781" max="10781" width="2.125" style="554" customWidth="1"/>
    <col min="10782" max="11010" width="4" style="554"/>
    <col min="11011" max="11011" width="1.75" style="554" customWidth="1"/>
    <col min="11012" max="11012" width="2.125" style="554" customWidth="1"/>
    <col min="11013" max="11013" width="2.375" style="554" customWidth="1"/>
    <col min="11014" max="11032" width="4" style="554" customWidth="1"/>
    <col min="11033" max="11036" width="2.375" style="554" customWidth="1"/>
    <col min="11037" max="11037" width="2.125" style="554" customWidth="1"/>
    <col min="11038" max="11266" width="4" style="554"/>
    <col min="11267" max="11267" width="1.75" style="554" customWidth="1"/>
    <col min="11268" max="11268" width="2.125" style="554" customWidth="1"/>
    <col min="11269" max="11269" width="2.375" style="554" customWidth="1"/>
    <col min="11270" max="11288" width="4" style="554" customWidth="1"/>
    <col min="11289" max="11292" width="2.375" style="554" customWidth="1"/>
    <col min="11293" max="11293" width="2.125" style="554" customWidth="1"/>
    <col min="11294" max="11522" width="4" style="554"/>
    <col min="11523" max="11523" width="1.75" style="554" customWidth="1"/>
    <col min="11524" max="11524" width="2.125" style="554" customWidth="1"/>
    <col min="11525" max="11525" width="2.375" style="554" customWidth="1"/>
    <col min="11526" max="11544" width="4" style="554" customWidth="1"/>
    <col min="11545" max="11548" width="2.375" style="554" customWidth="1"/>
    <col min="11549" max="11549" width="2.125" style="554" customWidth="1"/>
    <col min="11550" max="11778" width="4" style="554"/>
    <col min="11779" max="11779" width="1.75" style="554" customWidth="1"/>
    <col min="11780" max="11780" width="2.125" style="554" customWidth="1"/>
    <col min="11781" max="11781" width="2.375" style="554" customWidth="1"/>
    <col min="11782" max="11800" width="4" style="554" customWidth="1"/>
    <col min="11801" max="11804" width="2.375" style="554" customWidth="1"/>
    <col min="11805" max="11805" width="2.125" style="554" customWidth="1"/>
    <col min="11806" max="12034" width="4" style="554"/>
    <col min="12035" max="12035" width="1.75" style="554" customWidth="1"/>
    <col min="12036" max="12036" width="2.125" style="554" customWidth="1"/>
    <col min="12037" max="12037" width="2.375" style="554" customWidth="1"/>
    <col min="12038" max="12056" width="4" style="554" customWidth="1"/>
    <col min="12057" max="12060" width="2.375" style="554" customWidth="1"/>
    <col min="12061" max="12061" width="2.125" style="554" customWidth="1"/>
    <col min="12062" max="12290" width="4" style="554"/>
    <col min="12291" max="12291" width="1.75" style="554" customWidth="1"/>
    <col min="12292" max="12292" width="2.125" style="554" customWidth="1"/>
    <col min="12293" max="12293" width="2.375" style="554" customWidth="1"/>
    <col min="12294" max="12312" width="4" style="554" customWidth="1"/>
    <col min="12313" max="12316" width="2.375" style="554" customWidth="1"/>
    <col min="12317" max="12317" width="2.125" style="554" customWidth="1"/>
    <col min="12318" max="12546" width="4" style="554"/>
    <col min="12547" max="12547" width="1.75" style="554" customWidth="1"/>
    <col min="12548" max="12548" width="2.125" style="554" customWidth="1"/>
    <col min="12549" max="12549" width="2.375" style="554" customWidth="1"/>
    <col min="12550" max="12568" width="4" style="554" customWidth="1"/>
    <col min="12569" max="12572" width="2.375" style="554" customWidth="1"/>
    <col min="12573" max="12573" width="2.125" style="554" customWidth="1"/>
    <col min="12574" max="12802" width="4" style="554"/>
    <col min="12803" max="12803" width="1.75" style="554" customWidth="1"/>
    <col min="12804" max="12804" width="2.125" style="554" customWidth="1"/>
    <col min="12805" max="12805" width="2.375" style="554" customWidth="1"/>
    <col min="12806" max="12824" width="4" style="554" customWidth="1"/>
    <col min="12825" max="12828" width="2.375" style="554" customWidth="1"/>
    <col min="12829" max="12829" width="2.125" style="554" customWidth="1"/>
    <col min="12830" max="13058" width="4" style="554"/>
    <col min="13059" max="13059" width="1.75" style="554" customWidth="1"/>
    <col min="13060" max="13060" width="2.125" style="554" customWidth="1"/>
    <col min="13061" max="13061" width="2.375" style="554" customWidth="1"/>
    <col min="13062" max="13080" width="4" style="554" customWidth="1"/>
    <col min="13081" max="13084" width="2.375" style="554" customWidth="1"/>
    <col min="13085" max="13085" width="2.125" style="554" customWidth="1"/>
    <col min="13086" max="13314" width="4" style="554"/>
    <col min="13315" max="13315" width="1.75" style="554" customWidth="1"/>
    <col min="13316" max="13316" width="2.125" style="554" customWidth="1"/>
    <col min="13317" max="13317" width="2.375" style="554" customWidth="1"/>
    <col min="13318" max="13336" width="4" style="554" customWidth="1"/>
    <col min="13337" max="13340" width="2.375" style="554" customWidth="1"/>
    <col min="13341" max="13341" width="2.125" style="554" customWidth="1"/>
    <col min="13342" max="13570" width="4" style="554"/>
    <col min="13571" max="13571" width="1.75" style="554" customWidth="1"/>
    <col min="13572" max="13572" width="2.125" style="554" customWidth="1"/>
    <col min="13573" max="13573" width="2.375" style="554" customWidth="1"/>
    <col min="13574" max="13592" width="4" style="554" customWidth="1"/>
    <col min="13593" max="13596" width="2.375" style="554" customWidth="1"/>
    <col min="13597" max="13597" width="2.125" style="554" customWidth="1"/>
    <col min="13598" max="13826" width="4" style="554"/>
    <col min="13827" max="13827" width="1.75" style="554" customWidth="1"/>
    <col min="13828" max="13828" width="2.125" style="554" customWidth="1"/>
    <col min="13829" max="13829" width="2.375" style="554" customWidth="1"/>
    <col min="13830" max="13848" width="4" style="554" customWidth="1"/>
    <col min="13849" max="13852" width="2.375" style="554" customWidth="1"/>
    <col min="13853" max="13853" width="2.125" style="554" customWidth="1"/>
    <col min="13854" max="14082" width="4" style="554"/>
    <col min="14083" max="14083" width="1.75" style="554" customWidth="1"/>
    <col min="14084" max="14084" width="2.125" style="554" customWidth="1"/>
    <col min="14085" max="14085" width="2.375" style="554" customWidth="1"/>
    <col min="14086" max="14104" width="4" style="554" customWidth="1"/>
    <col min="14105" max="14108" width="2.375" style="554" customWidth="1"/>
    <col min="14109" max="14109" width="2.125" style="554" customWidth="1"/>
    <col min="14110" max="14338" width="4" style="554"/>
    <col min="14339" max="14339" width="1.75" style="554" customWidth="1"/>
    <col min="14340" max="14340" width="2.125" style="554" customWidth="1"/>
    <col min="14341" max="14341" width="2.375" style="554" customWidth="1"/>
    <col min="14342" max="14360" width="4" style="554" customWidth="1"/>
    <col min="14361" max="14364" width="2.375" style="554" customWidth="1"/>
    <col min="14365" max="14365" width="2.125" style="554" customWidth="1"/>
    <col min="14366" max="14594" width="4" style="554"/>
    <col min="14595" max="14595" width="1.75" style="554" customWidth="1"/>
    <col min="14596" max="14596" width="2.125" style="554" customWidth="1"/>
    <col min="14597" max="14597" width="2.375" style="554" customWidth="1"/>
    <col min="14598" max="14616" width="4" style="554" customWidth="1"/>
    <col min="14617" max="14620" width="2.375" style="554" customWidth="1"/>
    <col min="14621" max="14621" width="2.125" style="554" customWidth="1"/>
    <col min="14622" max="14850" width="4" style="554"/>
    <col min="14851" max="14851" width="1.75" style="554" customWidth="1"/>
    <col min="14852" max="14852" width="2.125" style="554" customWidth="1"/>
    <col min="14853" max="14853" width="2.375" style="554" customWidth="1"/>
    <col min="14854" max="14872" width="4" style="554" customWidth="1"/>
    <col min="14873" max="14876" width="2.375" style="554" customWidth="1"/>
    <col min="14877" max="14877" width="2.125" style="554" customWidth="1"/>
    <col min="14878" max="15106" width="4" style="554"/>
    <col min="15107" max="15107" width="1.75" style="554" customWidth="1"/>
    <col min="15108" max="15108" width="2.125" style="554" customWidth="1"/>
    <col min="15109" max="15109" width="2.375" style="554" customWidth="1"/>
    <col min="15110" max="15128" width="4" style="554" customWidth="1"/>
    <col min="15129" max="15132" width="2.375" style="554" customWidth="1"/>
    <col min="15133" max="15133" width="2.125" style="554" customWidth="1"/>
    <col min="15134" max="15362" width="4" style="554"/>
    <col min="15363" max="15363" width="1.75" style="554" customWidth="1"/>
    <col min="15364" max="15364" width="2.125" style="554" customWidth="1"/>
    <col min="15365" max="15365" width="2.375" style="554" customWidth="1"/>
    <col min="15366" max="15384" width="4" style="554" customWidth="1"/>
    <col min="15385" max="15388" width="2.375" style="554" customWidth="1"/>
    <col min="15389" max="15389" width="2.125" style="554" customWidth="1"/>
    <col min="15390" max="15618" width="4" style="554"/>
    <col min="15619" max="15619" width="1.75" style="554" customWidth="1"/>
    <col min="15620" max="15620" width="2.125" style="554" customWidth="1"/>
    <col min="15621" max="15621" width="2.375" style="554" customWidth="1"/>
    <col min="15622" max="15640" width="4" style="554" customWidth="1"/>
    <col min="15641" max="15644" width="2.375" style="554" customWidth="1"/>
    <col min="15645" max="15645" width="2.125" style="554" customWidth="1"/>
    <col min="15646" max="15874" width="4" style="554"/>
    <col min="15875" max="15875" width="1.75" style="554" customWidth="1"/>
    <col min="15876" max="15876" width="2.125" style="554" customWidth="1"/>
    <col min="15877" max="15877" width="2.375" style="554" customWidth="1"/>
    <col min="15878" max="15896" width="4" style="554" customWidth="1"/>
    <col min="15897" max="15900" width="2.375" style="554" customWidth="1"/>
    <col min="15901" max="15901" width="2.125" style="554" customWidth="1"/>
    <col min="15902" max="16130" width="4" style="554"/>
    <col min="16131" max="16131" width="1.75" style="554" customWidth="1"/>
    <col min="16132" max="16132" width="2.125" style="554" customWidth="1"/>
    <col min="16133" max="16133" width="2.375" style="554" customWidth="1"/>
    <col min="16134" max="16152" width="4" style="554" customWidth="1"/>
    <col min="16153" max="16156" width="2.375" style="554" customWidth="1"/>
    <col min="16157" max="16157" width="2.125" style="554" customWidth="1"/>
    <col min="16158" max="16384" width="4" style="554"/>
  </cols>
  <sheetData>
    <row r="1" spans="2:32" x14ac:dyDescent="0.15">
      <c r="B1" s="1171" t="s">
        <v>926</v>
      </c>
      <c r="C1" s="1171"/>
      <c r="D1" s="1171"/>
      <c r="E1" s="1171"/>
      <c r="F1" s="552"/>
      <c r="G1" s="552"/>
      <c r="H1" s="552"/>
      <c r="I1" s="552"/>
      <c r="J1" s="552"/>
      <c r="K1" s="552"/>
      <c r="L1" s="552"/>
      <c r="M1" s="552"/>
      <c r="N1" s="552"/>
      <c r="O1" s="552"/>
      <c r="P1" s="552"/>
      <c r="Q1" s="552"/>
      <c r="R1" s="552"/>
      <c r="S1" s="552"/>
      <c r="T1" s="552"/>
      <c r="U1" s="552"/>
      <c r="V1" s="552"/>
      <c r="W1" s="553"/>
      <c r="X1" s="553"/>
      <c r="Y1" s="552"/>
      <c r="Z1" s="552"/>
      <c r="AA1" s="552"/>
      <c r="AB1" s="552"/>
      <c r="AC1" s="552"/>
    </row>
    <row r="2" spans="2:32" x14ac:dyDescent="0.15">
      <c r="B2" s="552"/>
      <c r="C2" s="552"/>
      <c r="D2" s="552"/>
      <c r="E2" s="552"/>
      <c r="F2" s="552"/>
      <c r="G2" s="552"/>
      <c r="H2" s="552"/>
      <c r="I2" s="552"/>
      <c r="J2" s="552"/>
      <c r="K2" s="552"/>
      <c r="L2" s="552"/>
      <c r="M2" s="552"/>
      <c r="N2" s="552"/>
      <c r="O2" s="552"/>
      <c r="P2" s="552"/>
      <c r="Q2" s="552"/>
      <c r="R2" s="552"/>
      <c r="S2" s="552"/>
      <c r="T2" s="552"/>
      <c r="U2" s="552"/>
      <c r="V2" s="552"/>
      <c r="W2" s="552"/>
      <c r="X2" s="552"/>
      <c r="Y2" s="552"/>
      <c r="Z2" s="552"/>
      <c r="AA2" s="552"/>
      <c r="AB2" s="552"/>
      <c r="AC2" s="552"/>
    </row>
    <row r="3" spans="2:32" x14ac:dyDescent="0.15">
      <c r="B3" s="552"/>
      <c r="C3" s="552"/>
      <c r="D3" s="552"/>
      <c r="E3" s="552"/>
      <c r="F3" s="552"/>
      <c r="G3" s="552"/>
      <c r="H3" s="552"/>
      <c r="I3" s="552"/>
      <c r="J3" s="552"/>
      <c r="K3" s="552"/>
      <c r="L3" s="552"/>
      <c r="M3" s="552"/>
      <c r="N3" s="552"/>
      <c r="O3" s="552"/>
      <c r="P3" s="552"/>
      <c r="Q3" s="552"/>
      <c r="R3" s="552"/>
      <c r="S3" s="552"/>
      <c r="T3" s="552"/>
      <c r="U3" s="1172" t="s">
        <v>601</v>
      </c>
      <c r="V3" s="1172"/>
      <c r="W3" s="1172"/>
      <c r="X3" s="1172"/>
      <c r="Y3" s="1172"/>
      <c r="Z3" s="1172"/>
      <c r="AA3" s="1172"/>
      <c r="AB3" s="1172"/>
      <c r="AC3" s="552"/>
    </row>
    <row r="4" spans="2:32" x14ac:dyDescent="0.15">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row>
    <row r="5" spans="2:32" x14ac:dyDescent="0.15">
      <c r="B5" s="555"/>
      <c r="C5" s="1173"/>
      <c r="D5" s="1173"/>
      <c r="E5" s="1173"/>
      <c r="F5" s="1173"/>
      <c r="G5" s="1173"/>
      <c r="H5" s="1173"/>
      <c r="I5" s="1173"/>
      <c r="J5" s="1173"/>
      <c r="K5" s="1173"/>
      <c r="L5" s="1173"/>
      <c r="M5" s="1173"/>
      <c r="N5" s="1173"/>
      <c r="O5" s="1173"/>
      <c r="P5" s="1173"/>
      <c r="Q5" s="1173"/>
      <c r="R5" s="1173"/>
      <c r="S5" s="1173"/>
      <c r="T5" s="1173"/>
      <c r="U5" s="1173"/>
      <c r="V5" s="1173"/>
      <c r="W5" s="1173"/>
      <c r="X5" s="1173"/>
      <c r="Y5" s="1173"/>
      <c r="Z5" s="1173"/>
      <c r="AA5" s="1173"/>
      <c r="AB5" s="1173"/>
      <c r="AC5" s="555"/>
    </row>
    <row r="6" spans="2:32" ht="17.25" x14ac:dyDescent="0.15">
      <c r="B6" s="555"/>
      <c r="C6" s="1174" t="s">
        <v>602</v>
      </c>
      <c r="D6" s="1174"/>
      <c r="E6" s="1174"/>
      <c r="F6" s="1174"/>
      <c r="G6" s="1174"/>
      <c r="H6" s="1174"/>
      <c r="I6" s="1174"/>
      <c r="J6" s="1174"/>
      <c r="K6" s="1174"/>
      <c r="L6" s="1174"/>
      <c r="M6" s="1174"/>
      <c r="N6" s="1174"/>
      <c r="O6" s="1174"/>
      <c r="P6" s="1174"/>
      <c r="Q6" s="1174"/>
      <c r="R6" s="1174"/>
      <c r="S6" s="1174"/>
      <c r="T6" s="1174"/>
      <c r="U6" s="1174"/>
      <c r="V6" s="1174"/>
      <c r="W6" s="1174"/>
      <c r="X6" s="1174"/>
      <c r="Y6" s="1174"/>
      <c r="Z6" s="1174"/>
      <c r="AA6" s="1174"/>
      <c r="AB6" s="1174"/>
      <c r="AC6" s="555"/>
    </row>
    <row r="7" spans="2:32" x14ac:dyDescent="0.15">
      <c r="B7" s="555"/>
      <c r="C7" s="555"/>
      <c r="D7" s="555"/>
      <c r="E7" s="555"/>
      <c r="F7" s="555"/>
      <c r="G7" s="555"/>
      <c r="H7" s="555"/>
      <c r="I7" s="555"/>
      <c r="J7" s="555"/>
      <c r="K7" s="555"/>
      <c r="L7" s="555"/>
      <c r="M7" s="555"/>
      <c r="N7" s="555"/>
      <c r="O7" s="555"/>
      <c r="P7" s="555"/>
      <c r="Q7" s="555"/>
      <c r="R7" s="555"/>
      <c r="S7" s="555"/>
      <c r="T7" s="555"/>
      <c r="U7" s="555"/>
      <c r="V7" s="555"/>
      <c r="W7" s="555"/>
      <c r="X7" s="555"/>
      <c r="Y7" s="555"/>
      <c r="Z7" s="555"/>
      <c r="AA7" s="555"/>
      <c r="AB7" s="555"/>
      <c r="AC7" s="555"/>
    </row>
    <row r="8" spans="2:32" ht="23.25" customHeight="1" x14ac:dyDescent="0.15">
      <c r="B8" s="555"/>
      <c r="C8" s="1175" t="s">
        <v>603</v>
      </c>
      <c r="D8" s="1176"/>
      <c r="E8" s="1176"/>
      <c r="F8" s="1176"/>
      <c r="G8" s="1177"/>
      <c r="H8" s="1178"/>
      <c r="I8" s="1178"/>
      <c r="J8" s="1178"/>
      <c r="K8" s="1178"/>
      <c r="L8" s="1178"/>
      <c r="M8" s="1178"/>
      <c r="N8" s="1178"/>
      <c r="O8" s="1178"/>
      <c r="P8" s="1178"/>
      <c r="Q8" s="1178"/>
      <c r="R8" s="1178"/>
      <c r="S8" s="1178"/>
      <c r="T8" s="1178"/>
      <c r="U8" s="1178"/>
      <c r="V8" s="1178"/>
      <c r="W8" s="1178"/>
      <c r="X8" s="1178"/>
      <c r="Y8" s="1178"/>
      <c r="Z8" s="1178"/>
      <c r="AA8" s="1178"/>
      <c r="AB8" s="1179"/>
      <c r="AC8" s="555"/>
    </row>
    <row r="9" spans="2:32" ht="23.25" customHeight="1" x14ac:dyDescent="0.15">
      <c r="B9" s="555"/>
      <c r="C9" s="1175" t="s">
        <v>604</v>
      </c>
      <c r="D9" s="1176"/>
      <c r="E9" s="1176"/>
      <c r="F9" s="1176"/>
      <c r="G9" s="1177"/>
      <c r="H9" s="1176" t="s">
        <v>605</v>
      </c>
      <c r="I9" s="1176"/>
      <c r="J9" s="1176"/>
      <c r="K9" s="1176"/>
      <c r="L9" s="1176"/>
      <c r="M9" s="1176"/>
      <c r="N9" s="1176"/>
      <c r="O9" s="1176"/>
      <c r="P9" s="1176"/>
      <c r="Q9" s="1176"/>
      <c r="R9" s="1176"/>
      <c r="S9" s="1176"/>
      <c r="T9" s="1176"/>
      <c r="U9" s="1176"/>
      <c r="V9" s="1176"/>
      <c r="W9" s="1176"/>
      <c r="X9" s="1176"/>
      <c r="Y9" s="1176"/>
      <c r="Z9" s="1176"/>
      <c r="AA9" s="1176"/>
      <c r="AB9" s="1177"/>
      <c r="AC9" s="555"/>
    </row>
    <row r="10" spans="2:32" ht="3" customHeight="1" x14ac:dyDescent="0.15">
      <c r="B10" s="555"/>
      <c r="C10" s="557"/>
      <c r="D10" s="557"/>
      <c r="E10" s="557"/>
      <c r="F10" s="557"/>
      <c r="G10" s="557"/>
      <c r="H10" s="558"/>
      <c r="I10" s="558"/>
      <c r="J10" s="558"/>
      <c r="K10" s="558"/>
      <c r="L10" s="558"/>
      <c r="M10" s="558"/>
      <c r="N10" s="558"/>
      <c r="O10" s="558"/>
      <c r="P10" s="558"/>
      <c r="Q10" s="558"/>
      <c r="R10" s="558"/>
      <c r="S10" s="558"/>
      <c r="T10" s="558"/>
      <c r="U10" s="558"/>
      <c r="V10" s="558"/>
      <c r="W10" s="558"/>
      <c r="X10" s="558"/>
      <c r="Y10" s="558"/>
      <c r="Z10" s="558"/>
      <c r="AA10" s="558"/>
      <c r="AB10" s="558"/>
      <c r="AC10" s="555"/>
      <c r="AF10" s="559"/>
    </row>
    <row r="11" spans="2:32" ht="13.5" customHeight="1" x14ac:dyDescent="0.15">
      <c r="B11" s="555"/>
      <c r="C11" s="1202"/>
      <c r="D11" s="1202"/>
      <c r="E11" s="1202"/>
      <c r="F11" s="1202"/>
      <c r="G11" s="1202"/>
      <c r="H11" s="1202"/>
      <c r="I11" s="1202"/>
      <c r="J11" s="1202"/>
      <c r="K11" s="1202"/>
      <c r="L11" s="1202"/>
      <c r="M11" s="1202"/>
      <c r="N11" s="1202"/>
      <c r="O11" s="1202"/>
      <c r="P11" s="1202"/>
      <c r="Q11" s="1202"/>
      <c r="R11" s="1202"/>
      <c r="S11" s="1202"/>
      <c r="T11" s="1202"/>
      <c r="U11" s="1202"/>
      <c r="V11" s="1202"/>
      <c r="W11" s="1202"/>
      <c r="X11" s="1202"/>
      <c r="Y11" s="1202"/>
      <c r="Z11" s="1202"/>
      <c r="AA11" s="1202"/>
      <c r="AB11" s="1202"/>
      <c r="AC11" s="555"/>
      <c r="AF11" s="559"/>
    </row>
    <row r="12" spans="2:32" ht="6" customHeight="1" x14ac:dyDescent="0.15">
      <c r="B12" s="560"/>
      <c r="C12" s="560"/>
      <c r="D12" s="560"/>
      <c r="E12" s="560"/>
      <c r="F12" s="560"/>
      <c r="G12" s="560"/>
      <c r="H12" s="560"/>
      <c r="I12" s="560"/>
      <c r="J12" s="560"/>
      <c r="K12" s="560"/>
      <c r="L12" s="560"/>
      <c r="M12" s="560"/>
      <c r="N12" s="560"/>
      <c r="O12" s="560"/>
      <c r="P12" s="560"/>
      <c r="Q12" s="560"/>
      <c r="R12" s="560"/>
      <c r="S12" s="560"/>
      <c r="T12" s="560"/>
      <c r="U12" s="560"/>
      <c r="V12" s="560"/>
      <c r="W12" s="560"/>
      <c r="X12" s="560"/>
      <c r="Y12" s="560"/>
      <c r="Z12" s="560"/>
      <c r="AA12" s="560"/>
      <c r="AB12" s="560"/>
      <c r="AC12" s="560"/>
    </row>
    <row r="13" spans="2:32" ht="17.25" customHeight="1" x14ac:dyDescent="0.15">
      <c r="B13" s="561"/>
      <c r="C13" s="562"/>
      <c r="D13" s="562"/>
      <c r="E13" s="562"/>
      <c r="F13" s="562"/>
      <c r="G13" s="562"/>
      <c r="H13" s="562"/>
      <c r="I13" s="562"/>
      <c r="J13" s="562"/>
      <c r="K13" s="562"/>
      <c r="L13" s="562"/>
      <c r="M13" s="562"/>
      <c r="N13" s="562"/>
      <c r="O13" s="562"/>
      <c r="P13" s="562"/>
      <c r="Q13" s="562"/>
      <c r="R13" s="562"/>
      <c r="S13" s="562"/>
      <c r="T13" s="562"/>
      <c r="U13" s="562"/>
      <c r="V13" s="562"/>
      <c r="W13" s="562"/>
      <c r="X13" s="562"/>
      <c r="Y13" s="562"/>
      <c r="Z13" s="562"/>
      <c r="AA13" s="562"/>
      <c r="AB13" s="562"/>
      <c r="AC13" s="563"/>
    </row>
    <row r="14" spans="2:32" ht="37.5" customHeight="1" x14ac:dyDescent="0.15">
      <c r="B14" s="564"/>
      <c r="C14" s="555"/>
      <c r="D14" s="1203" t="s">
        <v>606</v>
      </c>
      <c r="E14" s="1204"/>
      <c r="F14" s="1204"/>
      <c r="G14" s="1204"/>
      <c r="H14" s="1204"/>
      <c r="I14" s="1204"/>
      <c r="J14" s="1204"/>
      <c r="K14" s="1204"/>
      <c r="L14" s="1204"/>
      <c r="M14" s="1204"/>
      <c r="N14" s="1204"/>
      <c r="O14" s="1204"/>
      <c r="P14" s="1204"/>
      <c r="Q14" s="1204"/>
      <c r="R14" s="1204"/>
      <c r="S14" s="1204"/>
      <c r="T14" s="1204"/>
      <c r="U14" s="1204"/>
      <c r="V14" s="1204"/>
      <c r="W14" s="1204"/>
      <c r="X14" s="1204"/>
      <c r="Y14" s="1204"/>
      <c r="Z14" s="1204"/>
      <c r="AA14" s="1204"/>
      <c r="AB14" s="1204"/>
      <c r="AC14" s="566"/>
    </row>
    <row r="15" spans="2:32" ht="9" customHeight="1" thickBot="1" x14ac:dyDescent="0.2">
      <c r="B15" s="564"/>
      <c r="C15" s="555"/>
      <c r="D15" s="565"/>
      <c r="E15" s="567"/>
      <c r="F15" s="567"/>
      <c r="G15" s="567"/>
      <c r="H15" s="567"/>
      <c r="I15" s="567"/>
      <c r="J15" s="568"/>
      <c r="K15" s="568"/>
      <c r="L15" s="568"/>
      <c r="M15" s="568"/>
      <c r="N15" s="568"/>
      <c r="O15" s="568"/>
      <c r="P15" s="568"/>
      <c r="Q15" s="568"/>
      <c r="R15" s="568"/>
      <c r="S15" s="568"/>
      <c r="T15" s="568"/>
      <c r="U15" s="568"/>
      <c r="V15" s="568"/>
      <c r="W15" s="568"/>
      <c r="X15" s="568"/>
      <c r="Y15" s="569"/>
      <c r="Z15" s="569"/>
      <c r="AA15" s="569"/>
      <c r="AB15" s="569"/>
      <c r="AC15" s="566"/>
    </row>
    <row r="16" spans="2:32" ht="17.25" customHeight="1" thickBot="1" x14ac:dyDescent="0.2">
      <c r="B16" s="564"/>
      <c r="C16" s="555"/>
      <c r="D16" s="569"/>
      <c r="E16" s="567"/>
      <c r="F16" s="567"/>
      <c r="G16" s="567"/>
      <c r="H16" s="567"/>
      <c r="I16" s="567"/>
      <c r="J16" s="568"/>
      <c r="K16" s="568"/>
      <c r="L16" s="568"/>
      <c r="M16" s="568"/>
      <c r="N16" s="568"/>
      <c r="O16" s="568"/>
      <c r="P16" s="568"/>
      <c r="Q16" s="568"/>
      <c r="R16" s="568"/>
      <c r="S16" s="568"/>
      <c r="T16" s="568"/>
      <c r="U16" s="570"/>
      <c r="V16" s="571" t="s">
        <v>607</v>
      </c>
      <c r="W16" s="568"/>
      <c r="X16" s="568"/>
      <c r="Y16" s="1205" t="s">
        <v>608</v>
      </c>
      <c r="Z16" s="1206"/>
      <c r="AA16" s="1207"/>
      <c r="AB16" s="555"/>
      <c r="AC16" s="572"/>
    </row>
    <row r="17" spans="2:29" ht="17.25" customHeight="1" x14ac:dyDescent="0.15">
      <c r="B17" s="564"/>
      <c r="C17" s="555"/>
      <c r="D17" s="569"/>
      <c r="E17" s="567"/>
      <c r="F17" s="567"/>
      <c r="G17" s="567"/>
      <c r="H17" s="567"/>
      <c r="I17" s="567"/>
      <c r="J17" s="568"/>
      <c r="K17" s="568"/>
      <c r="L17" s="568"/>
      <c r="M17" s="568"/>
      <c r="N17" s="568"/>
      <c r="O17" s="568"/>
      <c r="P17" s="568"/>
      <c r="Q17" s="568"/>
      <c r="R17" s="568"/>
      <c r="S17" s="568"/>
      <c r="T17" s="568"/>
      <c r="U17" s="568"/>
      <c r="V17" s="568"/>
      <c r="W17" s="568"/>
      <c r="X17" s="568"/>
      <c r="Y17" s="556"/>
      <c r="Z17" s="556"/>
      <c r="AA17" s="556"/>
      <c r="AB17" s="555"/>
      <c r="AC17" s="572"/>
    </row>
    <row r="18" spans="2:29" ht="37.5" customHeight="1" x14ac:dyDescent="0.15">
      <c r="B18" s="564"/>
      <c r="C18" s="555"/>
      <c r="D18" s="1203" t="s">
        <v>609</v>
      </c>
      <c r="E18" s="1203"/>
      <c r="F18" s="1203"/>
      <c r="G18" s="1203"/>
      <c r="H18" s="1203"/>
      <c r="I18" s="1203"/>
      <c r="J18" s="1203"/>
      <c r="K18" s="1203"/>
      <c r="L18" s="1203"/>
      <c r="M18" s="1203"/>
      <c r="N18" s="1203"/>
      <c r="O18" s="1203"/>
      <c r="P18" s="1203"/>
      <c r="Q18" s="1203"/>
      <c r="R18" s="1203"/>
      <c r="S18" s="1203"/>
      <c r="T18" s="1203"/>
      <c r="U18" s="1203"/>
      <c r="V18" s="1203"/>
      <c r="W18" s="1203"/>
      <c r="X18" s="1203"/>
      <c r="Y18" s="1203"/>
      <c r="Z18" s="1203"/>
      <c r="AA18" s="1203"/>
      <c r="AB18" s="1203"/>
      <c r="AC18" s="572"/>
    </row>
    <row r="19" spans="2:29" ht="20.25" customHeight="1" x14ac:dyDescent="0.15">
      <c r="B19" s="564"/>
      <c r="C19" s="555"/>
      <c r="D19" s="569"/>
      <c r="E19" s="569" t="s">
        <v>610</v>
      </c>
      <c r="F19" s="555"/>
      <c r="G19" s="555"/>
      <c r="H19" s="555"/>
      <c r="I19" s="555"/>
      <c r="J19" s="555"/>
      <c r="K19" s="555"/>
      <c r="L19" s="555"/>
      <c r="M19" s="555"/>
      <c r="N19" s="555"/>
      <c r="O19" s="555"/>
      <c r="P19" s="555"/>
      <c r="Q19" s="555"/>
      <c r="R19" s="555"/>
      <c r="S19" s="555"/>
      <c r="T19" s="555"/>
      <c r="U19" s="555"/>
      <c r="V19" s="555"/>
      <c r="W19" s="555"/>
      <c r="X19" s="555"/>
      <c r="Y19" s="555"/>
      <c r="Z19" s="555"/>
      <c r="AA19" s="573"/>
      <c r="AB19" s="555"/>
      <c r="AC19" s="572"/>
    </row>
    <row r="20" spans="2:29" ht="18.75" customHeight="1" x14ac:dyDescent="0.15">
      <c r="B20" s="564"/>
      <c r="C20" s="555"/>
      <c r="D20" s="555"/>
      <c r="E20" s="574" t="s">
        <v>611</v>
      </c>
      <c r="F20" s="574"/>
      <c r="G20" s="575"/>
      <c r="H20" s="575"/>
      <c r="I20" s="575"/>
      <c r="J20" s="576"/>
      <c r="K20" s="576"/>
      <c r="L20" s="576"/>
      <c r="M20" s="576"/>
      <c r="N20" s="576"/>
      <c r="O20" s="576"/>
      <c r="P20" s="576"/>
      <c r="Q20" s="576"/>
      <c r="R20" s="576"/>
      <c r="S20" s="576"/>
      <c r="T20" s="576"/>
      <c r="U20" s="576"/>
      <c r="V20" s="555"/>
      <c r="W20" s="555"/>
      <c r="X20" s="555"/>
      <c r="Y20" s="555"/>
      <c r="Z20" s="555"/>
      <c r="AA20" s="573"/>
      <c r="AB20" s="555"/>
      <c r="AC20" s="572"/>
    </row>
    <row r="21" spans="2:29" ht="18.75" customHeight="1" x14ac:dyDescent="0.15">
      <c r="B21" s="564"/>
      <c r="C21" s="555"/>
      <c r="D21" s="555"/>
      <c r="E21" s="569"/>
      <c r="F21" s="555"/>
      <c r="G21" s="569"/>
      <c r="H21" s="577" t="s">
        <v>612</v>
      </c>
      <c r="I21" s="577"/>
      <c r="J21" s="578"/>
      <c r="K21" s="578"/>
      <c r="L21" s="578"/>
      <c r="M21" s="578"/>
      <c r="N21" s="578"/>
      <c r="O21" s="579"/>
      <c r="P21" s="579"/>
      <c r="Q21" s="579"/>
      <c r="R21" s="579"/>
      <c r="S21" s="579"/>
      <c r="T21" s="579"/>
      <c r="U21" s="579"/>
      <c r="V21" s="555"/>
      <c r="W21" s="555"/>
      <c r="X21" s="555"/>
      <c r="Y21" s="555"/>
      <c r="Z21" s="555"/>
      <c r="AA21" s="573"/>
      <c r="AB21" s="555"/>
      <c r="AC21" s="572"/>
    </row>
    <row r="22" spans="2:29" ht="8.25" customHeight="1" x14ac:dyDescent="0.15">
      <c r="B22" s="564"/>
      <c r="C22" s="555"/>
      <c r="D22" s="555"/>
      <c r="E22" s="555"/>
      <c r="F22" s="555"/>
      <c r="G22" s="555"/>
      <c r="H22" s="555"/>
      <c r="I22" s="555"/>
      <c r="J22" s="555"/>
      <c r="K22" s="555"/>
      <c r="L22" s="555"/>
      <c r="M22" s="555"/>
      <c r="N22" s="555"/>
      <c r="O22" s="555"/>
      <c r="P22" s="555"/>
      <c r="Q22" s="555"/>
      <c r="R22" s="555"/>
      <c r="S22" s="555"/>
      <c r="T22" s="555"/>
      <c r="U22" s="555"/>
      <c r="V22" s="555"/>
      <c r="W22" s="555"/>
      <c r="X22" s="555"/>
      <c r="Y22" s="555"/>
      <c r="Z22" s="555"/>
      <c r="AA22" s="573"/>
      <c r="AB22" s="555"/>
      <c r="AC22" s="572"/>
    </row>
    <row r="23" spans="2:29" ht="18.75" customHeight="1" x14ac:dyDescent="0.15">
      <c r="B23" s="564"/>
      <c r="C23" s="555"/>
      <c r="D23" s="555"/>
      <c r="E23" s="574" t="s">
        <v>613</v>
      </c>
      <c r="F23" s="574"/>
      <c r="G23" s="575"/>
      <c r="H23" s="575"/>
      <c r="I23" s="575"/>
      <c r="J23" s="576"/>
      <c r="K23" s="576"/>
      <c r="L23" s="576"/>
      <c r="M23" s="576"/>
      <c r="N23" s="576"/>
      <c r="O23" s="580"/>
      <c r="P23" s="580"/>
      <c r="Q23" s="580"/>
      <c r="R23" s="580"/>
      <c r="S23" s="580"/>
      <c r="T23" s="580"/>
      <c r="U23" s="580"/>
      <c r="V23" s="555"/>
      <c r="W23" s="555"/>
      <c r="X23" s="555"/>
      <c r="Y23" s="555"/>
      <c r="Z23" s="555"/>
      <c r="AA23" s="573"/>
      <c r="AB23" s="555"/>
      <c r="AC23" s="572"/>
    </row>
    <row r="24" spans="2:29" ht="18.75" customHeight="1" x14ac:dyDescent="0.15">
      <c r="B24" s="564"/>
      <c r="C24" s="555"/>
      <c r="D24" s="555"/>
      <c r="E24" s="555"/>
      <c r="F24" s="555"/>
      <c r="G24" s="569"/>
      <c r="H24" s="577" t="s">
        <v>612</v>
      </c>
      <c r="I24" s="577"/>
      <c r="J24" s="578"/>
      <c r="K24" s="578"/>
      <c r="L24" s="578"/>
      <c r="M24" s="578"/>
      <c r="N24" s="578"/>
      <c r="O24" s="579"/>
      <c r="P24" s="579"/>
      <c r="Q24" s="579"/>
      <c r="R24" s="579"/>
      <c r="S24" s="579"/>
      <c r="T24" s="579"/>
      <c r="U24" s="579"/>
      <c r="V24" s="555"/>
      <c r="W24" s="555"/>
      <c r="X24" s="555"/>
      <c r="Y24" s="555"/>
      <c r="Z24" s="555"/>
      <c r="AA24" s="573"/>
      <c r="AB24" s="555"/>
      <c r="AC24" s="572"/>
    </row>
    <row r="25" spans="2:29" ht="13.5" customHeight="1" thickBot="1" x14ac:dyDescent="0.2">
      <c r="B25" s="564"/>
      <c r="C25" s="555"/>
      <c r="D25" s="555"/>
      <c r="E25" s="555"/>
      <c r="F25" s="555"/>
      <c r="G25" s="555"/>
      <c r="H25" s="555"/>
      <c r="I25" s="555"/>
      <c r="J25" s="555"/>
      <c r="K25" s="555"/>
      <c r="L25" s="555"/>
      <c r="M25" s="555"/>
      <c r="N25" s="555"/>
      <c r="O25" s="555"/>
      <c r="P25" s="555"/>
      <c r="Q25" s="555"/>
      <c r="R25" s="555"/>
      <c r="S25" s="555"/>
      <c r="T25" s="555"/>
      <c r="U25" s="555"/>
      <c r="V25" s="555"/>
      <c r="W25" s="555"/>
      <c r="X25" s="555"/>
      <c r="Y25" s="555"/>
      <c r="Z25" s="555"/>
      <c r="AA25" s="573"/>
      <c r="AB25" s="555"/>
      <c r="AC25" s="572"/>
    </row>
    <row r="26" spans="2:29" ht="15" customHeight="1" thickBot="1" x14ac:dyDescent="0.2">
      <c r="B26" s="564"/>
      <c r="C26" s="555"/>
      <c r="D26" s="555"/>
      <c r="E26" s="555"/>
      <c r="F26" s="555"/>
      <c r="G26" s="555"/>
      <c r="H26" s="555"/>
      <c r="I26" s="555"/>
      <c r="J26" s="1208" t="s">
        <v>614</v>
      </c>
      <c r="K26" s="1208"/>
      <c r="L26" s="1208"/>
      <c r="M26" s="1208"/>
      <c r="N26" s="1208"/>
      <c r="O26" s="1208"/>
      <c r="P26" s="1208"/>
      <c r="Q26" s="1208"/>
      <c r="R26" s="1208"/>
      <c r="S26" s="1208"/>
      <c r="T26" s="1208"/>
      <c r="U26" s="1208"/>
      <c r="V26" s="1208"/>
      <c r="W26" s="555" t="s">
        <v>615</v>
      </c>
      <c r="X26" s="581" t="s">
        <v>616</v>
      </c>
      <c r="Y26" s="1205"/>
      <c r="Z26" s="1207"/>
      <c r="AA26" s="582" t="s">
        <v>108</v>
      </c>
      <c r="AB26" s="555"/>
      <c r="AC26" s="572"/>
    </row>
    <row r="27" spans="2:29" ht="15" customHeight="1" thickBot="1" x14ac:dyDescent="0.2">
      <c r="B27" s="564"/>
      <c r="C27" s="555"/>
      <c r="D27" s="555"/>
      <c r="E27" s="555"/>
      <c r="F27" s="555"/>
      <c r="G27" s="555"/>
      <c r="H27" s="555"/>
      <c r="I27" s="555"/>
      <c r="J27" s="555"/>
      <c r="K27" s="569"/>
      <c r="L27" s="555"/>
      <c r="M27" s="555"/>
      <c r="N27" s="555"/>
      <c r="O27" s="555"/>
      <c r="P27" s="555"/>
      <c r="Q27" s="555"/>
      <c r="R27" s="555"/>
      <c r="S27" s="555"/>
      <c r="T27" s="555"/>
      <c r="U27" s="555"/>
      <c r="V27" s="555"/>
      <c r="W27" s="555"/>
      <c r="X27" s="555"/>
      <c r="Y27" s="556"/>
      <c r="Z27" s="556"/>
      <c r="AA27" s="555"/>
      <c r="AB27" s="555"/>
      <c r="AC27" s="572"/>
    </row>
    <row r="28" spans="2:29" ht="19.5" customHeight="1" thickBot="1" x14ac:dyDescent="0.2">
      <c r="B28" s="564"/>
      <c r="C28" s="555"/>
      <c r="D28" s="569"/>
      <c r="E28" s="567"/>
      <c r="F28" s="583"/>
      <c r="G28" s="1208" t="s">
        <v>617</v>
      </c>
      <c r="H28" s="1208"/>
      <c r="I28" s="1208"/>
      <c r="J28" s="1208"/>
      <c r="K28" s="1208"/>
      <c r="L28" s="1208"/>
      <c r="M28" s="1208"/>
      <c r="N28" s="1208"/>
      <c r="O28" s="1208"/>
      <c r="P28" s="1208"/>
      <c r="Q28" s="1208"/>
      <c r="R28" s="1208"/>
      <c r="S28" s="1208"/>
      <c r="T28" s="1208"/>
      <c r="U28" s="1208"/>
      <c r="V28" s="1208"/>
      <c r="W28" s="555" t="s">
        <v>615</v>
      </c>
      <c r="X28" s="581" t="s">
        <v>618</v>
      </c>
      <c r="Y28" s="1209">
        <f>Y26*100</f>
        <v>0</v>
      </c>
      <c r="Z28" s="1210"/>
      <c r="AA28" s="582" t="s">
        <v>619</v>
      </c>
      <c r="AB28" s="555"/>
      <c r="AC28" s="584"/>
    </row>
    <row r="29" spans="2:29" ht="19.5" customHeight="1" x14ac:dyDescent="0.15">
      <c r="B29" s="564"/>
      <c r="C29" s="555"/>
      <c r="D29" s="569"/>
      <c r="E29" s="567"/>
      <c r="F29" s="567"/>
      <c r="G29" s="569"/>
      <c r="H29" s="567"/>
      <c r="I29" s="567"/>
      <c r="J29" s="568"/>
      <c r="K29" s="568"/>
      <c r="L29" s="568"/>
      <c r="M29" s="568"/>
      <c r="N29" s="568"/>
      <c r="O29" s="568"/>
      <c r="P29" s="568"/>
      <c r="Q29" s="568"/>
      <c r="R29" s="568"/>
      <c r="S29" s="568"/>
      <c r="T29" s="568"/>
      <c r="U29" s="568"/>
      <c r="V29" s="556"/>
      <c r="W29" s="555" t="s">
        <v>620</v>
      </c>
      <c r="X29" s="555"/>
      <c r="Y29" s="555"/>
      <c r="Z29" s="556"/>
      <c r="AA29" s="556"/>
      <c r="AB29" s="555"/>
      <c r="AC29" s="584"/>
    </row>
    <row r="30" spans="2:29" ht="19.5" customHeight="1" x14ac:dyDescent="0.15">
      <c r="B30" s="564"/>
      <c r="C30" s="555"/>
      <c r="D30" s="569"/>
      <c r="E30" s="567"/>
      <c r="F30" s="567"/>
      <c r="G30" s="569"/>
      <c r="H30" s="567"/>
      <c r="I30" s="567"/>
      <c r="J30" s="568"/>
      <c r="K30" s="568"/>
      <c r="L30" s="568"/>
      <c r="M30" s="568"/>
      <c r="N30" s="568"/>
      <c r="O30" s="568"/>
      <c r="P30" s="568"/>
      <c r="Q30" s="568"/>
      <c r="R30" s="568"/>
      <c r="S30" s="555"/>
      <c r="T30" s="568"/>
      <c r="U30" s="568"/>
      <c r="V30" s="568"/>
      <c r="W30" s="568"/>
      <c r="X30" s="568"/>
      <c r="Y30" s="556"/>
      <c r="Z30" s="556"/>
      <c r="AA30" s="556"/>
      <c r="AB30" s="555"/>
      <c r="AC30" s="584"/>
    </row>
    <row r="31" spans="2:29" ht="18.75" customHeight="1" x14ac:dyDescent="0.15">
      <c r="B31" s="564"/>
      <c r="C31" s="555"/>
      <c r="D31" s="565" t="s">
        <v>621</v>
      </c>
      <c r="E31" s="567"/>
      <c r="F31" s="567"/>
      <c r="G31" s="567"/>
      <c r="H31" s="567"/>
      <c r="I31" s="567"/>
      <c r="J31" s="568"/>
      <c r="K31" s="568"/>
      <c r="L31" s="568"/>
      <c r="M31" s="568"/>
      <c r="N31" s="568"/>
      <c r="O31" s="568"/>
      <c r="P31" s="568"/>
      <c r="Q31" s="568"/>
      <c r="R31" s="568"/>
      <c r="S31" s="568"/>
      <c r="T31" s="568"/>
      <c r="U31" s="568"/>
      <c r="V31" s="568"/>
      <c r="W31" s="568"/>
      <c r="X31" s="568"/>
      <c r="Y31" s="556"/>
      <c r="Z31" s="556"/>
      <c r="AA31" s="556"/>
      <c r="AB31" s="555"/>
      <c r="AC31" s="572"/>
    </row>
    <row r="32" spans="2:29" ht="18.75" customHeight="1" thickBot="1" x14ac:dyDescent="0.2">
      <c r="B32" s="564"/>
      <c r="C32" s="555"/>
      <c r="D32" s="565"/>
      <c r="E32" s="565" t="s">
        <v>622</v>
      </c>
      <c r="F32" s="585"/>
      <c r="G32" s="585"/>
      <c r="H32" s="585"/>
      <c r="I32" s="585"/>
      <c r="J32" s="586"/>
      <c r="K32" s="586"/>
      <c r="L32" s="586"/>
      <c r="M32" s="586"/>
      <c r="N32" s="586"/>
      <c r="O32" s="587"/>
      <c r="P32" s="587"/>
      <c r="Q32" s="586"/>
      <c r="R32" s="586"/>
      <c r="S32" s="568"/>
      <c r="T32" s="568"/>
      <c r="U32" s="568"/>
      <c r="V32" s="568"/>
      <c r="W32" s="568"/>
      <c r="X32" s="568"/>
      <c r="Y32" s="556"/>
      <c r="Z32" s="556"/>
      <c r="AA32" s="556"/>
      <c r="AB32" s="555"/>
      <c r="AC32" s="572"/>
    </row>
    <row r="33" spans="2:29" ht="21" customHeight="1" thickBot="1" x14ac:dyDescent="0.2">
      <c r="B33" s="564"/>
      <c r="C33" s="555"/>
      <c r="D33" s="565"/>
      <c r="E33" s="567"/>
      <c r="F33" s="567"/>
      <c r="G33" s="567"/>
      <c r="H33" s="567"/>
      <c r="I33" s="567"/>
      <c r="J33" s="568"/>
      <c r="K33" s="568"/>
      <c r="L33" s="587" t="s">
        <v>607</v>
      </c>
      <c r="M33" s="568"/>
      <c r="N33" s="568"/>
      <c r="O33" s="1211" t="s">
        <v>623</v>
      </c>
      <c r="P33" s="1212"/>
      <c r="Q33" s="1212"/>
      <c r="R33" s="1212"/>
      <c r="S33" s="1212"/>
      <c r="T33" s="1212"/>
      <c r="U33" s="1212"/>
      <c r="V33" s="1212"/>
      <c r="W33" s="1212"/>
      <c r="X33" s="1212"/>
      <c r="Y33" s="1212"/>
      <c r="Z33" s="1213"/>
      <c r="AA33" s="572"/>
      <c r="AB33" s="555"/>
      <c r="AC33" s="572"/>
    </row>
    <row r="34" spans="2:29" ht="12.75" customHeight="1" x14ac:dyDescent="0.15">
      <c r="B34" s="564"/>
      <c r="C34" s="555"/>
      <c r="D34" s="565"/>
      <c r="E34" s="567"/>
      <c r="F34" s="567"/>
      <c r="G34" s="567"/>
      <c r="H34" s="567"/>
      <c r="I34" s="567"/>
      <c r="J34" s="568"/>
      <c r="K34" s="568"/>
      <c r="L34" s="587"/>
      <c r="M34" s="568"/>
      <c r="N34" s="568"/>
      <c r="O34" s="568"/>
      <c r="P34" s="568"/>
      <c r="Q34" s="568"/>
      <c r="R34" s="568"/>
      <c r="S34" s="568"/>
      <c r="T34" s="568"/>
      <c r="U34" s="556"/>
      <c r="V34" s="556"/>
      <c r="W34" s="556"/>
      <c r="X34" s="555"/>
      <c r="Y34" s="568"/>
      <c r="Z34" s="556"/>
      <c r="AA34" s="555"/>
      <c r="AB34" s="555"/>
      <c r="AC34" s="572"/>
    </row>
    <row r="35" spans="2:29" ht="18.75" customHeight="1" thickBot="1" x14ac:dyDescent="0.2">
      <c r="B35" s="564"/>
      <c r="C35" s="556"/>
      <c r="D35" s="555"/>
      <c r="E35" s="588" t="s">
        <v>624</v>
      </c>
      <c r="F35" s="589"/>
      <c r="G35" s="589"/>
      <c r="H35" s="589"/>
      <c r="I35" s="589"/>
      <c r="J35" s="556"/>
      <c r="K35" s="556"/>
      <c r="L35" s="556"/>
      <c r="M35" s="556"/>
      <c r="N35" s="556"/>
      <c r="O35" s="556"/>
      <c r="P35" s="556"/>
      <c r="Q35" s="556"/>
      <c r="R35" s="556"/>
      <c r="S35" s="556"/>
      <c r="T35" s="556"/>
      <c r="U35" s="556"/>
      <c r="V35" s="556"/>
      <c r="W35" s="556"/>
      <c r="X35" s="556"/>
      <c r="Y35" s="556"/>
      <c r="Z35" s="556"/>
      <c r="AA35" s="556"/>
      <c r="AB35" s="555"/>
      <c r="AC35" s="572"/>
    </row>
    <row r="36" spans="2:29" ht="18.75" customHeight="1" x14ac:dyDescent="0.15">
      <c r="B36" s="564"/>
      <c r="C36" s="1180" t="s">
        <v>625</v>
      </c>
      <c r="D36" s="1181"/>
      <c r="E36" s="1184" t="s">
        <v>626</v>
      </c>
      <c r="F36" s="1185"/>
      <c r="G36" s="1185"/>
      <c r="H36" s="1185"/>
      <c r="I36" s="1185"/>
      <c r="J36" s="1185"/>
      <c r="K36" s="1185"/>
      <c r="L36" s="1185"/>
      <c r="M36" s="1185"/>
      <c r="N36" s="1185"/>
      <c r="O36" s="1186"/>
      <c r="P36" s="1190" t="s">
        <v>627</v>
      </c>
      <c r="Q36" s="1191"/>
      <c r="R36" s="1191"/>
      <c r="S36" s="1191"/>
      <c r="T36" s="1191"/>
      <c r="U36" s="1191"/>
      <c r="V36" s="1191"/>
      <c r="W36" s="1191"/>
      <c r="X36" s="1192"/>
      <c r="Y36" s="1196" t="s">
        <v>628</v>
      </c>
      <c r="Z36" s="1197"/>
      <c r="AA36" s="1198"/>
      <c r="AB36" s="555"/>
      <c r="AC36" s="572"/>
    </row>
    <row r="37" spans="2:29" ht="18.75" customHeight="1" thickBot="1" x14ac:dyDescent="0.2">
      <c r="B37" s="564"/>
      <c r="C37" s="1182"/>
      <c r="D37" s="1183"/>
      <c r="E37" s="1187"/>
      <c r="F37" s="1188"/>
      <c r="G37" s="1188"/>
      <c r="H37" s="1188"/>
      <c r="I37" s="1188"/>
      <c r="J37" s="1188"/>
      <c r="K37" s="1188"/>
      <c r="L37" s="1188"/>
      <c r="M37" s="1188"/>
      <c r="N37" s="1188"/>
      <c r="O37" s="1189"/>
      <c r="P37" s="1193"/>
      <c r="Q37" s="1194"/>
      <c r="R37" s="1194"/>
      <c r="S37" s="1194"/>
      <c r="T37" s="1194"/>
      <c r="U37" s="1194"/>
      <c r="V37" s="1194"/>
      <c r="W37" s="1194"/>
      <c r="X37" s="1195"/>
      <c r="Y37" s="1199"/>
      <c r="Z37" s="1200"/>
      <c r="AA37" s="1201"/>
      <c r="AB37" s="555"/>
      <c r="AC37" s="572"/>
    </row>
    <row r="38" spans="2:29" ht="56.25" customHeight="1" thickBot="1" x14ac:dyDescent="0.2">
      <c r="B38" s="564"/>
      <c r="C38" s="1214"/>
      <c r="D38" s="1215"/>
      <c r="E38" s="1216"/>
      <c r="F38" s="1216"/>
      <c r="G38" s="1216"/>
      <c r="H38" s="1216"/>
      <c r="I38" s="1216"/>
      <c r="J38" s="1216"/>
      <c r="K38" s="1216"/>
      <c r="L38" s="1216"/>
      <c r="M38" s="1216"/>
      <c r="N38" s="1216"/>
      <c r="O38" s="1217"/>
      <c r="P38" s="1218" t="s">
        <v>629</v>
      </c>
      <c r="Q38" s="1219"/>
      <c r="R38" s="1219"/>
      <c r="S38" s="1219"/>
      <c r="T38" s="1219"/>
      <c r="U38" s="1219"/>
      <c r="V38" s="1219"/>
      <c r="W38" s="1219"/>
      <c r="X38" s="1220"/>
      <c r="Y38" s="1221"/>
      <c r="Z38" s="1222"/>
      <c r="AA38" s="1223" t="s">
        <v>619</v>
      </c>
      <c r="AB38" s="555"/>
      <c r="AC38" s="572"/>
    </row>
    <row r="39" spans="2:29" ht="56.25" customHeight="1" thickBot="1" x14ac:dyDescent="0.2">
      <c r="B39" s="564"/>
      <c r="C39" s="1214"/>
      <c r="D39" s="1215"/>
      <c r="E39" s="1224"/>
      <c r="F39" s="1224"/>
      <c r="G39" s="1224"/>
      <c r="H39" s="1224"/>
      <c r="I39" s="1224"/>
      <c r="J39" s="1224"/>
      <c r="K39" s="1224"/>
      <c r="L39" s="1224"/>
      <c r="M39" s="1224"/>
      <c r="N39" s="1224"/>
      <c r="O39" s="1225"/>
      <c r="P39" s="1226" t="s">
        <v>173</v>
      </c>
      <c r="Q39" s="1227"/>
      <c r="R39" s="1227"/>
      <c r="S39" s="1227"/>
      <c r="T39" s="1227"/>
      <c r="U39" s="1227"/>
      <c r="V39" s="1227"/>
      <c r="W39" s="1227"/>
      <c r="X39" s="1228"/>
      <c r="Y39" s="1229"/>
      <c r="Z39" s="1230"/>
      <c r="AA39" s="1223"/>
      <c r="AB39" s="555"/>
      <c r="AC39" s="572"/>
    </row>
    <row r="40" spans="2:29" ht="56.25" customHeight="1" thickBot="1" x14ac:dyDescent="0.2">
      <c r="B40" s="564"/>
      <c r="C40" s="1214"/>
      <c r="D40" s="1215"/>
      <c r="E40" s="1224"/>
      <c r="F40" s="1224"/>
      <c r="G40" s="1224"/>
      <c r="H40" s="1224"/>
      <c r="I40" s="1224"/>
      <c r="J40" s="1224"/>
      <c r="K40" s="1224"/>
      <c r="L40" s="1224"/>
      <c r="M40" s="1224"/>
      <c r="N40" s="1224"/>
      <c r="O40" s="1225"/>
      <c r="P40" s="1226" t="s">
        <v>630</v>
      </c>
      <c r="Q40" s="1227"/>
      <c r="R40" s="1227"/>
      <c r="S40" s="1227"/>
      <c r="T40" s="1227"/>
      <c r="U40" s="1227"/>
      <c r="V40" s="1227"/>
      <c r="W40" s="1227"/>
      <c r="X40" s="1228"/>
      <c r="Y40" s="1229"/>
      <c r="Z40" s="1230"/>
      <c r="AA40" s="1223"/>
      <c r="AB40" s="555"/>
      <c r="AC40" s="572"/>
    </row>
    <row r="41" spans="2:29" ht="54.75" customHeight="1" thickBot="1" x14ac:dyDescent="0.2">
      <c r="B41" s="564"/>
      <c r="C41" s="1214"/>
      <c r="D41" s="1215"/>
      <c r="E41" s="1224"/>
      <c r="F41" s="1224"/>
      <c r="G41" s="1224"/>
      <c r="H41" s="1224"/>
      <c r="I41" s="1224"/>
      <c r="J41" s="1224"/>
      <c r="K41" s="1224"/>
      <c r="L41" s="1224"/>
      <c r="M41" s="1224"/>
      <c r="N41" s="1224"/>
      <c r="O41" s="1225"/>
      <c r="P41" s="1226" t="s">
        <v>631</v>
      </c>
      <c r="Q41" s="1227"/>
      <c r="R41" s="1227"/>
      <c r="S41" s="1227"/>
      <c r="T41" s="1227"/>
      <c r="U41" s="1227"/>
      <c r="V41" s="1227"/>
      <c r="W41" s="1227"/>
      <c r="X41" s="1228"/>
      <c r="Y41" s="1229"/>
      <c r="Z41" s="1230"/>
      <c r="AA41" s="1223"/>
      <c r="AB41" s="555"/>
      <c r="AC41" s="572"/>
    </row>
    <row r="42" spans="2:29" ht="56.25" customHeight="1" thickBot="1" x14ac:dyDescent="0.2">
      <c r="B42" s="564"/>
      <c r="C42" s="1214"/>
      <c r="D42" s="1215"/>
      <c r="E42" s="1231"/>
      <c r="F42" s="1231"/>
      <c r="G42" s="1231"/>
      <c r="H42" s="1231"/>
      <c r="I42" s="1231"/>
      <c r="J42" s="1231"/>
      <c r="K42" s="1231"/>
      <c r="L42" s="1231"/>
      <c r="M42" s="1231"/>
      <c r="N42" s="1231"/>
      <c r="O42" s="1232"/>
      <c r="P42" s="1233"/>
      <c r="Q42" s="1234"/>
      <c r="R42" s="1234"/>
      <c r="S42" s="1234"/>
      <c r="T42" s="1234"/>
      <c r="U42" s="1234"/>
      <c r="V42" s="1234"/>
      <c r="W42" s="1234"/>
      <c r="X42" s="1235"/>
      <c r="Y42" s="1236"/>
      <c r="Z42" s="1237"/>
      <c r="AA42" s="1223"/>
      <c r="AB42" s="555"/>
      <c r="AC42" s="572"/>
    </row>
    <row r="43" spans="2:29" ht="18.75" customHeight="1" thickBot="1" x14ac:dyDescent="0.2">
      <c r="B43" s="564"/>
      <c r="C43" s="1214" t="s">
        <v>632</v>
      </c>
      <c r="D43" s="1238"/>
      <c r="E43" s="1238"/>
      <c r="F43" s="1238"/>
      <c r="G43" s="1238"/>
      <c r="H43" s="1238"/>
      <c r="I43" s="1238"/>
      <c r="J43" s="1238"/>
      <c r="K43" s="1238"/>
      <c r="L43" s="1238"/>
      <c r="M43" s="1238"/>
      <c r="N43" s="1238"/>
      <c r="O43" s="1238"/>
      <c r="P43" s="1238"/>
      <c r="Q43" s="1238"/>
      <c r="R43" s="1238"/>
      <c r="S43" s="1238"/>
      <c r="T43" s="1238"/>
      <c r="U43" s="1238"/>
      <c r="V43" s="1238"/>
      <c r="W43" s="1215"/>
      <c r="X43" s="590" t="s">
        <v>633</v>
      </c>
      <c r="Y43" s="1239">
        <f>SUM(Y38:Z42)</f>
        <v>0</v>
      </c>
      <c r="Z43" s="1240"/>
      <c r="AA43" s="591"/>
      <c r="AB43" s="555"/>
      <c r="AC43" s="572"/>
    </row>
    <row r="44" spans="2:29" ht="18" customHeight="1" thickBot="1" x14ac:dyDescent="0.2">
      <c r="B44" s="564"/>
      <c r="C44" s="1251" t="s">
        <v>634</v>
      </c>
      <c r="D44" s="1252"/>
      <c r="E44" s="1252"/>
      <c r="F44" s="1252"/>
      <c r="G44" s="1252"/>
      <c r="H44" s="1252"/>
      <c r="I44" s="1252"/>
      <c r="J44" s="1252"/>
      <c r="K44" s="1252"/>
      <c r="L44" s="1252"/>
      <c r="M44" s="1252"/>
      <c r="N44" s="1252"/>
      <c r="O44" s="1252"/>
      <c r="P44" s="1252"/>
      <c r="Q44" s="1252"/>
      <c r="R44" s="1252"/>
      <c r="S44" s="1253"/>
      <c r="T44" s="1254" t="s">
        <v>635</v>
      </c>
      <c r="U44" s="1255"/>
      <c r="V44" s="1255"/>
      <c r="W44" s="1255"/>
      <c r="X44" s="1258" t="s">
        <v>636</v>
      </c>
      <c r="Y44" s="1260" t="s">
        <v>637</v>
      </c>
      <c r="Z44" s="1261"/>
      <c r="AA44" s="555"/>
      <c r="AB44" s="555"/>
      <c r="AC44" s="572"/>
    </row>
    <row r="45" spans="2:29" ht="34.5" customHeight="1" thickBot="1" x14ac:dyDescent="0.2">
      <c r="B45" s="564"/>
      <c r="C45" s="1262" t="s">
        <v>638</v>
      </c>
      <c r="D45" s="1263"/>
      <c r="E45" s="1263"/>
      <c r="F45" s="1263"/>
      <c r="G45" s="1263"/>
      <c r="H45" s="1263"/>
      <c r="I45" s="1263"/>
      <c r="J45" s="1263"/>
      <c r="K45" s="1263"/>
      <c r="L45" s="1263"/>
      <c r="M45" s="1263"/>
      <c r="N45" s="1263"/>
      <c r="O45" s="1263"/>
      <c r="P45" s="1263"/>
      <c r="Q45" s="1263"/>
      <c r="R45" s="1263"/>
      <c r="S45" s="1264"/>
      <c r="T45" s="1256"/>
      <c r="U45" s="1257"/>
      <c r="V45" s="1257"/>
      <c r="W45" s="1257"/>
      <c r="X45" s="1259"/>
      <c r="Y45" s="1265" t="str">
        <f>IF(Y43&lt;=Y28,"OK","上限超え")</f>
        <v>OK</v>
      </c>
      <c r="Z45" s="1266"/>
      <c r="AA45" s="555"/>
      <c r="AB45" s="555"/>
      <c r="AC45" s="572"/>
    </row>
    <row r="46" spans="2:29" ht="18.75" customHeight="1" x14ac:dyDescent="0.15">
      <c r="B46" s="564"/>
      <c r="C46" s="555"/>
      <c r="D46" s="555" t="s">
        <v>639</v>
      </c>
      <c r="E46" s="555"/>
      <c r="F46" s="555"/>
      <c r="G46" s="555"/>
      <c r="H46" s="555"/>
      <c r="I46" s="555"/>
      <c r="J46" s="555"/>
      <c r="K46" s="555"/>
      <c r="L46" s="555"/>
      <c r="M46" s="555"/>
      <c r="N46" s="555"/>
      <c r="O46" s="555"/>
      <c r="P46" s="555"/>
      <c r="Q46" s="555"/>
      <c r="R46" s="589"/>
      <c r="S46" s="589"/>
      <c r="T46" s="555"/>
      <c r="U46" s="589"/>
      <c r="V46" s="589"/>
      <c r="W46" s="589"/>
      <c r="X46" s="589"/>
      <c r="Y46" s="555"/>
      <c r="Z46" s="589"/>
      <c r="AA46" s="556"/>
      <c r="AB46" s="555"/>
      <c r="AC46" s="572"/>
    </row>
    <row r="47" spans="2:29" ht="18.75" customHeight="1" x14ac:dyDescent="0.15">
      <c r="B47" s="564"/>
      <c r="C47" s="555"/>
      <c r="D47" s="555" t="s">
        <v>640</v>
      </c>
      <c r="E47" s="592"/>
      <c r="F47" s="592"/>
      <c r="G47" s="555"/>
      <c r="H47" s="592"/>
      <c r="I47" s="592"/>
      <c r="J47" s="555"/>
      <c r="K47" s="592"/>
      <c r="L47" s="592"/>
      <c r="M47" s="555"/>
      <c r="N47" s="555"/>
      <c r="O47" s="592"/>
      <c r="P47" s="592"/>
      <c r="Q47" s="555"/>
      <c r="R47" s="592"/>
      <c r="S47" s="592"/>
      <c r="T47" s="555"/>
      <c r="U47" s="592"/>
      <c r="V47" s="592"/>
      <c r="W47" s="592"/>
      <c r="X47" s="592"/>
      <c r="Y47" s="555"/>
      <c r="Z47" s="592"/>
      <c r="AA47" s="555"/>
      <c r="AB47" s="555"/>
      <c r="AC47" s="572"/>
    </row>
    <row r="48" spans="2:29" ht="14.25" thickBot="1" x14ac:dyDescent="0.2">
      <c r="B48" s="564"/>
      <c r="C48" s="555"/>
      <c r="D48" s="555"/>
      <c r="E48" s="555"/>
      <c r="F48" s="555"/>
      <c r="G48" s="555"/>
      <c r="H48" s="555"/>
      <c r="I48" s="555"/>
      <c r="J48" s="555"/>
      <c r="K48" s="555"/>
      <c r="L48" s="555"/>
      <c r="M48" s="555"/>
      <c r="N48" s="555"/>
      <c r="O48" s="555"/>
      <c r="P48" s="555"/>
      <c r="Q48" s="555"/>
      <c r="R48" s="555"/>
      <c r="S48" s="555"/>
      <c r="T48" s="555"/>
      <c r="U48" s="555"/>
      <c r="V48" s="555"/>
      <c r="W48" s="555"/>
      <c r="X48" s="555"/>
      <c r="Y48" s="556"/>
      <c r="Z48" s="556"/>
      <c r="AA48" s="556"/>
      <c r="AB48" s="555"/>
      <c r="AC48" s="572"/>
    </row>
    <row r="49" spans="2:29" x14ac:dyDescent="0.15">
      <c r="B49" s="564"/>
      <c r="C49" s="1241" t="s">
        <v>641</v>
      </c>
      <c r="D49" s="1242"/>
      <c r="E49" s="1242"/>
      <c r="F49" s="1242"/>
      <c r="G49" s="1242"/>
      <c r="H49" s="1242"/>
      <c r="I49" s="1242"/>
      <c r="J49" s="1242"/>
      <c r="K49" s="1242"/>
      <c r="L49" s="1242"/>
      <c r="M49" s="1242"/>
      <c r="N49" s="1242"/>
      <c r="O49" s="1242"/>
      <c r="P49" s="1242"/>
      <c r="Q49" s="1242"/>
      <c r="R49" s="1242"/>
      <c r="S49" s="1242"/>
      <c r="T49" s="1242"/>
      <c r="U49" s="1242"/>
      <c r="V49" s="1242"/>
      <c r="W49" s="1242"/>
      <c r="X49" s="593"/>
      <c r="Y49" s="1245" t="s">
        <v>608</v>
      </c>
      <c r="Z49" s="1246"/>
      <c r="AA49" s="1247"/>
      <c r="AB49" s="555"/>
      <c r="AC49" s="572"/>
    </row>
    <row r="50" spans="2:29" ht="18.75" customHeight="1" thickBot="1" x14ac:dyDescent="0.2">
      <c r="B50" s="564"/>
      <c r="C50" s="1243"/>
      <c r="D50" s="1244"/>
      <c r="E50" s="1244"/>
      <c r="F50" s="1244"/>
      <c r="G50" s="1244"/>
      <c r="H50" s="1244"/>
      <c r="I50" s="1244"/>
      <c r="J50" s="1244"/>
      <c r="K50" s="1244"/>
      <c r="L50" s="1244"/>
      <c r="M50" s="1244"/>
      <c r="N50" s="1244"/>
      <c r="O50" s="1244"/>
      <c r="P50" s="1244"/>
      <c r="Q50" s="1244"/>
      <c r="R50" s="1244"/>
      <c r="S50" s="1244"/>
      <c r="T50" s="1244"/>
      <c r="U50" s="1244"/>
      <c r="V50" s="1244"/>
      <c r="W50" s="1244"/>
      <c r="X50" s="594"/>
      <c r="Y50" s="1248"/>
      <c r="Z50" s="1249"/>
      <c r="AA50" s="1250"/>
      <c r="AB50" s="555"/>
      <c r="AC50" s="572"/>
    </row>
    <row r="51" spans="2:29" ht="9" customHeight="1" x14ac:dyDescent="0.15">
      <c r="B51" s="595"/>
      <c r="C51" s="560"/>
      <c r="D51" s="560"/>
      <c r="E51" s="560"/>
      <c r="F51" s="560"/>
      <c r="G51" s="560"/>
      <c r="H51" s="560"/>
      <c r="I51" s="560"/>
      <c r="J51" s="560"/>
      <c r="K51" s="560"/>
      <c r="L51" s="560"/>
      <c r="M51" s="560"/>
      <c r="N51" s="560"/>
      <c r="O51" s="560"/>
      <c r="P51" s="560"/>
      <c r="Q51" s="560"/>
      <c r="R51" s="560"/>
      <c r="S51" s="560"/>
      <c r="T51" s="560"/>
      <c r="U51" s="560"/>
      <c r="V51" s="560"/>
      <c r="W51" s="560"/>
      <c r="X51" s="560"/>
      <c r="Y51" s="560"/>
      <c r="Z51" s="560"/>
      <c r="AA51" s="560"/>
      <c r="AB51" s="560"/>
      <c r="AC51" s="596"/>
    </row>
    <row r="52" spans="2:29" x14ac:dyDescent="0.15">
      <c r="B52" s="555"/>
      <c r="C52" s="555"/>
      <c r="D52" s="555"/>
      <c r="E52" s="555"/>
      <c r="F52" s="555"/>
      <c r="G52" s="555"/>
      <c r="H52" s="555"/>
      <c r="I52" s="555"/>
      <c r="J52" s="555"/>
      <c r="K52" s="555"/>
      <c r="L52" s="555"/>
      <c r="M52" s="555"/>
      <c r="N52" s="555"/>
      <c r="O52" s="555"/>
      <c r="P52" s="555"/>
      <c r="Q52" s="555"/>
      <c r="R52" s="555"/>
      <c r="S52" s="555"/>
      <c r="T52" s="555"/>
      <c r="U52" s="555"/>
      <c r="V52" s="555"/>
      <c r="W52" s="555"/>
      <c r="X52" s="555"/>
      <c r="Y52" s="555"/>
      <c r="Z52" s="555"/>
      <c r="AA52" s="555"/>
      <c r="AB52" s="555"/>
      <c r="AC52" s="555"/>
    </row>
    <row r="53" spans="2:29" x14ac:dyDescent="0.15">
      <c r="B53" s="552"/>
      <c r="C53" s="552"/>
      <c r="D53" s="552"/>
      <c r="E53" s="552"/>
      <c r="F53" s="552"/>
      <c r="G53" s="552"/>
      <c r="H53" s="552"/>
      <c r="I53" s="552"/>
      <c r="J53" s="552"/>
      <c r="K53" s="552"/>
      <c r="L53" s="552"/>
      <c r="M53" s="552"/>
      <c r="N53" s="552"/>
      <c r="O53" s="552"/>
      <c r="P53" s="552"/>
      <c r="Q53" s="552"/>
      <c r="R53" s="552"/>
      <c r="S53" s="552"/>
      <c r="T53" s="552"/>
      <c r="U53" s="552"/>
      <c r="V53" s="552"/>
      <c r="W53" s="552"/>
      <c r="X53" s="552"/>
      <c r="Y53" s="552"/>
      <c r="Z53" s="552"/>
      <c r="AA53" s="552"/>
      <c r="AB53" s="552"/>
      <c r="AC53" s="552"/>
    </row>
  </sheetData>
  <mergeCells count="52">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36:D37"/>
    <mergeCell ref="E36:O37"/>
    <mergeCell ref="P36:X37"/>
    <mergeCell ref="Y36:AA37"/>
    <mergeCell ref="C9:G9"/>
    <mergeCell ref="H9:AB9"/>
    <mergeCell ref="C11:AB11"/>
    <mergeCell ref="D14:AB14"/>
    <mergeCell ref="Y16:AA16"/>
    <mergeCell ref="D18:AB18"/>
    <mergeCell ref="J26:V26"/>
    <mergeCell ref="Y26:Z26"/>
    <mergeCell ref="G28:V28"/>
    <mergeCell ref="Y28:Z28"/>
    <mergeCell ref="O33:Z33"/>
    <mergeCell ref="B1:E1"/>
    <mergeCell ref="U3:AB3"/>
    <mergeCell ref="C5:AB5"/>
    <mergeCell ref="C6:AB6"/>
    <mergeCell ref="C8:G8"/>
    <mergeCell ref="H8:AB8"/>
  </mergeCells>
  <phoneticPr fontId="6"/>
  <pageMargins left="0.7" right="0.7" top="0.75" bottom="0.75" header="0.3" footer="0.3"/>
  <pageSetup paperSize="9" scale="74" orientation="portrait" horizontalDpi="4294967293"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tabColor rgb="FFFF0000"/>
  </sheetPr>
  <dimension ref="B1:AD35"/>
  <sheetViews>
    <sheetView view="pageBreakPreview" zoomScaleNormal="100" zoomScaleSheetLayoutView="100" workbookViewId="0">
      <selection activeCell="J32" sqref="J32"/>
    </sheetView>
  </sheetViews>
  <sheetFormatPr defaultRowHeight="15.95" customHeight="1" x14ac:dyDescent="0.15"/>
  <cols>
    <col min="1" max="1" width="2.75" style="2" customWidth="1"/>
    <col min="2" max="28" width="4.625" style="2" customWidth="1"/>
    <col min="29" max="30" width="3.125" style="2" customWidth="1"/>
    <col min="31" max="16384" width="9" style="2"/>
  </cols>
  <sheetData>
    <row r="1" spans="2:30" ht="15.95" customHeight="1" x14ac:dyDescent="0.2">
      <c r="B1" s="1" t="s">
        <v>154</v>
      </c>
    </row>
    <row r="3" spans="2:30" ht="15.95" customHeight="1" x14ac:dyDescent="0.2">
      <c r="C3" s="1" t="s">
        <v>16</v>
      </c>
    </row>
    <row r="5" spans="2:30" ht="15.95" customHeight="1" x14ac:dyDescent="0.15">
      <c r="C5" s="1267" t="s">
        <v>15</v>
      </c>
      <c r="D5" s="1268"/>
      <c r="E5" s="1268"/>
      <c r="F5" s="1269"/>
      <c r="G5" s="1270"/>
      <c r="H5" s="1271"/>
      <c r="I5" s="1271"/>
      <c r="J5" s="1271"/>
      <c r="K5" s="1271"/>
      <c r="L5" s="1271"/>
      <c r="M5" s="1271"/>
      <c r="N5" s="1271"/>
      <c r="O5" s="1271"/>
      <c r="P5" s="1272"/>
    </row>
    <row r="7" spans="2:30" ht="15.95" customHeight="1" x14ac:dyDescent="0.15">
      <c r="B7" s="3"/>
      <c r="C7" s="4"/>
      <c r="D7" s="4"/>
      <c r="E7" s="4"/>
      <c r="F7" s="4"/>
      <c r="G7" s="4"/>
      <c r="H7" s="4"/>
      <c r="I7" s="4"/>
      <c r="J7" s="4"/>
      <c r="K7" s="4"/>
      <c r="L7" s="4"/>
      <c r="M7" s="4"/>
      <c r="N7" s="4"/>
      <c r="O7" s="4"/>
      <c r="P7" s="4"/>
      <c r="Q7" s="4"/>
      <c r="R7" s="4"/>
      <c r="S7" s="4"/>
      <c r="T7" s="4"/>
      <c r="U7" s="4"/>
      <c r="V7" s="4"/>
      <c r="W7" s="4"/>
      <c r="X7" s="4"/>
      <c r="Y7" s="4"/>
      <c r="Z7" s="4"/>
      <c r="AA7" s="4"/>
      <c r="AB7" s="4"/>
      <c r="AC7" s="4"/>
      <c r="AD7" s="5"/>
    </row>
    <row r="8" spans="2:30" ht="15.95" customHeight="1" x14ac:dyDescent="0.15">
      <c r="B8" s="6"/>
      <c r="AD8" s="7"/>
    </row>
    <row r="9" spans="2:30" ht="15.95" customHeight="1" x14ac:dyDescent="0.15">
      <c r="B9" s="6"/>
      <c r="AD9" s="7"/>
    </row>
    <row r="10" spans="2:30" ht="15.95" customHeight="1" x14ac:dyDescent="0.15">
      <c r="B10" s="6"/>
      <c r="AD10" s="7"/>
    </row>
    <row r="11" spans="2:30" ht="15.95" customHeight="1" x14ac:dyDescent="0.15">
      <c r="B11" s="6"/>
      <c r="AD11" s="7"/>
    </row>
    <row r="12" spans="2:30" ht="15.95" customHeight="1" x14ac:dyDescent="0.15">
      <c r="B12" s="6"/>
      <c r="AD12" s="7"/>
    </row>
    <row r="13" spans="2:30" ht="15.95" customHeight="1" x14ac:dyDescent="0.15">
      <c r="B13" s="6"/>
      <c r="AD13" s="7"/>
    </row>
    <row r="14" spans="2:30" ht="15.95" customHeight="1" x14ac:dyDescent="0.15">
      <c r="B14" s="6"/>
      <c r="AD14" s="7"/>
    </row>
    <row r="15" spans="2:30" ht="15.95" customHeight="1" x14ac:dyDescent="0.15">
      <c r="B15" s="6"/>
      <c r="AD15" s="7"/>
    </row>
    <row r="16" spans="2:30" ht="15.95" customHeight="1" x14ac:dyDescent="0.15">
      <c r="B16" s="6"/>
      <c r="AD16" s="7"/>
    </row>
    <row r="17" spans="2:30" ht="15.95" customHeight="1" x14ac:dyDescent="0.15">
      <c r="B17" s="6"/>
      <c r="AD17" s="7"/>
    </row>
    <row r="18" spans="2:30" ht="15.95" customHeight="1" x14ac:dyDescent="0.15">
      <c r="B18" s="6"/>
      <c r="AD18" s="7"/>
    </row>
    <row r="19" spans="2:30" ht="15.95" customHeight="1" x14ac:dyDescent="0.15">
      <c r="B19" s="6"/>
      <c r="AD19" s="7"/>
    </row>
    <row r="20" spans="2:30" ht="15.95" customHeight="1" x14ac:dyDescent="0.15">
      <c r="B20" s="6"/>
      <c r="AD20" s="7"/>
    </row>
    <row r="21" spans="2:30" ht="15.95" customHeight="1" x14ac:dyDescent="0.15">
      <c r="B21" s="6"/>
      <c r="AD21" s="7"/>
    </row>
    <row r="22" spans="2:30" ht="15.95" customHeight="1" x14ac:dyDescent="0.15">
      <c r="B22" s="6"/>
      <c r="AD22" s="7"/>
    </row>
    <row r="23" spans="2:30" ht="15.95" customHeight="1" x14ac:dyDescent="0.15">
      <c r="B23" s="6"/>
      <c r="AD23" s="7"/>
    </row>
    <row r="24" spans="2:30" ht="15.95" customHeight="1" x14ac:dyDescent="0.15">
      <c r="B24" s="6"/>
      <c r="AD24" s="7"/>
    </row>
    <row r="25" spans="2:30" ht="15.95" customHeight="1" x14ac:dyDescent="0.15">
      <c r="B25" s="6"/>
      <c r="AD25" s="7"/>
    </row>
    <row r="26" spans="2:30" ht="15.95" customHeight="1" x14ac:dyDescent="0.15">
      <c r="B26" s="6"/>
      <c r="AD26" s="7"/>
    </row>
    <row r="27" spans="2:30" ht="15.95" customHeight="1" x14ac:dyDescent="0.15">
      <c r="B27" s="6"/>
      <c r="AD27" s="7"/>
    </row>
    <row r="28" spans="2:30" ht="15.95" customHeight="1" x14ac:dyDescent="0.15">
      <c r="B28" s="6"/>
      <c r="AD28" s="7"/>
    </row>
    <row r="29" spans="2:30" ht="15.95" customHeight="1" x14ac:dyDescent="0.15">
      <c r="B29" s="6"/>
      <c r="AD29" s="7"/>
    </row>
    <row r="30" spans="2:30" ht="15.95" customHeight="1" x14ac:dyDescent="0.15">
      <c r="B30" s="6"/>
      <c r="AD30" s="7"/>
    </row>
    <row r="31" spans="2:30" ht="15.95" customHeight="1" x14ac:dyDescent="0.15">
      <c r="B31" s="6"/>
      <c r="AD31" s="7"/>
    </row>
    <row r="32" spans="2:30" ht="15.95" customHeight="1" x14ac:dyDescent="0.15">
      <c r="B32" s="6"/>
      <c r="AD32" s="7"/>
    </row>
    <row r="33" spans="2:30" ht="15.95" customHeight="1" x14ac:dyDescent="0.15">
      <c r="B33" s="8"/>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10"/>
    </row>
    <row r="34" spans="2:30" ht="15.95" customHeight="1" x14ac:dyDescent="0.15">
      <c r="B34" s="11" t="s">
        <v>17</v>
      </c>
    </row>
    <row r="35" spans="2:30" ht="15.95" customHeight="1" x14ac:dyDescent="0.15">
      <c r="B35" s="11" t="s">
        <v>18</v>
      </c>
    </row>
  </sheetData>
  <mergeCells count="2">
    <mergeCell ref="C5:F5"/>
    <mergeCell ref="G5:P5"/>
  </mergeCells>
  <phoneticPr fontId="6"/>
  <pageMargins left="0.78740157480314965" right="0.19685039370078741" top="0.6692913385826772" bottom="0.51181102362204722"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tabColor rgb="FF00B0F0"/>
  </sheetPr>
  <dimension ref="A1:L58"/>
  <sheetViews>
    <sheetView view="pageBreakPreview" zoomScaleNormal="100" zoomScaleSheetLayoutView="100" workbookViewId="0">
      <selection activeCell="N24" sqref="N24"/>
    </sheetView>
  </sheetViews>
  <sheetFormatPr defaultColWidth="10.625" defaultRowHeight="14.25" x14ac:dyDescent="0.15"/>
  <cols>
    <col min="1" max="16384" width="10.625" style="17"/>
  </cols>
  <sheetData>
    <row r="1" spans="1:12" x14ac:dyDescent="0.15">
      <c r="A1" s="17" t="s">
        <v>154</v>
      </c>
    </row>
    <row r="2" spans="1:12" ht="21" x14ac:dyDescent="0.2">
      <c r="A2" s="17" t="s">
        <v>308</v>
      </c>
      <c r="G2" s="37" t="s">
        <v>293</v>
      </c>
    </row>
    <row r="4" spans="1:12" ht="21.75" customHeight="1" x14ac:dyDescent="0.15">
      <c r="B4" s="172" t="s">
        <v>52</v>
      </c>
      <c r="C4" s="18"/>
      <c r="D4" s="1283" t="s">
        <v>307</v>
      </c>
      <c r="E4" s="1284"/>
      <c r="F4" s="1284"/>
      <c r="G4" s="1285"/>
    </row>
    <row r="5" spans="1:12" ht="12" customHeight="1" x14ac:dyDescent="0.15">
      <c r="B5" s="19"/>
      <c r="C5" s="19"/>
      <c r="D5" s="19"/>
      <c r="E5" s="19"/>
      <c r="F5" s="19"/>
      <c r="G5" s="19"/>
      <c r="H5" s="19"/>
      <c r="I5" s="19"/>
      <c r="J5" s="19"/>
      <c r="K5" s="19"/>
      <c r="L5" s="19"/>
    </row>
    <row r="6" spans="1:12" ht="18.75" x14ac:dyDescent="0.2">
      <c r="A6" s="20"/>
      <c r="L6" s="21"/>
    </row>
    <row r="7" spans="1:12" ht="18.75" x14ac:dyDescent="0.2">
      <c r="A7" s="22"/>
      <c r="B7" s="1286"/>
      <c r="C7" s="1287"/>
      <c r="D7" s="21"/>
      <c r="E7" s="23"/>
      <c r="F7" s="1276"/>
      <c r="G7" s="24"/>
      <c r="H7" s="21"/>
      <c r="I7" s="24"/>
      <c r="J7" s="25"/>
      <c r="L7" s="26"/>
    </row>
    <row r="8" spans="1:12" x14ac:dyDescent="0.15">
      <c r="A8" s="27"/>
      <c r="B8" s="1288"/>
      <c r="C8" s="1289"/>
      <c r="D8" s="26"/>
      <c r="F8" s="1274"/>
      <c r="G8" s="28"/>
      <c r="H8" s="29"/>
      <c r="I8" s="27"/>
      <c r="J8" s="1273"/>
      <c r="K8" s="30"/>
      <c r="L8" s="26"/>
    </row>
    <row r="9" spans="1:12" x14ac:dyDescent="0.15">
      <c r="A9" s="27"/>
      <c r="B9" s="27"/>
      <c r="D9" s="26"/>
      <c r="F9" s="1274"/>
      <c r="G9" s="1275" t="s">
        <v>53</v>
      </c>
      <c r="H9" s="1276"/>
      <c r="I9" s="26"/>
      <c r="J9" s="1273"/>
      <c r="K9" s="30"/>
      <c r="L9" s="26"/>
    </row>
    <row r="10" spans="1:12" ht="18" customHeight="1" x14ac:dyDescent="0.15">
      <c r="A10" s="31"/>
      <c r="B10" s="27"/>
      <c r="D10" s="26"/>
      <c r="F10" s="1274"/>
      <c r="G10" s="1277"/>
      <c r="H10" s="1278"/>
      <c r="I10" s="29"/>
      <c r="J10" s="32"/>
      <c r="K10" s="30"/>
      <c r="L10" s="26"/>
    </row>
    <row r="11" spans="1:12" ht="18" customHeight="1" x14ac:dyDescent="0.15">
      <c r="A11" s="31"/>
      <c r="B11" s="27"/>
      <c r="D11" s="26"/>
      <c r="G11" s="23"/>
      <c r="H11" s="23"/>
      <c r="I11" s="23"/>
      <c r="J11" s="23"/>
      <c r="K11" s="27"/>
      <c r="L11" s="26"/>
    </row>
    <row r="12" spans="1:12" ht="18" customHeight="1" x14ac:dyDescent="0.15">
      <c r="A12" s="31"/>
      <c r="B12" s="27"/>
      <c r="D12" s="26"/>
      <c r="I12" s="33"/>
      <c r="J12" s="26"/>
      <c r="K12" s="30"/>
      <c r="L12" s="26"/>
    </row>
    <row r="13" spans="1:12" ht="18" customHeight="1" x14ac:dyDescent="0.15">
      <c r="A13" s="27"/>
      <c r="B13" s="27"/>
      <c r="D13" s="26"/>
      <c r="J13" s="26"/>
      <c r="K13" s="30"/>
      <c r="L13" s="26"/>
    </row>
    <row r="14" spans="1:12" ht="18" customHeight="1" x14ac:dyDescent="0.15">
      <c r="A14" s="27"/>
      <c r="B14" s="27"/>
      <c r="D14" s="26"/>
      <c r="J14" s="26"/>
      <c r="K14" s="27"/>
      <c r="L14" s="26"/>
    </row>
    <row r="15" spans="1:12" ht="18" customHeight="1" x14ac:dyDescent="0.15">
      <c r="A15" s="27"/>
      <c r="B15" s="27"/>
      <c r="D15" s="26"/>
      <c r="J15" s="26"/>
      <c r="K15" s="30"/>
      <c r="L15" s="26"/>
    </row>
    <row r="16" spans="1:12" ht="18" customHeight="1" x14ac:dyDescent="0.15">
      <c r="A16" s="27"/>
      <c r="B16" s="27"/>
      <c r="D16" s="26"/>
      <c r="J16" s="26" t="s">
        <v>54</v>
      </c>
      <c r="K16" s="30"/>
      <c r="L16" s="26"/>
    </row>
    <row r="17" spans="1:12" ht="18" customHeight="1" x14ac:dyDescent="0.15">
      <c r="A17" s="27"/>
      <c r="B17" s="27"/>
      <c r="D17" s="26"/>
      <c r="J17" s="26"/>
      <c r="K17" s="30"/>
      <c r="L17" s="34"/>
    </row>
    <row r="18" spans="1:12" ht="18" customHeight="1" x14ac:dyDescent="0.15">
      <c r="A18" s="27"/>
      <c r="B18" s="27"/>
      <c r="D18" s="26"/>
      <c r="E18" s="35"/>
      <c r="J18" s="26"/>
      <c r="K18" s="30"/>
      <c r="L18" s="26"/>
    </row>
    <row r="19" spans="1:12" ht="18" customHeight="1" x14ac:dyDescent="0.15">
      <c r="A19" s="27"/>
      <c r="B19" s="27"/>
      <c r="D19" s="26"/>
      <c r="J19" s="26"/>
      <c r="K19" s="30"/>
      <c r="L19" s="26"/>
    </row>
    <row r="20" spans="1:12" ht="18" customHeight="1" x14ac:dyDescent="0.15">
      <c r="A20" s="27"/>
      <c r="B20" s="27"/>
      <c r="D20" s="26"/>
      <c r="J20" s="26"/>
      <c r="K20" s="30"/>
      <c r="L20" s="26"/>
    </row>
    <row r="21" spans="1:12" ht="18" customHeight="1" x14ac:dyDescent="0.15">
      <c r="A21" s="27"/>
      <c r="B21" s="27"/>
      <c r="C21" s="1279"/>
      <c r="D21" s="1279"/>
      <c r="E21" s="1280" t="s">
        <v>309</v>
      </c>
      <c r="J21" s="26"/>
      <c r="K21" s="30"/>
      <c r="L21" s="26"/>
    </row>
    <row r="22" spans="1:12" ht="18" customHeight="1" x14ac:dyDescent="0.15">
      <c r="A22" s="27"/>
      <c r="B22" s="27"/>
      <c r="D22" s="26"/>
      <c r="E22" s="1273"/>
      <c r="J22" s="34"/>
      <c r="K22" s="30"/>
      <c r="L22" s="26"/>
    </row>
    <row r="23" spans="1:12" ht="18" customHeight="1" x14ac:dyDescent="0.15">
      <c r="A23" s="27"/>
      <c r="B23" s="27"/>
      <c r="D23" s="26"/>
      <c r="E23" s="1273"/>
      <c r="J23" s="26"/>
      <c r="L23" s="34"/>
    </row>
    <row r="24" spans="1:12" ht="18" customHeight="1" x14ac:dyDescent="0.15">
      <c r="A24" s="27"/>
      <c r="B24" s="27"/>
      <c r="D24" s="26"/>
      <c r="E24" s="1273"/>
      <c r="J24" s="26"/>
      <c r="L24" s="26"/>
    </row>
    <row r="25" spans="1:12" ht="18" customHeight="1" x14ac:dyDescent="0.15">
      <c r="A25" s="27"/>
      <c r="B25" s="28"/>
      <c r="C25" s="19"/>
      <c r="D25" s="29"/>
      <c r="E25" s="1281"/>
      <c r="F25" s="19"/>
      <c r="G25" s="1282"/>
      <c r="H25" s="1282"/>
      <c r="I25" s="1282"/>
      <c r="J25" s="29"/>
      <c r="L25" s="26"/>
    </row>
    <row r="26" spans="1:12" ht="18" customHeight="1" x14ac:dyDescent="0.15">
      <c r="A26" s="27"/>
      <c r="L26" s="26"/>
    </row>
    <row r="27" spans="1:12" ht="18" customHeight="1" x14ac:dyDescent="0.15">
      <c r="A27" s="28"/>
      <c r="B27" s="19"/>
      <c r="C27" s="19"/>
      <c r="D27" s="19"/>
      <c r="E27" s="19"/>
      <c r="F27" s="19"/>
      <c r="G27" s="19"/>
      <c r="H27" s="19"/>
      <c r="I27" s="19"/>
      <c r="J27" s="19"/>
      <c r="K27" s="19"/>
      <c r="L27" s="29"/>
    </row>
    <row r="28" spans="1:12" ht="18" customHeight="1" x14ac:dyDescent="0.15">
      <c r="A28" s="17" t="s">
        <v>55</v>
      </c>
    </row>
    <row r="29" spans="1:12" ht="18" customHeight="1" x14ac:dyDescent="0.15">
      <c r="A29" s="17" t="s">
        <v>56</v>
      </c>
    </row>
    <row r="30" spans="1:12" ht="18" customHeight="1" x14ac:dyDescent="0.15"/>
    <row r="31" spans="1:12" ht="18" customHeight="1" x14ac:dyDescent="0.15"/>
    <row r="32" spans="1:12" ht="18" customHeight="1" x14ac:dyDescent="0.15">
      <c r="K32" s="36"/>
    </row>
    <row r="33" spans="1:1" ht="18" customHeight="1" x14ac:dyDescent="0.15"/>
    <row r="34" spans="1:1" ht="18" customHeight="1" x14ac:dyDescent="0.15"/>
    <row r="35" spans="1:1" ht="18" customHeight="1" x14ac:dyDescent="0.15"/>
    <row r="36" spans="1:1" ht="18" customHeight="1" x14ac:dyDescent="0.15"/>
    <row r="37" spans="1:1" ht="18" customHeight="1" x14ac:dyDescent="0.15"/>
    <row r="38" spans="1:1" ht="18" customHeight="1" x14ac:dyDescent="0.15"/>
    <row r="39" spans="1:1" ht="18" customHeight="1" x14ac:dyDescent="0.15"/>
    <row r="40" spans="1:1" ht="18" customHeight="1" x14ac:dyDescent="0.15"/>
    <row r="41" spans="1:1" ht="18" customHeight="1" x14ac:dyDescent="0.15"/>
    <row r="42" spans="1:1" ht="18" customHeight="1" x14ac:dyDescent="0.15">
      <c r="A42" s="36"/>
    </row>
    <row r="43" spans="1:1" ht="18" customHeight="1" x14ac:dyDescent="0.15">
      <c r="A43" s="36"/>
    </row>
    <row r="44" spans="1:1" ht="18" customHeight="1" x14ac:dyDescent="0.15">
      <c r="A44" s="36"/>
    </row>
    <row r="45" spans="1:1" ht="18" customHeight="1" x14ac:dyDescent="0.15">
      <c r="A45" s="36"/>
    </row>
    <row r="46" spans="1:1" ht="18" customHeight="1" x14ac:dyDescent="0.15"/>
    <row r="47" spans="1:1" ht="18" customHeight="1" x14ac:dyDescent="0.15"/>
    <row r="48" spans="1: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sheetData>
  <mergeCells count="9">
    <mergeCell ref="D4:G4"/>
    <mergeCell ref="B7:C8"/>
    <mergeCell ref="F7:F8"/>
    <mergeCell ref="J8:J9"/>
    <mergeCell ref="F9:F10"/>
    <mergeCell ref="G9:H10"/>
    <mergeCell ref="C21:D21"/>
    <mergeCell ref="E21:E25"/>
    <mergeCell ref="G25:I25"/>
  </mergeCells>
  <phoneticPr fontId="6"/>
  <pageMargins left="0.78740157480314965" right="0.78740157480314965" top="0.78740157480314965" bottom="0.78740157480314965" header="0.51181102362204722" footer="0.51181102362204722"/>
  <pageSetup paperSize="9" scale="90" orientation="landscape" horizont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rgb="FFFF0000"/>
  </sheetPr>
  <dimension ref="B1:J49"/>
  <sheetViews>
    <sheetView showGridLines="0" view="pageBreakPreview" zoomScale="110" zoomScaleNormal="100" zoomScaleSheetLayoutView="110" workbookViewId="0">
      <selection activeCell="M18" sqref="M18"/>
    </sheetView>
  </sheetViews>
  <sheetFormatPr defaultRowHeight="13.5" x14ac:dyDescent="0.15"/>
  <cols>
    <col min="1" max="1" width="9" style="12"/>
    <col min="2" max="10" width="9.625" style="12" customWidth="1"/>
    <col min="11" max="16384" width="9" style="12"/>
  </cols>
  <sheetData>
    <row r="1" spans="2:10" ht="17.25" x14ac:dyDescent="0.2">
      <c r="B1" s="13" t="s">
        <v>154</v>
      </c>
    </row>
    <row r="2" spans="2:10" ht="17.25" x14ac:dyDescent="0.2">
      <c r="B2" s="13"/>
      <c r="D2" s="1331" t="s">
        <v>310</v>
      </c>
      <c r="E2" s="1331"/>
      <c r="F2" s="1331"/>
      <c r="G2" s="1331"/>
      <c r="H2" s="1331"/>
    </row>
    <row r="4" spans="2:10" ht="15" customHeight="1" x14ac:dyDescent="0.15">
      <c r="B4" s="1332" t="s">
        <v>15</v>
      </c>
      <c r="C4" s="1333"/>
      <c r="D4" s="1328"/>
      <c r="E4" s="1329"/>
      <c r="F4" s="1329"/>
      <c r="G4" s="1329"/>
      <c r="H4" s="1329"/>
      <c r="I4" s="1329"/>
      <c r="J4" s="1330"/>
    </row>
    <row r="5" spans="2:10" ht="15" customHeight="1" x14ac:dyDescent="0.15">
      <c r="B5" s="14" t="s">
        <v>19</v>
      </c>
      <c r="C5" s="1315"/>
      <c r="D5" s="1315"/>
      <c r="E5" s="1315"/>
      <c r="F5" s="1315"/>
      <c r="G5" s="1334" t="s">
        <v>6</v>
      </c>
      <c r="H5" s="1335" t="s">
        <v>20</v>
      </c>
      <c r="I5" s="1336"/>
      <c r="J5" s="1337"/>
    </row>
    <row r="6" spans="2:10" ht="15" customHeight="1" x14ac:dyDescent="0.15">
      <c r="B6" s="1326" t="s">
        <v>5</v>
      </c>
      <c r="C6" s="1336"/>
      <c r="D6" s="1336"/>
      <c r="E6" s="1336"/>
      <c r="F6" s="1336"/>
      <c r="G6" s="1334"/>
      <c r="H6" s="1335"/>
      <c r="I6" s="1336"/>
      <c r="J6" s="1337"/>
    </row>
    <row r="7" spans="2:10" ht="15" customHeight="1" x14ac:dyDescent="0.15">
      <c r="B7" s="1327"/>
      <c r="C7" s="1336"/>
      <c r="D7" s="1336"/>
      <c r="E7" s="1336"/>
      <c r="F7" s="1336"/>
      <c r="G7" s="1334"/>
      <c r="H7" s="1335"/>
      <c r="I7" s="1336"/>
      <c r="J7" s="1337"/>
    </row>
    <row r="8" spans="2:10" ht="15" customHeight="1" x14ac:dyDescent="0.15">
      <c r="B8" s="1326" t="s">
        <v>4</v>
      </c>
      <c r="C8" s="1299" t="s">
        <v>21</v>
      </c>
      <c r="D8" s="1300"/>
      <c r="E8" s="1300"/>
      <c r="F8" s="1300"/>
      <c r="G8" s="1300"/>
      <c r="H8" s="1300"/>
      <c r="I8" s="1300"/>
      <c r="J8" s="1301"/>
    </row>
    <row r="9" spans="2:10" ht="15" customHeight="1" x14ac:dyDescent="0.15">
      <c r="B9" s="1327"/>
      <c r="C9" s="1305"/>
      <c r="D9" s="1306"/>
      <c r="E9" s="1306"/>
      <c r="F9" s="1306"/>
      <c r="G9" s="1306"/>
      <c r="H9" s="1306"/>
      <c r="I9" s="1306"/>
      <c r="J9" s="1307"/>
    </row>
    <row r="10" spans="2:10" ht="15" customHeight="1" x14ac:dyDescent="0.15">
      <c r="B10" s="15" t="s">
        <v>11</v>
      </c>
      <c r="C10" s="1328"/>
      <c r="D10" s="1329"/>
      <c r="E10" s="1329"/>
      <c r="F10" s="1329"/>
      <c r="G10" s="1329"/>
      <c r="H10" s="1329"/>
      <c r="I10" s="1329"/>
      <c r="J10" s="1330"/>
    </row>
    <row r="11" spans="2:10" ht="15" customHeight="1" x14ac:dyDescent="0.15">
      <c r="B11" s="1311" t="s">
        <v>22</v>
      </c>
      <c r="C11" s="1312"/>
      <c r="D11" s="1312"/>
      <c r="E11" s="1312"/>
      <c r="F11" s="1312"/>
      <c r="G11" s="1312"/>
      <c r="H11" s="1312"/>
      <c r="I11" s="1312"/>
      <c r="J11" s="1313"/>
    </row>
    <row r="12" spans="2:10" ht="15" customHeight="1" x14ac:dyDescent="0.15">
      <c r="B12" s="1311" t="s">
        <v>23</v>
      </c>
      <c r="C12" s="1312"/>
      <c r="D12" s="1313"/>
      <c r="E12" s="1311" t="s">
        <v>24</v>
      </c>
      <c r="F12" s="1312"/>
      <c r="G12" s="1313"/>
      <c r="H12" s="1312" t="s">
        <v>25</v>
      </c>
      <c r="I12" s="1312"/>
      <c r="J12" s="1313"/>
    </row>
    <row r="13" spans="2:10" ht="15" customHeight="1" x14ac:dyDescent="0.15">
      <c r="B13" s="1320"/>
      <c r="C13" s="1321"/>
      <c r="D13" s="1322"/>
      <c r="E13" s="1320"/>
      <c r="F13" s="1321"/>
      <c r="G13" s="1322"/>
      <c r="H13" s="1321"/>
      <c r="I13" s="1321"/>
      <c r="J13" s="1322"/>
    </row>
    <row r="14" spans="2:10" ht="15" customHeight="1" x14ac:dyDescent="0.15">
      <c r="B14" s="1323"/>
      <c r="C14" s="1324"/>
      <c r="D14" s="1325"/>
      <c r="E14" s="1323"/>
      <c r="F14" s="1324"/>
      <c r="G14" s="1325"/>
      <c r="H14" s="1324"/>
      <c r="I14" s="1324"/>
      <c r="J14" s="1325"/>
    </row>
    <row r="15" spans="2:10" ht="15" customHeight="1" x14ac:dyDescent="0.15">
      <c r="B15" s="1317"/>
      <c r="C15" s="1318"/>
      <c r="D15" s="1319"/>
      <c r="E15" s="1317"/>
      <c r="F15" s="1318"/>
      <c r="G15" s="1319"/>
      <c r="H15" s="1318"/>
      <c r="I15" s="1318"/>
      <c r="J15" s="1319"/>
    </row>
    <row r="16" spans="2:10" ht="15" customHeight="1" x14ac:dyDescent="0.15">
      <c r="B16" s="1314"/>
      <c r="C16" s="1315"/>
      <c r="D16" s="1316"/>
      <c r="E16" s="1314"/>
      <c r="F16" s="1315"/>
      <c r="G16" s="1316"/>
      <c r="H16" s="1315"/>
      <c r="I16" s="1315"/>
      <c r="J16" s="1316"/>
    </row>
    <row r="17" spans="2:10" ht="15" customHeight="1" x14ac:dyDescent="0.15">
      <c r="B17" s="1314"/>
      <c r="C17" s="1315"/>
      <c r="D17" s="1316"/>
      <c r="E17" s="1314"/>
      <c r="F17" s="1315"/>
      <c r="G17" s="1316"/>
      <c r="H17" s="1315"/>
      <c r="I17" s="1315"/>
      <c r="J17" s="1316"/>
    </row>
    <row r="18" spans="2:10" ht="15" customHeight="1" x14ac:dyDescent="0.15">
      <c r="B18" s="1314"/>
      <c r="C18" s="1315"/>
      <c r="D18" s="1316"/>
      <c r="E18" s="1314"/>
      <c r="F18" s="1315"/>
      <c r="G18" s="1316"/>
      <c r="H18" s="1315"/>
      <c r="I18" s="1315"/>
      <c r="J18" s="1316"/>
    </row>
    <row r="19" spans="2:10" ht="15" customHeight="1" x14ac:dyDescent="0.15">
      <c r="B19" s="1314"/>
      <c r="C19" s="1315"/>
      <c r="D19" s="1316"/>
      <c r="E19" s="1314"/>
      <c r="F19" s="1315"/>
      <c r="G19" s="1316"/>
      <c r="H19" s="1315"/>
      <c r="I19" s="1315"/>
      <c r="J19" s="1316"/>
    </row>
    <row r="20" spans="2:10" ht="15" customHeight="1" x14ac:dyDescent="0.15">
      <c r="B20" s="1314"/>
      <c r="C20" s="1315"/>
      <c r="D20" s="1316"/>
      <c r="E20" s="1314"/>
      <c r="F20" s="1315"/>
      <c r="G20" s="1316"/>
      <c r="H20" s="1315"/>
      <c r="I20" s="1315"/>
      <c r="J20" s="1316"/>
    </row>
    <row r="21" spans="2:10" ht="15" customHeight="1" x14ac:dyDescent="0.15">
      <c r="B21" s="1314"/>
      <c r="C21" s="1315"/>
      <c r="D21" s="1316"/>
      <c r="E21" s="1314"/>
      <c r="F21" s="1315"/>
      <c r="G21" s="1316"/>
      <c r="H21" s="1315"/>
      <c r="I21" s="1315"/>
      <c r="J21" s="1316"/>
    </row>
    <row r="22" spans="2:10" ht="15" customHeight="1" x14ac:dyDescent="0.15">
      <c r="B22" s="1314"/>
      <c r="C22" s="1315"/>
      <c r="D22" s="1316"/>
      <c r="E22" s="1314"/>
      <c r="F22" s="1315"/>
      <c r="G22" s="1316"/>
      <c r="H22" s="1315"/>
      <c r="I22" s="1315"/>
      <c r="J22" s="1316"/>
    </row>
    <row r="23" spans="2:10" ht="15" customHeight="1" x14ac:dyDescent="0.15">
      <c r="B23" s="1314"/>
      <c r="C23" s="1315"/>
      <c r="D23" s="1316"/>
      <c r="E23" s="1314"/>
      <c r="F23" s="1315"/>
      <c r="G23" s="1316"/>
      <c r="H23" s="1315"/>
      <c r="I23" s="1315"/>
      <c r="J23" s="1316"/>
    </row>
    <row r="24" spans="2:10" ht="15" customHeight="1" x14ac:dyDescent="0.15">
      <c r="B24" s="1314"/>
      <c r="C24" s="1315"/>
      <c r="D24" s="1316"/>
      <c r="E24" s="1314"/>
      <c r="F24" s="1315"/>
      <c r="G24" s="1316"/>
      <c r="H24" s="1315"/>
      <c r="I24" s="1315"/>
      <c r="J24" s="1316"/>
    </row>
    <row r="25" spans="2:10" ht="15" customHeight="1" x14ac:dyDescent="0.15">
      <c r="B25" s="1314"/>
      <c r="C25" s="1315"/>
      <c r="D25" s="1316"/>
      <c r="E25" s="1314"/>
      <c r="F25" s="1315"/>
      <c r="G25" s="1316"/>
      <c r="H25" s="1315"/>
      <c r="I25" s="1315"/>
      <c r="J25" s="1316"/>
    </row>
    <row r="26" spans="2:10" ht="15" customHeight="1" x14ac:dyDescent="0.15">
      <c r="B26" s="1314"/>
      <c r="C26" s="1315"/>
      <c r="D26" s="1316"/>
      <c r="E26" s="1314"/>
      <c r="F26" s="1315"/>
      <c r="G26" s="1316"/>
      <c r="H26" s="1315"/>
      <c r="I26" s="1315"/>
      <c r="J26" s="1316"/>
    </row>
    <row r="27" spans="2:10" ht="15" customHeight="1" x14ac:dyDescent="0.15">
      <c r="B27" s="1308"/>
      <c r="C27" s="1309"/>
      <c r="D27" s="1310"/>
      <c r="E27" s="1308"/>
      <c r="F27" s="1309"/>
      <c r="G27" s="1310"/>
      <c r="H27" s="1308"/>
      <c r="I27" s="1309"/>
      <c r="J27" s="1310"/>
    </row>
    <row r="28" spans="2:10" ht="15" customHeight="1" x14ac:dyDescent="0.15">
      <c r="B28" s="1311" t="s">
        <v>26</v>
      </c>
      <c r="C28" s="1312"/>
      <c r="D28" s="1312"/>
      <c r="E28" s="1312"/>
      <c r="F28" s="1312"/>
      <c r="G28" s="1312"/>
      <c r="H28" s="1312"/>
      <c r="I28" s="1312"/>
      <c r="J28" s="1313"/>
    </row>
    <row r="29" spans="2:10" ht="15" customHeight="1" x14ac:dyDescent="0.15">
      <c r="B29" s="1311" t="s">
        <v>27</v>
      </c>
      <c r="C29" s="1312"/>
      <c r="D29" s="1312"/>
      <c r="E29" s="1313"/>
      <c r="F29" s="1311" t="s">
        <v>28</v>
      </c>
      <c r="G29" s="1312"/>
      <c r="H29" s="1312"/>
      <c r="I29" s="1312"/>
      <c r="J29" s="1313"/>
    </row>
    <row r="30" spans="2:10" ht="15" customHeight="1" x14ac:dyDescent="0.15">
      <c r="B30" s="1290"/>
      <c r="C30" s="1291"/>
      <c r="D30" s="1291"/>
      <c r="E30" s="1292"/>
      <c r="F30" s="1290"/>
      <c r="G30" s="1291"/>
      <c r="H30" s="1291"/>
      <c r="I30" s="1291"/>
      <c r="J30" s="1292"/>
    </row>
    <row r="31" spans="2:10" ht="15" customHeight="1" x14ac:dyDescent="0.15">
      <c r="B31" s="1293"/>
      <c r="C31" s="1294"/>
      <c r="D31" s="1294"/>
      <c r="E31" s="1295"/>
      <c r="F31" s="1293"/>
      <c r="G31" s="1294"/>
      <c r="H31" s="1294"/>
      <c r="I31" s="1294"/>
      <c r="J31" s="1295"/>
    </row>
    <row r="32" spans="2:10" ht="15" customHeight="1" x14ac:dyDescent="0.15">
      <c r="B32" s="1293"/>
      <c r="C32" s="1294"/>
      <c r="D32" s="1294"/>
      <c r="E32" s="1295"/>
      <c r="F32" s="1293"/>
      <c r="G32" s="1294"/>
      <c r="H32" s="1294"/>
      <c r="I32" s="1294"/>
      <c r="J32" s="1295"/>
    </row>
    <row r="33" spans="2:10" ht="15" customHeight="1" x14ac:dyDescent="0.15">
      <c r="B33" s="1293"/>
      <c r="C33" s="1294"/>
      <c r="D33" s="1294"/>
      <c r="E33" s="1295"/>
      <c r="F33" s="1293"/>
      <c r="G33" s="1294"/>
      <c r="H33" s="1294"/>
      <c r="I33" s="1294"/>
      <c r="J33" s="1295"/>
    </row>
    <row r="34" spans="2:10" ht="15" customHeight="1" x14ac:dyDescent="0.15">
      <c r="B34" s="1293"/>
      <c r="C34" s="1294"/>
      <c r="D34" s="1294"/>
      <c r="E34" s="1295"/>
      <c r="F34" s="1293"/>
      <c r="G34" s="1294"/>
      <c r="H34" s="1294"/>
      <c r="I34" s="1294"/>
      <c r="J34" s="1295"/>
    </row>
    <row r="35" spans="2:10" ht="15" customHeight="1" x14ac:dyDescent="0.15">
      <c r="B35" s="1293"/>
      <c r="C35" s="1294"/>
      <c r="D35" s="1294"/>
      <c r="E35" s="1295"/>
      <c r="F35" s="1293"/>
      <c r="G35" s="1294"/>
      <c r="H35" s="1294"/>
      <c r="I35" s="1294"/>
      <c r="J35" s="1295"/>
    </row>
    <row r="36" spans="2:10" ht="15" customHeight="1" x14ac:dyDescent="0.15">
      <c r="B36" s="1296"/>
      <c r="C36" s="1297"/>
      <c r="D36" s="1297"/>
      <c r="E36" s="1298"/>
      <c r="F36" s="1296"/>
      <c r="G36" s="1297"/>
      <c r="H36" s="1297"/>
      <c r="I36" s="1297"/>
      <c r="J36" s="1298"/>
    </row>
    <row r="37" spans="2:10" ht="15" customHeight="1" x14ac:dyDescent="0.15">
      <c r="B37" s="1299" t="s">
        <v>29</v>
      </c>
      <c r="C37" s="1300"/>
      <c r="D37" s="1300"/>
      <c r="E37" s="1300"/>
      <c r="F37" s="1300"/>
      <c r="G37" s="1300"/>
      <c r="H37" s="1300"/>
      <c r="I37" s="1300"/>
      <c r="J37" s="1301"/>
    </row>
    <row r="38" spans="2:10" ht="15" customHeight="1" x14ac:dyDescent="0.15">
      <c r="B38" s="1302"/>
      <c r="C38" s="1303"/>
      <c r="D38" s="1303"/>
      <c r="E38" s="1303"/>
      <c r="F38" s="1303"/>
      <c r="G38" s="1303"/>
      <c r="H38" s="1303"/>
      <c r="I38" s="1303"/>
      <c r="J38" s="1304"/>
    </row>
    <row r="39" spans="2:10" ht="15" customHeight="1" x14ac:dyDescent="0.15">
      <c r="B39" s="1302"/>
      <c r="C39" s="1303"/>
      <c r="D39" s="1303"/>
      <c r="E39" s="1303"/>
      <c r="F39" s="1303"/>
      <c r="G39" s="1303"/>
      <c r="H39" s="1303"/>
      <c r="I39" s="1303"/>
      <c r="J39" s="1304"/>
    </row>
    <row r="40" spans="2:10" ht="15" customHeight="1" x14ac:dyDescent="0.15">
      <c r="B40" s="1302"/>
      <c r="C40" s="1303"/>
      <c r="D40" s="1303"/>
      <c r="E40" s="1303"/>
      <c r="F40" s="1303"/>
      <c r="G40" s="1303"/>
      <c r="H40" s="1303"/>
      <c r="I40" s="1303"/>
      <c r="J40" s="1304"/>
    </row>
    <row r="41" spans="2:10" ht="15" customHeight="1" x14ac:dyDescent="0.15">
      <c r="B41" s="1302"/>
      <c r="C41" s="1303"/>
      <c r="D41" s="1303"/>
      <c r="E41" s="1303"/>
      <c r="F41" s="1303"/>
      <c r="G41" s="1303"/>
      <c r="H41" s="1303"/>
      <c r="I41" s="1303"/>
      <c r="J41" s="1304"/>
    </row>
    <row r="42" spans="2:10" ht="15" customHeight="1" x14ac:dyDescent="0.15">
      <c r="B42" s="1305"/>
      <c r="C42" s="1306"/>
      <c r="D42" s="1306"/>
      <c r="E42" s="1306"/>
      <c r="F42" s="1306"/>
      <c r="G42" s="1306"/>
      <c r="H42" s="1306"/>
      <c r="I42" s="1306"/>
      <c r="J42" s="1307"/>
    </row>
    <row r="43" spans="2:10" x14ac:dyDescent="0.15">
      <c r="B43" s="16" t="s">
        <v>170</v>
      </c>
    </row>
    <row r="44" spans="2:10" x14ac:dyDescent="0.15">
      <c r="B44" s="16" t="s">
        <v>311</v>
      </c>
    </row>
    <row r="45" spans="2:10" x14ac:dyDescent="0.15">
      <c r="B45" s="16" t="s">
        <v>49</v>
      </c>
    </row>
    <row r="46" spans="2:10" x14ac:dyDescent="0.15">
      <c r="B46" s="16" t="s">
        <v>50</v>
      </c>
    </row>
    <row r="47" spans="2:10" x14ac:dyDescent="0.15">
      <c r="B47" s="16" t="s">
        <v>312</v>
      </c>
    </row>
    <row r="48" spans="2:10" x14ac:dyDescent="0.15">
      <c r="B48" s="16" t="s">
        <v>172</v>
      </c>
    </row>
    <row r="49" spans="2:2" x14ac:dyDescent="0.15">
      <c r="B49" s="16" t="s">
        <v>171</v>
      </c>
    </row>
  </sheetData>
  <mergeCells count="66">
    <mergeCell ref="D2:H2"/>
    <mergeCell ref="B4:C4"/>
    <mergeCell ref="D4:J4"/>
    <mergeCell ref="C5:F5"/>
    <mergeCell ref="G5:G7"/>
    <mergeCell ref="H5:J7"/>
    <mergeCell ref="B6:B7"/>
    <mergeCell ref="C6:F7"/>
    <mergeCell ref="B8:B9"/>
    <mergeCell ref="C8: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30:E36"/>
    <mergeCell ref="F30:J36"/>
    <mergeCell ref="B37:J42"/>
    <mergeCell ref="B27:D27"/>
    <mergeCell ref="E27:G27"/>
    <mergeCell ref="H27:J27"/>
    <mergeCell ref="B28:J28"/>
    <mergeCell ref="B29:E29"/>
    <mergeCell ref="F29:J29"/>
  </mergeCells>
  <phoneticPr fontId="6"/>
  <pageMargins left="0.39370078740157483" right="0.39370078740157483"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tabColor rgb="FF00B0F0"/>
  </sheetPr>
  <dimension ref="B1:J49"/>
  <sheetViews>
    <sheetView showGridLines="0" view="pageBreakPreview" topLeftCell="A3" zoomScaleNormal="100" zoomScaleSheetLayoutView="100" workbookViewId="0">
      <selection activeCell="L14" sqref="L14"/>
    </sheetView>
  </sheetViews>
  <sheetFormatPr defaultRowHeight="13.5" x14ac:dyDescent="0.15"/>
  <cols>
    <col min="1" max="1" width="9" style="12"/>
    <col min="2" max="10" width="9.625" style="12" customWidth="1"/>
    <col min="11" max="16384" width="9" style="12"/>
  </cols>
  <sheetData>
    <row r="1" spans="2:10" ht="17.25" x14ac:dyDescent="0.2">
      <c r="B1" s="13" t="s">
        <v>154</v>
      </c>
    </row>
    <row r="2" spans="2:10" ht="17.25" x14ac:dyDescent="0.2">
      <c r="B2" s="13"/>
      <c r="D2" s="1331" t="s">
        <v>317</v>
      </c>
      <c r="E2" s="1331"/>
      <c r="F2" s="1331"/>
      <c r="G2" s="1331"/>
      <c r="H2" s="1331"/>
    </row>
    <row r="4" spans="2:10" ht="15" customHeight="1" x14ac:dyDescent="0.15">
      <c r="B4" s="1387" t="s">
        <v>15</v>
      </c>
      <c r="C4" s="1388"/>
      <c r="D4" s="1389" t="s">
        <v>301</v>
      </c>
      <c r="E4" s="1390"/>
      <c r="F4" s="1390"/>
      <c r="G4" s="1390"/>
      <c r="H4" s="1390"/>
      <c r="I4" s="1390"/>
      <c r="J4" s="1391"/>
    </row>
    <row r="5" spans="2:10" ht="15" customHeight="1" x14ac:dyDescent="0.15">
      <c r="B5" s="98" t="s">
        <v>131</v>
      </c>
      <c r="C5" s="1392" t="s">
        <v>315</v>
      </c>
      <c r="D5" s="1392"/>
      <c r="E5" s="1392"/>
      <c r="F5" s="1392"/>
      <c r="G5" s="1393" t="s">
        <v>6</v>
      </c>
      <c r="H5" s="1394" t="s">
        <v>132</v>
      </c>
      <c r="I5" s="1395"/>
      <c r="J5" s="1396"/>
    </row>
    <row r="6" spans="2:10" ht="15" customHeight="1" x14ac:dyDescent="0.15">
      <c r="B6" s="1379" t="s">
        <v>5</v>
      </c>
      <c r="C6" s="1395" t="s">
        <v>306</v>
      </c>
      <c r="D6" s="1395"/>
      <c r="E6" s="1395"/>
      <c r="F6" s="1395"/>
      <c r="G6" s="1393"/>
      <c r="H6" s="1394"/>
      <c r="I6" s="1395"/>
      <c r="J6" s="1396"/>
    </row>
    <row r="7" spans="2:10" ht="15" customHeight="1" x14ac:dyDescent="0.15">
      <c r="B7" s="1380"/>
      <c r="C7" s="1395"/>
      <c r="D7" s="1395"/>
      <c r="E7" s="1395"/>
      <c r="F7" s="1395"/>
      <c r="G7" s="1393"/>
      <c r="H7" s="1394"/>
      <c r="I7" s="1395"/>
      <c r="J7" s="1396"/>
    </row>
    <row r="8" spans="2:10" ht="15" customHeight="1" x14ac:dyDescent="0.15">
      <c r="B8" s="1379" t="s">
        <v>4</v>
      </c>
      <c r="C8" s="1381" t="s">
        <v>133</v>
      </c>
      <c r="D8" s="1382"/>
      <c r="E8" s="1382"/>
      <c r="F8" s="1382"/>
      <c r="G8" s="1382"/>
      <c r="H8" s="1382"/>
      <c r="I8" s="1382"/>
      <c r="J8" s="1383"/>
    </row>
    <row r="9" spans="2:10" ht="15" customHeight="1" x14ac:dyDescent="0.15">
      <c r="B9" s="1380"/>
      <c r="C9" s="1384"/>
      <c r="D9" s="1385"/>
      <c r="E9" s="1385"/>
      <c r="F9" s="1385"/>
      <c r="G9" s="1385"/>
      <c r="H9" s="1385"/>
      <c r="I9" s="1385"/>
      <c r="J9" s="1386"/>
    </row>
    <row r="10" spans="2:10" ht="15" customHeight="1" x14ac:dyDescent="0.15">
      <c r="B10" s="99" t="s">
        <v>11</v>
      </c>
      <c r="C10" s="1359" t="s">
        <v>134</v>
      </c>
      <c r="D10" s="1360"/>
      <c r="E10" s="1360"/>
      <c r="F10" s="1360"/>
      <c r="G10" s="1360"/>
      <c r="H10" s="1360"/>
      <c r="I10" s="1360"/>
      <c r="J10" s="1361"/>
    </row>
    <row r="11" spans="2:10" ht="15" customHeight="1" x14ac:dyDescent="0.15">
      <c r="B11" s="1359" t="s">
        <v>22</v>
      </c>
      <c r="C11" s="1360"/>
      <c r="D11" s="1360"/>
      <c r="E11" s="1360"/>
      <c r="F11" s="1360"/>
      <c r="G11" s="1360"/>
      <c r="H11" s="1360"/>
      <c r="I11" s="1360"/>
      <c r="J11" s="1361"/>
    </row>
    <row r="12" spans="2:10" ht="15" customHeight="1" x14ac:dyDescent="0.15">
      <c r="B12" s="1359" t="s">
        <v>23</v>
      </c>
      <c r="C12" s="1360"/>
      <c r="D12" s="1361"/>
      <c r="E12" s="1359" t="s">
        <v>24</v>
      </c>
      <c r="F12" s="1360"/>
      <c r="G12" s="1361"/>
      <c r="H12" s="1360" t="s">
        <v>25</v>
      </c>
      <c r="I12" s="1360"/>
      <c r="J12" s="1361"/>
    </row>
    <row r="13" spans="2:10" ht="15" customHeight="1" x14ac:dyDescent="0.15">
      <c r="B13" s="1373" t="s">
        <v>135</v>
      </c>
      <c r="C13" s="1373"/>
      <c r="D13" s="1373"/>
      <c r="E13" s="1374" t="s">
        <v>136</v>
      </c>
      <c r="F13" s="1374"/>
      <c r="G13" s="1374"/>
      <c r="H13" s="1375" t="s">
        <v>137</v>
      </c>
      <c r="I13" s="1375"/>
      <c r="J13" s="1375"/>
    </row>
    <row r="14" spans="2:10" ht="15" customHeight="1" x14ac:dyDescent="0.15">
      <c r="B14" s="1365" t="s">
        <v>138</v>
      </c>
      <c r="C14" s="1365"/>
      <c r="D14" s="1365"/>
      <c r="E14" s="1376" t="s">
        <v>139</v>
      </c>
      <c r="F14" s="1377"/>
      <c r="G14" s="1378"/>
      <c r="H14" s="1369" t="s">
        <v>140</v>
      </c>
      <c r="I14" s="1369"/>
      <c r="J14" s="1369"/>
    </row>
    <row r="15" spans="2:10" ht="15" customHeight="1" x14ac:dyDescent="0.15">
      <c r="B15" s="1365" t="s">
        <v>138</v>
      </c>
      <c r="C15" s="1365"/>
      <c r="D15" s="1365"/>
      <c r="E15" s="1366" t="s">
        <v>316</v>
      </c>
      <c r="F15" s="1367"/>
      <c r="G15" s="1368"/>
      <c r="H15" s="1369" t="s">
        <v>285</v>
      </c>
      <c r="I15" s="1369"/>
      <c r="J15" s="1369"/>
    </row>
    <row r="16" spans="2:10" ht="15" customHeight="1" x14ac:dyDescent="0.15">
      <c r="B16" s="1370" t="s">
        <v>141</v>
      </c>
      <c r="C16" s="1371"/>
      <c r="D16" s="1372"/>
      <c r="E16" s="1366" t="s">
        <v>301</v>
      </c>
      <c r="F16" s="1367"/>
      <c r="G16" s="1368"/>
      <c r="H16" s="1369" t="s">
        <v>153</v>
      </c>
      <c r="I16" s="1369"/>
      <c r="J16" s="1369"/>
    </row>
    <row r="17" spans="2:10" ht="15" customHeight="1" x14ac:dyDescent="0.15">
      <c r="B17" s="1362"/>
      <c r="C17" s="1363"/>
      <c r="D17" s="1364"/>
      <c r="E17" s="1362"/>
      <c r="F17" s="1363"/>
      <c r="G17" s="1364"/>
      <c r="H17" s="1363"/>
      <c r="I17" s="1363"/>
      <c r="J17" s="1364"/>
    </row>
    <row r="18" spans="2:10" ht="15" customHeight="1" x14ac:dyDescent="0.15">
      <c r="B18" s="1362"/>
      <c r="C18" s="1363"/>
      <c r="D18" s="1364"/>
      <c r="E18" s="1362"/>
      <c r="F18" s="1363"/>
      <c r="G18" s="1364"/>
      <c r="H18" s="1363"/>
      <c r="I18" s="1363"/>
      <c r="J18" s="1364"/>
    </row>
    <row r="19" spans="2:10" ht="15" customHeight="1" x14ac:dyDescent="0.15">
      <c r="B19" s="1362"/>
      <c r="C19" s="1363"/>
      <c r="D19" s="1364"/>
      <c r="E19" s="1362"/>
      <c r="F19" s="1363"/>
      <c r="G19" s="1364"/>
      <c r="H19" s="1363"/>
      <c r="I19" s="1363"/>
      <c r="J19" s="1364"/>
    </row>
    <row r="20" spans="2:10" ht="15" customHeight="1" x14ac:dyDescent="0.15">
      <c r="B20" s="1362"/>
      <c r="C20" s="1363"/>
      <c r="D20" s="1364"/>
      <c r="E20" s="1362"/>
      <c r="F20" s="1363"/>
      <c r="G20" s="1364"/>
      <c r="H20" s="1363"/>
      <c r="I20" s="1363"/>
      <c r="J20" s="1364"/>
    </row>
    <row r="21" spans="2:10" ht="15" customHeight="1" x14ac:dyDescent="0.15">
      <c r="B21" s="1362"/>
      <c r="C21" s="1363"/>
      <c r="D21" s="1364"/>
      <c r="E21" s="1362"/>
      <c r="F21" s="1363"/>
      <c r="G21" s="1364"/>
      <c r="H21" s="1363"/>
      <c r="I21" s="1363"/>
      <c r="J21" s="1364"/>
    </row>
    <row r="22" spans="2:10" ht="15" customHeight="1" x14ac:dyDescent="0.15">
      <c r="B22" s="1362"/>
      <c r="C22" s="1363"/>
      <c r="D22" s="1364"/>
      <c r="E22" s="1362"/>
      <c r="F22" s="1363"/>
      <c r="G22" s="1364"/>
      <c r="H22" s="1363"/>
      <c r="I22" s="1363"/>
      <c r="J22" s="1364"/>
    </row>
    <row r="23" spans="2:10" ht="15" customHeight="1" x14ac:dyDescent="0.15">
      <c r="B23" s="1362"/>
      <c r="C23" s="1363"/>
      <c r="D23" s="1364"/>
      <c r="E23" s="1362"/>
      <c r="F23" s="1363"/>
      <c r="G23" s="1364"/>
      <c r="H23" s="1363"/>
      <c r="I23" s="1363"/>
      <c r="J23" s="1364"/>
    </row>
    <row r="24" spans="2:10" ht="15" customHeight="1" x14ac:dyDescent="0.15">
      <c r="B24" s="1362"/>
      <c r="C24" s="1363"/>
      <c r="D24" s="1364"/>
      <c r="E24" s="1362"/>
      <c r="F24" s="1363"/>
      <c r="G24" s="1364"/>
      <c r="H24" s="1363"/>
      <c r="I24" s="1363"/>
      <c r="J24" s="1364"/>
    </row>
    <row r="25" spans="2:10" ht="15" customHeight="1" x14ac:dyDescent="0.15">
      <c r="B25" s="1362"/>
      <c r="C25" s="1363"/>
      <c r="D25" s="1364"/>
      <c r="E25" s="1362"/>
      <c r="F25" s="1363"/>
      <c r="G25" s="1364"/>
      <c r="H25" s="1363"/>
      <c r="I25" s="1363"/>
      <c r="J25" s="1364"/>
    </row>
    <row r="26" spans="2:10" ht="15" customHeight="1" x14ac:dyDescent="0.15">
      <c r="B26" s="1362"/>
      <c r="C26" s="1363"/>
      <c r="D26" s="1364"/>
      <c r="E26" s="1362"/>
      <c r="F26" s="1363"/>
      <c r="G26" s="1364"/>
      <c r="H26" s="1363"/>
      <c r="I26" s="1363"/>
      <c r="J26" s="1364"/>
    </row>
    <row r="27" spans="2:10" ht="15" customHeight="1" x14ac:dyDescent="0.15">
      <c r="B27" s="1356"/>
      <c r="C27" s="1357"/>
      <c r="D27" s="1358"/>
      <c r="E27" s="1356"/>
      <c r="F27" s="1357"/>
      <c r="G27" s="1358"/>
      <c r="H27" s="1356"/>
      <c r="I27" s="1357"/>
      <c r="J27" s="1358"/>
    </row>
    <row r="28" spans="2:10" ht="15" customHeight="1" x14ac:dyDescent="0.15">
      <c r="B28" s="1359" t="s">
        <v>26</v>
      </c>
      <c r="C28" s="1360"/>
      <c r="D28" s="1360"/>
      <c r="E28" s="1360"/>
      <c r="F28" s="1360"/>
      <c r="G28" s="1360"/>
      <c r="H28" s="1360"/>
      <c r="I28" s="1360"/>
      <c r="J28" s="1361"/>
    </row>
    <row r="29" spans="2:10" ht="15" customHeight="1" x14ac:dyDescent="0.15">
      <c r="B29" s="1359" t="s">
        <v>27</v>
      </c>
      <c r="C29" s="1360"/>
      <c r="D29" s="1360"/>
      <c r="E29" s="1361"/>
      <c r="F29" s="1359" t="s">
        <v>28</v>
      </c>
      <c r="G29" s="1360"/>
      <c r="H29" s="1360"/>
      <c r="I29" s="1360"/>
      <c r="J29" s="1361"/>
    </row>
    <row r="30" spans="2:10" ht="15" customHeight="1" x14ac:dyDescent="0.15">
      <c r="B30" s="1338" t="s">
        <v>142</v>
      </c>
      <c r="C30" s="1339"/>
      <c r="D30" s="1339"/>
      <c r="E30" s="1340"/>
      <c r="F30" s="1338" t="s">
        <v>143</v>
      </c>
      <c r="G30" s="1347"/>
      <c r="H30" s="1347"/>
      <c r="I30" s="1347"/>
      <c r="J30" s="1348"/>
    </row>
    <row r="31" spans="2:10" ht="15" customHeight="1" x14ac:dyDescent="0.15">
      <c r="B31" s="1341"/>
      <c r="C31" s="1342"/>
      <c r="D31" s="1342"/>
      <c r="E31" s="1343"/>
      <c r="F31" s="1349"/>
      <c r="G31" s="1350"/>
      <c r="H31" s="1350"/>
      <c r="I31" s="1350"/>
      <c r="J31" s="1351"/>
    </row>
    <row r="32" spans="2:10" ht="15" customHeight="1" x14ac:dyDescent="0.15">
      <c r="B32" s="1341"/>
      <c r="C32" s="1342"/>
      <c r="D32" s="1342"/>
      <c r="E32" s="1343"/>
      <c r="F32" s="1349"/>
      <c r="G32" s="1350"/>
      <c r="H32" s="1350"/>
      <c r="I32" s="1350"/>
      <c r="J32" s="1351"/>
    </row>
    <row r="33" spans="2:10" ht="15" customHeight="1" x14ac:dyDescent="0.15">
      <c r="B33" s="1341"/>
      <c r="C33" s="1342"/>
      <c r="D33" s="1342"/>
      <c r="E33" s="1343"/>
      <c r="F33" s="1349"/>
      <c r="G33" s="1350"/>
      <c r="H33" s="1350"/>
      <c r="I33" s="1350"/>
      <c r="J33" s="1351"/>
    </row>
    <row r="34" spans="2:10" ht="15" customHeight="1" x14ac:dyDescent="0.15">
      <c r="B34" s="1341"/>
      <c r="C34" s="1342"/>
      <c r="D34" s="1342"/>
      <c r="E34" s="1343"/>
      <c r="F34" s="1349"/>
      <c r="G34" s="1350"/>
      <c r="H34" s="1350"/>
      <c r="I34" s="1350"/>
      <c r="J34" s="1351"/>
    </row>
    <row r="35" spans="2:10" ht="15" customHeight="1" x14ac:dyDescent="0.15">
      <c r="B35" s="1341"/>
      <c r="C35" s="1342"/>
      <c r="D35" s="1342"/>
      <c r="E35" s="1343"/>
      <c r="F35" s="1349"/>
      <c r="G35" s="1350"/>
      <c r="H35" s="1350"/>
      <c r="I35" s="1350"/>
      <c r="J35" s="1351"/>
    </row>
    <row r="36" spans="2:10" ht="15" customHeight="1" x14ac:dyDescent="0.15">
      <c r="B36" s="1344"/>
      <c r="C36" s="1345"/>
      <c r="D36" s="1345"/>
      <c r="E36" s="1346"/>
      <c r="F36" s="1352"/>
      <c r="G36" s="1353"/>
      <c r="H36" s="1353"/>
      <c r="I36" s="1353"/>
      <c r="J36" s="1354"/>
    </row>
    <row r="37" spans="2:10" ht="15" customHeight="1" x14ac:dyDescent="0.15">
      <c r="B37" s="1355" t="s">
        <v>189</v>
      </c>
      <c r="C37" s="1300"/>
      <c r="D37" s="1300"/>
      <c r="E37" s="1300"/>
      <c r="F37" s="1300"/>
      <c r="G37" s="1300"/>
      <c r="H37" s="1300"/>
      <c r="I37" s="1300"/>
      <c r="J37" s="1301"/>
    </row>
    <row r="38" spans="2:10" ht="15" customHeight="1" x14ac:dyDescent="0.15">
      <c r="B38" s="1302"/>
      <c r="C38" s="1303"/>
      <c r="D38" s="1303"/>
      <c r="E38" s="1303"/>
      <c r="F38" s="1303"/>
      <c r="G38" s="1303"/>
      <c r="H38" s="1303"/>
      <c r="I38" s="1303"/>
      <c r="J38" s="1304"/>
    </row>
    <row r="39" spans="2:10" ht="15" customHeight="1" x14ac:dyDescent="0.15">
      <c r="B39" s="1302"/>
      <c r="C39" s="1303"/>
      <c r="D39" s="1303"/>
      <c r="E39" s="1303"/>
      <c r="F39" s="1303"/>
      <c r="G39" s="1303"/>
      <c r="H39" s="1303"/>
      <c r="I39" s="1303"/>
      <c r="J39" s="1304"/>
    </row>
    <row r="40" spans="2:10" ht="15" customHeight="1" x14ac:dyDescent="0.15">
      <c r="B40" s="1302"/>
      <c r="C40" s="1303"/>
      <c r="D40" s="1303"/>
      <c r="E40" s="1303"/>
      <c r="F40" s="1303"/>
      <c r="G40" s="1303"/>
      <c r="H40" s="1303"/>
      <c r="I40" s="1303"/>
      <c r="J40" s="1304"/>
    </row>
    <row r="41" spans="2:10" ht="15" customHeight="1" x14ac:dyDescent="0.15">
      <c r="B41" s="1302"/>
      <c r="C41" s="1303"/>
      <c r="D41" s="1303"/>
      <c r="E41" s="1303"/>
      <c r="F41" s="1303"/>
      <c r="G41" s="1303"/>
      <c r="H41" s="1303"/>
      <c r="I41" s="1303"/>
      <c r="J41" s="1304"/>
    </row>
    <row r="42" spans="2:10" ht="15" customHeight="1" x14ac:dyDescent="0.15">
      <c r="B42" s="1305"/>
      <c r="C42" s="1306"/>
      <c r="D42" s="1306"/>
      <c r="E42" s="1306"/>
      <c r="F42" s="1306"/>
      <c r="G42" s="1306"/>
      <c r="H42" s="1306"/>
      <c r="I42" s="1306"/>
      <c r="J42" s="1307"/>
    </row>
    <row r="43" spans="2:10" x14ac:dyDescent="0.15">
      <c r="B43" s="16" t="s">
        <v>318</v>
      </c>
    </row>
    <row r="44" spans="2:10" x14ac:dyDescent="0.15">
      <c r="B44" s="16" t="s">
        <v>319</v>
      </c>
    </row>
    <row r="45" spans="2:10" x14ac:dyDescent="0.15">
      <c r="B45" s="16" t="s">
        <v>49</v>
      </c>
    </row>
    <row r="46" spans="2:10" x14ac:dyDescent="0.15">
      <c r="B46" s="16" t="s">
        <v>50</v>
      </c>
    </row>
    <row r="47" spans="2:10" x14ac:dyDescent="0.15">
      <c r="B47" s="16" t="s">
        <v>30</v>
      </c>
    </row>
    <row r="48" spans="2:10" x14ac:dyDescent="0.15">
      <c r="B48" s="16" t="s">
        <v>172</v>
      </c>
    </row>
    <row r="49" spans="2:2" x14ac:dyDescent="0.15">
      <c r="B49" s="16" t="s">
        <v>171</v>
      </c>
    </row>
  </sheetData>
  <mergeCells count="66">
    <mergeCell ref="D2:H2"/>
    <mergeCell ref="B4:C4"/>
    <mergeCell ref="D4:J4"/>
    <mergeCell ref="C5:F5"/>
    <mergeCell ref="G5:G7"/>
    <mergeCell ref="H5:J7"/>
    <mergeCell ref="B6:B7"/>
    <mergeCell ref="C6:F7"/>
    <mergeCell ref="B8:B9"/>
    <mergeCell ref="C8: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30:E36"/>
    <mergeCell ref="F30:J36"/>
    <mergeCell ref="B37:J42"/>
    <mergeCell ref="B27:D27"/>
    <mergeCell ref="E27:G27"/>
    <mergeCell ref="H27:J27"/>
    <mergeCell ref="B28:J28"/>
    <mergeCell ref="B29:E29"/>
    <mergeCell ref="F29:J29"/>
  </mergeCells>
  <phoneticPr fontId="6"/>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9">
    <tabColor rgb="FFFF0000"/>
  </sheetPr>
  <dimension ref="B1:J49"/>
  <sheetViews>
    <sheetView showGridLines="0" view="pageBreakPreview" zoomScaleNormal="100" zoomScaleSheetLayoutView="100" workbookViewId="0">
      <selection activeCell="L6" sqref="L6"/>
    </sheetView>
  </sheetViews>
  <sheetFormatPr defaultRowHeight="13.5" x14ac:dyDescent="0.15"/>
  <cols>
    <col min="1" max="1" width="9" style="12"/>
    <col min="2" max="10" width="9.625" style="12" customWidth="1"/>
    <col min="11" max="16384" width="9" style="12"/>
  </cols>
  <sheetData>
    <row r="1" spans="2:10" ht="17.25" x14ac:dyDescent="0.2">
      <c r="B1" s="13" t="s">
        <v>154</v>
      </c>
    </row>
    <row r="2" spans="2:10" ht="17.25" x14ac:dyDescent="0.2">
      <c r="B2" s="13"/>
      <c r="D2" s="1331" t="s">
        <v>190</v>
      </c>
      <c r="E2" s="1331"/>
      <c r="F2" s="1331"/>
      <c r="G2" s="1331"/>
      <c r="H2" s="1331"/>
    </row>
    <row r="4" spans="2:10" ht="15" customHeight="1" x14ac:dyDescent="0.15">
      <c r="B4" s="1332" t="s">
        <v>15</v>
      </c>
      <c r="C4" s="1333"/>
      <c r="D4" s="1328"/>
      <c r="E4" s="1329"/>
      <c r="F4" s="1329"/>
      <c r="G4" s="1329"/>
      <c r="H4" s="1329"/>
      <c r="I4" s="1329"/>
      <c r="J4" s="1330"/>
    </row>
    <row r="5" spans="2:10" ht="15" customHeight="1" x14ac:dyDescent="0.15">
      <c r="B5" s="14" t="s">
        <v>19</v>
      </c>
      <c r="C5" s="1315"/>
      <c r="D5" s="1315"/>
      <c r="E5" s="1315"/>
      <c r="F5" s="1315"/>
      <c r="G5" s="1334" t="s">
        <v>6</v>
      </c>
      <c r="H5" s="1335" t="s">
        <v>20</v>
      </c>
      <c r="I5" s="1336"/>
      <c r="J5" s="1337"/>
    </row>
    <row r="6" spans="2:10" ht="15" customHeight="1" x14ac:dyDescent="0.15">
      <c r="B6" s="1326" t="s">
        <v>5</v>
      </c>
      <c r="C6" s="1336"/>
      <c r="D6" s="1336"/>
      <c r="E6" s="1336"/>
      <c r="F6" s="1336"/>
      <c r="G6" s="1334"/>
      <c r="H6" s="1335"/>
      <c r="I6" s="1336"/>
      <c r="J6" s="1337"/>
    </row>
    <row r="7" spans="2:10" ht="15" customHeight="1" x14ac:dyDescent="0.15">
      <c r="B7" s="1327"/>
      <c r="C7" s="1336"/>
      <c r="D7" s="1336"/>
      <c r="E7" s="1336"/>
      <c r="F7" s="1336"/>
      <c r="G7" s="1334"/>
      <c r="H7" s="1335"/>
      <c r="I7" s="1336"/>
      <c r="J7" s="1337"/>
    </row>
    <row r="8" spans="2:10" ht="15" customHeight="1" x14ac:dyDescent="0.15">
      <c r="B8" s="1326" t="s">
        <v>4</v>
      </c>
      <c r="C8" s="1299" t="s">
        <v>21</v>
      </c>
      <c r="D8" s="1300"/>
      <c r="E8" s="1300"/>
      <c r="F8" s="1300"/>
      <c r="G8" s="1300"/>
      <c r="H8" s="1300"/>
      <c r="I8" s="1300"/>
      <c r="J8" s="1301"/>
    </row>
    <row r="9" spans="2:10" ht="15" customHeight="1" x14ac:dyDescent="0.15">
      <c r="B9" s="1327"/>
      <c r="C9" s="1305"/>
      <c r="D9" s="1306"/>
      <c r="E9" s="1306"/>
      <c r="F9" s="1306"/>
      <c r="G9" s="1306"/>
      <c r="H9" s="1306"/>
      <c r="I9" s="1306"/>
      <c r="J9" s="1307"/>
    </row>
    <row r="10" spans="2:10" ht="15" customHeight="1" x14ac:dyDescent="0.15">
      <c r="B10" s="15" t="s">
        <v>11</v>
      </c>
      <c r="C10" s="1328"/>
      <c r="D10" s="1329"/>
      <c r="E10" s="1329"/>
      <c r="F10" s="1329"/>
      <c r="G10" s="1329"/>
      <c r="H10" s="1329"/>
      <c r="I10" s="1329"/>
      <c r="J10" s="1330"/>
    </row>
    <row r="11" spans="2:10" ht="15" customHeight="1" x14ac:dyDescent="0.15">
      <c r="B11" s="1311" t="s">
        <v>22</v>
      </c>
      <c r="C11" s="1312"/>
      <c r="D11" s="1312"/>
      <c r="E11" s="1312"/>
      <c r="F11" s="1312"/>
      <c r="G11" s="1312"/>
      <c r="H11" s="1312"/>
      <c r="I11" s="1312"/>
      <c r="J11" s="1313"/>
    </row>
    <row r="12" spans="2:10" ht="15" customHeight="1" x14ac:dyDescent="0.15">
      <c r="B12" s="1311" t="s">
        <v>23</v>
      </c>
      <c r="C12" s="1312"/>
      <c r="D12" s="1313"/>
      <c r="E12" s="1311" t="s">
        <v>24</v>
      </c>
      <c r="F12" s="1312"/>
      <c r="G12" s="1313"/>
      <c r="H12" s="1312" t="s">
        <v>25</v>
      </c>
      <c r="I12" s="1312"/>
      <c r="J12" s="1313"/>
    </row>
    <row r="13" spans="2:10" ht="15" customHeight="1" x14ac:dyDescent="0.15">
      <c r="B13" s="1320"/>
      <c r="C13" s="1321"/>
      <c r="D13" s="1322"/>
      <c r="E13" s="1320"/>
      <c r="F13" s="1321"/>
      <c r="G13" s="1322"/>
      <c r="H13" s="1321"/>
      <c r="I13" s="1321"/>
      <c r="J13" s="1322"/>
    </row>
    <row r="14" spans="2:10" ht="15" customHeight="1" x14ac:dyDescent="0.15">
      <c r="B14" s="1323"/>
      <c r="C14" s="1324"/>
      <c r="D14" s="1325"/>
      <c r="E14" s="1323"/>
      <c r="F14" s="1324"/>
      <c r="G14" s="1325"/>
      <c r="H14" s="1324"/>
      <c r="I14" s="1324"/>
      <c r="J14" s="1325"/>
    </row>
    <row r="15" spans="2:10" ht="15" customHeight="1" x14ac:dyDescent="0.15">
      <c r="B15" s="1317"/>
      <c r="C15" s="1318"/>
      <c r="D15" s="1319"/>
      <c r="E15" s="1317"/>
      <c r="F15" s="1318"/>
      <c r="G15" s="1319"/>
      <c r="H15" s="1318"/>
      <c r="I15" s="1318"/>
      <c r="J15" s="1319"/>
    </row>
    <row r="16" spans="2:10" ht="15" customHeight="1" x14ac:dyDescent="0.15">
      <c r="B16" s="1314"/>
      <c r="C16" s="1315"/>
      <c r="D16" s="1316"/>
      <c r="E16" s="1314"/>
      <c r="F16" s="1315"/>
      <c r="G16" s="1316"/>
      <c r="H16" s="1315"/>
      <c r="I16" s="1315"/>
      <c r="J16" s="1316"/>
    </row>
    <row r="17" spans="2:10" ht="15" customHeight="1" x14ac:dyDescent="0.15">
      <c r="B17" s="1314"/>
      <c r="C17" s="1315"/>
      <c r="D17" s="1316"/>
      <c r="E17" s="1314"/>
      <c r="F17" s="1315"/>
      <c r="G17" s="1316"/>
      <c r="H17" s="1315"/>
      <c r="I17" s="1315"/>
      <c r="J17" s="1316"/>
    </row>
    <row r="18" spans="2:10" ht="15" customHeight="1" x14ac:dyDescent="0.15">
      <c r="B18" s="1314"/>
      <c r="C18" s="1315"/>
      <c r="D18" s="1316"/>
      <c r="E18" s="1314"/>
      <c r="F18" s="1315"/>
      <c r="G18" s="1316"/>
      <c r="H18" s="1315"/>
      <c r="I18" s="1315"/>
      <c r="J18" s="1316"/>
    </row>
    <row r="19" spans="2:10" ht="15" customHeight="1" x14ac:dyDescent="0.15">
      <c r="B19" s="1314"/>
      <c r="C19" s="1315"/>
      <c r="D19" s="1316"/>
      <c r="E19" s="1314"/>
      <c r="F19" s="1315"/>
      <c r="G19" s="1316"/>
      <c r="H19" s="1315"/>
      <c r="I19" s="1315"/>
      <c r="J19" s="1316"/>
    </row>
    <row r="20" spans="2:10" ht="15" customHeight="1" x14ac:dyDescent="0.15">
      <c r="B20" s="1314"/>
      <c r="C20" s="1315"/>
      <c r="D20" s="1316"/>
      <c r="E20" s="1314"/>
      <c r="F20" s="1315"/>
      <c r="G20" s="1316"/>
      <c r="H20" s="1315"/>
      <c r="I20" s="1315"/>
      <c r="J20" s="1316"/>
    </row>
    <row r="21" spans="2:10" ht="15" customHeight="1" x14ac:dyDescent="0.15">
      <c r="B21" s="1314"/>
      <c r="C21" s="1315"/>
      <c r="D21" s="1316"/>
      <c r="E21" s="1314"/>
      <c r="F21" s="1315"/>
      <c r="G21" s="1316"/>
      <c r="H21" s="1315"/>
      <c r="I21" s="1315"/>
      <c r="J21" s="1316"/>
    </row>
    <row r="22" spans="2:10" ht="15" customHeight="1" x14ac:dyDescent="0.15">
      <c r="B22" s="1314"/>
      <c r="C22" s="1315"/>
      <c r="D22" s="1316"/>
      <c r="E22" s="1314"/>
      <c r="F22" s="1315"/>
      <c r="G22" s="1316"/>
      <c r="H22" s="1315"/>
      <c r="I22" s="1315"/>
      <c r="J22" s="1316"/>
    </row>
    <row r="23" spans="2:10" ht="15" customHeight="1" x14ac:dyDescent="0.15">
      <c r="B23" s="1314"/>
      <c r="C23" s="1315"/>
      <c r="D23" s="1316"/>
      <c r="E23" s="1314"/>
      <c r="F23" s="1315"/>
      <c r="G23" s="1316"/>
      <c r="H23" s="1315"/>
      <c r="I23" s="1315"/>
      <c r="J23" s="1316"/>
    </row>
    <row r="24" spans="2:10" ht="15" customHeight="1" x14ac:dyDescent="0.15">
      <c r="B24" s="1314"/>
      <c r="C24" s="1315"/>
      <c r="D24" s="1316"/>
      <c r="E24" s="1314"/>
      <c r="F24" s="1315"/>
      <c r="G24" s="1316"/>
      <c r="H24" s="1315"/>
      <c r="I24" s="1315"/>
      <c r="J24" s="1316"/>
    </row>
    <row r="25" spans="2:10" ht="15" customHeight="1" x14ac:dyDescent="0.15">
      <c r="B25" s="1314"/>
      <c r="C25" s="1315"/>
      <c r="D25" s="1316"/>
      <c r="E25" s="1314"/>
      <c r="F25" s="1315"/>
      <c r="G25" s="1316"/>
      <c r="H25" s="1315"/>
      <c r="I25" s="1315"/>
      <c r="J25" s="1316"/>
    </row>
    <row r="26" spans="2:10" ht="15" customHeight="1" x14ac:dyDescent="0.15">
      <c r="B26" s="1314"/>
      <c r="C26" s="1315"/>
      <c r="D26" s="1316"/>
      <c r="E26" s="1314"/>
      <c r="F26" s="1315"/>
      <c r="G26" s="1316"/>
      <c r="H26" s="1315"/>
      <c r="I26" s="1315"/>
      <c r="J26" s="1316"/>
    </row>
    <row r="27" spans="2:10" ht="15" customHeight="1" x14ac:dyDescent="0.15">
      <c r="B27" s="1308"/>
      <c r="C27" s="1309"/>
      <c r="D27" s="1310"/>
      <c r="E27" s="1308"/>
      <c r="F27" s="1309"/>
      <c r="G27" s="1310"/>
      <c r="H27" s="1308"/>
      <c r="I27" s="1309"/>
      <c r="J27" s="1310"/>
    </row>
    <row r="28" spans="2:10" ht="15" customHeight="1" x14ac:dyDescent="0.15">
      <c r="B28" s="1311" t="s">
        <v>26</v>
      </c>
      <c r="C28" s="1312"/>
      <c r="D28" s="1312"/>
      <c r="E28" s="1312"/>
      <c r="F28" s="1312"/>
      <c r="G28" s="1312"/>
      <c r="H28" s="1312"/>
      <c r="I28" s="1312"/>
      <c r="J28" s="1313"/>
    </row>
    <row r="29" spans="2:10" ht="15" customHeight="1" x14ac:dyDescent="0.15">
      <c r="B29" s="1311" t="s">
        <v>27</v>
      </c>
      <c r="C29" s="1312"/>
      <c r="D29" s="1312"/>
      <c r="E29" s="1313"/>
      <c r="F29" s="1311" t="s">
        <v>28</v>
      </c>
      <c r="G29" s="1312"/>
      <c r="H29" s="1312"/>
      <c r="I29" s="1312"/>
      <c r="J29" s="1313"/>
    </row>
    <row r="30" spans="2:10" ht="15" customHeight="1" x14ac:dyDescent="0.15">
      <c r="B30" s="1290"/>
      <c r="C30" s="1291"/>
      <c r="D30" s="1291"/>
      <c r="E30" s="1292"/>
      <c r="F30" s="1290"/>
      <c r="G30" s="1291"/>
      <c r="H30" s="1291"/>
      <c r="I30" s="1291"/>
      <c r="J30" s="1292"/>
    </row>
    <row r="31" spans="2:10" ht="15" customHeight="1" x14ac:dyDescent="0.15">
      <c r="B31" s="1293"/>
      <c r="C31" s="1294"/>
      <c r="D31" s="1294"/>
      <c r="E31" s="1295"/>
      <c r="F31" s="1293"/>
      <c r="G31" s="1294"/>
      <c r="H31" s="1294"/>
      <c r="I31" s="1294"/>
      <c r="J31" s="1295"/>
    </row>
    <row r="32" spans="2:10" ht="15" customHeight="1" x14ac:dyDescent="0.15">
      <c r="B32" s="1293"/>
      <c r="C32" s="1294"/>
      <c r="D32" s="1294"/>
      <c r="E32" s="1295"/>
      <c r="F32" s="1293"/>
      <c r="G32" s="1294"/>
      <c r="H32" s="1294"/>
      <c r="I32" s="1294"/>
      <c r="J32" s="1295"/>
    </row>
    <row r="33" spans="2:10" ht="15" customHeight="1" x14ac:dyDescent="0.15">
      <c r="B33" s="1293"/>
      <c r="C33" s="1294"/>
      <c r="D33" s="1294"/>
      <c r="E33" s="1295"/>
      <c r="F33" s="1293"/>
      <c r="G33" s="1294"/>
      <c r="H33" s="1294"/>
      <c r="I33" s="1294"/>
      <c r="J33" s="1295"/>
    </row>
    <row r="34" spans="2:10" ht="15" customHeight="1" x14ac:dyDescent="0.15">
      <c r="B34" s="1293"/>
      <c r="C34" s="1294"/>
      <c r="D34" s="1294"/>
      <c r="E34" s="1295"/>
      <c r="F34" s="1293"/>
      <c r="G34" s="1294"/>
      <c r="H34" s="1294"/>
      <c r="I34" s="1294"/>
      <c r="J34" s="1295"/>
    </row>
    <row r="35" spans="2:10" ht="15" customHeight="1" x14ac:dyDescent="0.15">
      <c r="B35" s="1293"/>
      <c r="C35" s="1294"/>
      <c r="D35" s="1294"/>
      <c r="E35" s="1295"/>
      <c r="F35" s="1293"/>
      <c r="G35" s="1294"/>
      <c r="H35" s="1294"/>
      <c r="I35" s="1294"/>
      <c r="J35" s="1295"/>
    </row>
    <row r="36" spans="2:10" ht="15" customHeight="1" x14ac:dyDescent="0.15">
      <c r="B36" s="1296"/>
      <c r="C36" s="1297"/>
      <c r="D36" s="1297"/>
      <c r="E36" s="1298"/>
      <c r="F36" s="1296"/>
      <c r="G36" s="1297"/>
      <c r="H36" s="1297"/>
      <c r="I36" s="1297"/>
      <c r="J36" s="1298"/>
    </row>
    <row r="37" spans="2:10" ht="15" customHeight="1" x14ac:dyDescent="0.15">
      <c r="B37" s="1299" t="s">
        <v>29</v>
      </c>
      <c r="C37" s="1300"/>
      <c r="D37" s="1300"/>
      <c r="E37" s="1300"/>
      <c r="F37" s="1300"/>
      <c r="G37" s="1300"/>
      <c r="H37" s="1300"/>
      <c r="I37" s="1300"/>
      <c r="J37" s="1301"/>
    </row>
    <row r="38" spans="2:10" ht="15" customHeight="1" x14ac:dyDescent="0.15">
      <c r="B38" s="1302"/>
      <c r="C38" s="1303"/>
      <c r="D38" s="1303"/>
      <c r="E38" s="1303"/>
      <c r="F38" s="1303"/>
      <c r="G38" s="1303"/>
      <c r="H38" s="1303"/>
      <c r="I38" s="1303"/>
      <c r="J38" s="1304"/>
    </row>
    <row r="39" spans="2:10" ht="15" customHeight="1" x14ac:dyDescent="0.15">
      <c r="B39" s="1302"/>
      <c r="C39" s="1303"/>
      <c r="D39" s="1303"/>
      <c r="E39" s="1303"/>
      <c r="F39" s="1303"/>
      <c r="G39" s="1303"/>
      <c r="H39" s="1303"/>
      <c r="I39" s="1303"/>
      <c r="J39" s="1304"/>
    </row>
    <row r="40" spans="2:10" ht="15" customHeight="1" x14ac:dyDescent="0.15">
      <c r="B40" s="1302"/>
      <c r="C40" s="1303"/>
      <c r="D40" s="1303"/>
      <c r="E40" s="1303"/>
      <c r="F40" s="1303"/>
      <c r="G40" s="1303"/>
      <c r="H40" s="1303"/>
      <c r="I40" s="1303"/>
      <c r="J40" s="1304"/>
    </row>
    <row r="41" spans="2:10" ht="15" customHeight="1" x14ac:dyDescent="0.15">
      <c r="B41" s="1302"/>
      <c r="C41" s="1303"/>
      <c r="D41" s="1303"/>
      <c r="E41" s="1303"/>
      <c r="F41" s="1303"/>
      <c r="G41" s="1303"/>
      <c r="H41" s="1303"/>
      <c r="I41" s="1303"/>
      <c r="J41" s="1304"/>
    </row>
    <row r="42" spans="2:10" ht="15" customHeight="1" x14ac:dyDescent="0.15">
      <c r="B42" s="1305"/>
      <c r="C42" s="1306"/>
      <c r="D42" s="1306"/>
      <c r="E42" s="1306"/>
      <c r="F42" s="1306"/>
      <c r="G42" s="1306"/>
      <c r="H42" s="1306"/>
      <c r="I42" s="1306"/>
      <c r="J42" s="1307"/>
    </row>
    <row r="43" spans="2:10" x14ac:dyDescent="0.15">
      <c r="B43" s="16" t="s">
        <v>313</v>
      </c>
    </row>
    <row r="44" spans="2:10" x14ac:dyDescent="0.15">
      <c r="B44" s="16" t="s">
        <v>314</v>
      </c>
    </row>
    <row r="45" spans="2:10" x14ac:dyDescent="0.15">
      <c r="B45" s="16" t="s">
        <v>49</v>
      </c>
    </row>
    <row r="46" spans="2:10" x14ac:dyDescent="0.15">
      <c r="B46" s="16" t="s">
        <v>50</v>
      </c>
    </row>
    <row r="47" spans="2:10" x14ac:dyDescent="0.15">
      <c r="B47" s="16" t="s">
        <v>312</v>
      </c>
    </row>
    <row r="48" spans="2:10" x14ac:dyDescent="0.15">
      <c r="B48" s="16" t="s">
        <v>172</v>
      </c>
    </row>
    <row r="49" spans="2:2" x14ac:dyDescent="0.15">
      <c r="B49" s="16" t="s">
        <v>171</v>
      </c>
    </row>
  </sheetData>
  <mergeCells count="66">
    <mergeCell ref="D2:H2"/>
    <mergeCell ref="B4:C4"/>
    <mergeCell ref="D4:J4"/>
    <mergeCell ref="C5:F5"/>
    <mergeCell ref="G5:G7"/>
    <mergeCell ref="H5:J7"/>
    <mergeCell ref="B6:B7"/>
    <mergeCell ref="C6:F7"/>
    <mergeCell ref="B8:B9"/>
    <mergeCell ref="C8: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30:E36"/>
    <mergeCell ref="F30:J36"/>
    <mergeCell ref="B37:J42"/>
    <mergeCell ref="B27:D27"/>
    <mergeCell ref="E27:G27"/>
    <mergeCell ref="H27:J27"/>
    <mergeCell ref="B28:J28"/>
    <mergeCell ref="B29:E29"/>
    <mergeCell ref="F29:J29"/>
  </mergeCells>
  <phoneticPr fontId="6"/>
  <pageMargins left="0.39370078740157483" right="0.39370078740157483"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tabColor rgb="FF00B0F0"/>
  </sheetPr>
  <dimension ref="B1:J49"/>
  <sheetViews>
    <sheetView showGridLines="0" view="pageBreakPreview" zoomScaleNormal="100" zoomScaleSheetLayoutView="100" workbookViewId="0">
      <selection activeCell="N3" sqref="N3"/>
    </sheetView>
  </sheetViews>
  <sheetFormatPr defaultRowHeight="13.5" x14ac:dyDescent="0.15"/>
  <cols>
    <col min="1" max="1" width="9" style="12"/>
    <col min="2" max="10" width="9.625" style="12" customWidth="1"/>
    <col min="11" max="16384" width="9" style="12"/>
  </cols>
  <sheetData>
    <row r="1" spans="2:10" ht="17.25" x14ac:dyDescent="0.2">
      <c r="B1" s="13" t="s">
        <v>154</v>
      </c>
    </row>
    <row r="2" spans="2:10" ht="17.25" x14ac:dyDescent="0.2">
      <c r="B2" s="13"/>
      <c r="D2" s="1331" t="s">
        <v>190</v>
      </c>
      <c r="E2" s="1331"/>
      <c r="F2" s="1331"/>
      <c r="G2" s="1331"/>
      <c r="H2" s="1331"/>
    </row>
    <row r="4" spans="2:10" ht="15" customHeight="1" x14ac:dyDescent="0.15">
      <c r="B4" s="1387" t="s">
        <v>15</v>
      </c>
      <c r="C4" s="1388"/>
      <c r="D4" s="1389" t="s">
        <v>301</v>
      </c>
      <c r="E4" s="1390"/>
      <c r="F4" s="1390"/>
      <c r="G4" s="1390"/>
      <c r="H4" s="1390"/>
      <c r="I4" s="1390"/>
      <c r="J4" s="1391"/>
    </row>
    <row r="5" spans="2:10" ht="15" customHeight="1" x14ac:dyDescent="0.15">
      <c r="B5" s="98" t="s">
        <v>131</v>
      </c>
      <c r="C5" s="1392" t="s">
        <v>315</v>
      </c>
      <c r="D5" s="1392"/>
      <c r="E5" s="1392"/>
      <c r="F5" s="1392"/>
      <c r="G5" s="1393" t="s">
        <v>6</v>
      </c>
      <c r="H5" s="1394" t="s">
        <v>132</v>
      </c>
      <c r="I5" s="1395"/>
      <c r="J5" s="1396"/>
    </row>
    <row r="6" spans="2:10" ht="15" customHeight="1" x14ac:dyDescent="0.15">
      <c r="B6" s="1379" t="s">
        <v>5</v>
      </c>
      <c r="C6" s="1395" t="s">
        <v>306</v>
      </c>
      <c r="D6" s="1395"/>
      <c r="E6" s="1395"/>
      <c r="F6" s="1395"/>
      <c r="G6" s="1393"/>
      <c r="H6" s="1394"/>
      <c r="I6" s="1395"/>
      <c r="J6" s="1396"/>
    </row>
    <row r="7" spans="2:10" ht="15" customHeight="1" x14ac:dyDescent="0.15">
      <c r="B7" s="1380"/>
      <c r="C7" s="1395"/>
      <c r="D7" s="1395"/>
      <c r="E7" s="1395"/>
      <c r="F7" s="1395"/>
      <c r="G7" s="1393"/>
      <c r="H7" s="1394"/>
      <c r="I7" s="1395"/>
      <c r="J7" s="1396"/>
    </row>
    <row r="8" spans="2:10" ht="15" customHeight="1" x14ac:dyDescent="0.15">
      <c r="B8" s="1379" t="s">
        <v>4</v>
      </c>
      <c r="C8" s="1381" t="s">
        <v>133</v>
      </c>
      <c r="D8" s="1382"/>
      <c r="E8" s="1382"/>
      <c r="F8" s="1382"/>
      <c r="G8" s="1382"/>
      <c r="H8" s="1382"/>
      <c r="I8" s="1382"/>
      <c r="J8" s="1383"/>
    </row>
    <row r="9" spans="2:10" ht="15" customHeight="1" x14ac:dyDescent="0.15">
      <c r="B9" s="1380"/>
      <c r="C9" s="1384"/>
      <c r="D9" s="1385"/>
      <c r="E9" s="1385"/>
      <c r="F9" s="1385"/>
      <c r="G9" s="1385"/>
      <c r="H9" s="1385"/>
      <c r="I9" s="1385"/>
      <c r="J9" s="1386"/>
    </row>
    <row r="10" spans="2:10" ht="15" customHeight="1" x14ac:dyDescent="0.15">
      <c r="B10" s="99" t="s">
        <v>11</v>
      </c>
      <c r="C10" s="1359" t="s">
        <v>134</v>
      </c>
      <c r="D10" s="1360"/>
      <c r="E10" s="1360"/>
      <c r="F10" s="1360"/>
      <c r="G10" s="1360"/>
      <c r="H10" s="1360"/>
      <c r="I10" s="1360"/>
      <c r="J10" s="1361"/>
    </row>
    <row r="11" spans="2:10" ht="15" customHeight="1" x14ac:dyDescent="0.15">
      <c r="B11" s="1359" t="s">
        <v>22</v>
      </c>
      <c r="C11" s="1360"/>
      <c r="D11" s="1360"/>
      <c r="E11" s="1360"/>
      <c r="F11" s="1360"/>
      <c r="G11" s="1360"/>
      <c r="H11" s="1360"/>
      <c r="I11" s="1360"/>
      <c r="J11" s="1361"/>
    </row>
    <row r="12" spans="2:10" ht="15" customHeight="1" x14ac:dyDescent="0.15">
      <c r="B12" s="1359" t="s">
        <v>23</v>
      </c>
      <c r="C12" s="1360"/>
      <c r="D12" s="1361"/>
      <c r="E12" s="1359" t="s">
        <v>24</v>
      </c>
      <c r="F12" s="1360"/>
      <c r="G12" s="1361"/>
      <c r="H12" s="1360" t="s">
        <v>25</v>
      </c>
      <c r="I12" s="1360"/>
      <c r="J12" s="1361"/>
    </row>
    <row r="13" spans="2:10" ht="15" customHeight="1" x14ac:dyDescent="0.15">
      <c r="B13" s="1373" t="s">
        <v>135</v>
      </c>
      <c r="C13" s="1373"/>
      <c r="D13" s="1373"/>
      <c r="E13" s="1374" t="s">
        <v>136</v>
      </c>
      <c r="F13" s="1374"/>
      <c r="G13" s="1374"/>
      <c r="H13" s="1375" t="s">
        <v>137</v>
      </c>
      <c r="I13" s="1375"/>
      <c r="J13" s="1375"/>
    </row>
    <row r="14" spans="2:10" ht="15" customHeight="1" x14ac:dyDescent="0.15">
      <c r="B14" s="1365" t="s">
        <v>138</v>
      </c>
      <c r="C14" s="1365"/>
      <c r="D14" s="1365"/>
      <c r="E14" s="1376" t="s">
        <v>139</v>
      </c>
      <c r="F14" s="1377"/>
      <c r="G14" s="1378"/>
      <c r="H14" s="1369" t="s">
        <v>140</v>
      </c>
      <c r="I14" s="1369"/>
      <c r="J14" s="1369"/>
    </row>
    <row r="15" spans="2:10" ht="15" customHeight="1" x14ac:dyDescent="0.15">
      <c r="B15" s="1365" t="s">
        <v>138</v>
      </c>
      <c r="C15" s="1365"/>
      <c r="D15" s="1365"/>
      <c r="E15" s="1366" t="s">
        <v>316</v>
      </c>
      <c r="F15" s="1367"/>
      <c r="G15" s="1368"/>
      <c r="H15" s="1369" t="s">
        <v>285</v>
      </c>
      <c r="I15" s="1369"/>
      <c r="J15" s="1369"/>
    </row>
    <row r="16" spans="2:10" ht="15" customHeight="1" x14ac:dyDescent="0.15">
      <c r="B16" s="1370" t="s">
        <v>141</v>
      </c>
      <c r="C16" s="1371"/>
      <c r="D16" s="1372"/>
      <c r="E16" s="1366" t="s">
        <v>301</v>
      </c>
      <c r="F16" s="1367"/>
      <c r="G16" s="1368"/>
      <c r="H16" s="1369" t="s">
        <v>153</v>
      </c>
      <c r="I16" s="1369"/>
      <c r="J16" s="1369"/>
    </row>
    <row r="17" spans="2:10" ht="15" customHeight="1" x14ac:dyDescent="0.15">
      <c r="B17" s="1362"/>
      <c r="C17" s="1363"/>
      <c r="D17" s="1364"/>
      <c r="E17" s="1362"/>
      <c r="F17" s="1363"/>
      <c r="G17" s="1364"/>
      <c r="H17" s="1363"/>
      <c r="I17" s="1363"/>
      <c r="J17" s="1364"/>
    </row>
    <row r="18" spans="2:10" ht="15" customHeight="1" x14ac:dyDescent="0.15">
      <c r="B18" s="1362"/>
      <c r="C18" s="1363"/>
      <c r="D18" s="1364"/>
      <c r="E18" s="1362"/>
      <c r="F18" s="1363"/>
      <c r="G18" s="1364"/>
      <c r="H18" s="1363"/>
      <c r="I18" s="1363"/>
      <c r="J18" s="1364"/>
    </row>
    <row r="19" spans="2:10" ht="15" customHeight="1" x14ac:dyDescent="0.15">
      <c r="B19" s="1362"/>
      <c r="C19" s="1363"/>
      <c r="D19" s="1364"/>
      <c r="E19" s="1362"/>
      <c r="F19" s="1363"/>
      <c r="G19" s="1364"/>
      <c r="H19" s="1363"/>
      <c r="I19" s="1363"/>
      <c r="J19" s="1364"/>
    </row>
    <row r="20" spans="2:10" ht="15" customHeight="1" x14ac:dyDescent="0.15">
      <c r="B20" s="1362"/>
      <c r="C20" s="1363"/>
      <c r="D20" s="1364"/>
      <c r="E20" s="1362"/>
      <c r="F20" s="1363"/>
      <c r="G20" s="1364"/>
      <c r="H20" s="1363"/>
      <c r="I20" s="1363"/>
      <c r="J20" s="1364"/>
    </row>
    <row r="21" spans="2:10" ht="15" customHeight="1" x14ac:dyDescent="0.15">
      <c r="B21" s="1362"/>
      <c r="C21" s="1363"/>
      <c r="D21" s="1364"/>
      <c r="E21" s="1362"/>
      <c r="F21" s="1363"/>
      <c r="G21" s="1364"/>
      <c r="H21" s="1363"/>
      <c r="I21" s="1363"/>
      <c r="J21" s="1364"/>
    </row>
    <row r="22" spans="2:10" ht="15" customHeight="1" x14ac:dyDescent="0.15">
      <c r="B22" s="1362"/>
      <c r="C22" s="1363"/>
      <c r="D22" s="1364"/>
      <c r="E22" s="1362"/>
      <c r="F22" s="1363"/>
      <c r="G22" s="1364"/>
      <c r="H22" s="1363"/>
      <c r="I22" s="1363"/>
      <c r="J22" s="1364"/>
    </row>
    <row r="23" spans="2:10" ht="15" customHeight="1" x14ac:dyDescent="0.15">
      <c r="B23" s="1362"/>
      <c r="C23" s="1363"/>
      <c r="D23" s="1364"/>
      <c r="E23" s="1362"/>
      <c r="F23" s="1363"/>
      <c r="G23" s="1364"/>
      <c r="H23" s="1363"/>
      <c r="I23" s="1363"/>
      <c r="J23" s="1364"/>
    </row>
    <row r="24" spans="2:10" ht="15" customHeight="1" x14ac:dyDescent="0.15">
      <c r="B24" s="1362"/>
      <c r="C24" s="1363"/>
      <c r="D24" s="1364"/>
      <c r="E24" s="1362"/>
      <c r="F24" s="1363"/>
      <c r="G24" s="1364"/>
      <c r="H24" s="1363"/>
      <c r="I24" s="1363"/>
      <c r="J24" s="1364"/>
    </row>
    <row r="25" spans="2:10" ht="15" customHeight="1" x14ac:dyDescent="0.15">
      <c r="B25" s="1362"/>
      <c r="C25" s="1363"/>
      <c r="D25" s="1364"/>
      <c r="E25" s="1362"/>
      <c r="F25" s="1363"/>
      <c r="G25" s="1364"/>
      <c r="H25" s="1363"/>
      <c r="I25" s="1363"/>
      <c r="J25" s="1364"/>
    </row>
    <row r="26" spans="2:10" ht="15" customHeight="1" x14ac:dyDescent="0.15">
      <c r="B26" s="1362"/>
      <c r="C26" s="1363"/>
      <c r="D26" s="1364"/>
      <c r="E26" s="1362"/>
      <c r="F26" s="1363"/>
      <c r="G26" s="1364"/>
      <c r="H26" s="1363"/>
      <c r="I26" s="1363"/>
      <c r="J26" s="1364"/>
    </row>
    <row r="27" spans="2:10" ht="15" customHeight="1" x14ac:dyDescent="0.15">
      <c r="B27" s="1356"/>
      <c r="C27" s="1357"/>
      <c r="D27" s="1358"/>
      <c r="E27" s="1356"/>
      <c r="F27" s="1357"/>
      <c r="G27" s="1358"/>
      <c r="H27" s="1356"/>
      <c r="I27" s="1357"/>
      <c r="J27" s="1358"/>
    </row>
    <row r="28" spans="2:10" ht="15" customHeight="1" x14ac:dyDescent="0.15">
      <c r="B28" s="1359" t="s">
        <v>26</v>
      </c>
      <c r="C28" s="1360"/>
      <c r="D28" s="1360"/>
      <c r="E28" s="1360"/>
      <c r="F28" s="1360"/>
      <c r="G28" s="1360"/>
      <c r="H28" s="1360"/>
      <c r="I28" s="1360"/>
      <c r="J28" s="1361"/>
    </row>
    <row r="29" spans="2:10" ht="15" customHeight="1" x14ac:dyDescent="0.15">
      <c r="B29" s="1359" t="s">
        <v>27</v>
      </c>
      <c r="C29" s="1360"/>
      <c r="D29" s="1360"/>
      <c r="E29" s="1361"/>
      <c r="F29" s="1359" t="s">
        <v>28</v>
      </c>
      <c r="G29" s="1360"/>
      <c r="H29" s="1360"/>
      <c r="I29" s="1360"/>
      <c r="J29" s="1361"/>
    </row>
    <row r="30" spans="2:10" ht="15" customHeight="1" x14ac:dyDescent="0.15">
      <c r="B30" s="1338" t="s">
        <v>142</v>
      </c>
      <c r="C30" s="1339"/>
      <c r="D30" s="1339"/>
      <c r="E30" s="1340"/>
      <c r="F30" s="1338" t="s">
        <v>143</v>
      </c>
      <c r="G30" s="1347"/>
      <c r="H30" s="1347"/>
      <c r="I30" s="1347"/>
      <c r="J30" s="1348"/>
    </row>
    <row r="31" spans="2:10" ht="15" customHeight="1" x14ac:dyDescent="0.15">
      <c r="B31" s="1341"/>
      <c r="C31" s="1342"/>
      <c r="D31" s="1342"/>
      <c r="E31" s="1343"/>
      <c r="F31" s="1349"/>
      <c r="G31" s="1350"/>
      <c r="H31" s="1350"/>
      <c r="I31" s="1350"/>
      <c r="J31" s="1351"/>
    </row>
    <row r="32" spans="2:10" ht="15" customHeight="1" x14ac:dyDescent="0.15">
      <c r="B32" s="1341"/>
      <c r="C32" s="1342"/>
      <c r="D32" s="1342"/>
      <c r="E32" s="1343"/>
      <c r="F32" s="1349"/>
      <c r="G32" s="1350"/>
      <c r="H32" s="1350"/>
      <c r="I32" s="1350"/>
      <c r="J32" s="1351"/>
    </row>
    <row r="33" spans="2:10" ht="15" customHeight="1" x14ac:dyDescent="0.15">
      <c r="B33" s="1341"/>
      <c r="C33" s="1342"/>
      <c r="D33" s="1342"/>
      <c r="E33" s="1343"/>
      <c r="F33" s="1349"/>
      <c r="G33" s="1350"/>
      <c r="H33" s="1350"/>
      <c r="I33" s="1350"/>
      <c r="J33" s="1351"/>
    </row>
    <row r="34" spans="2:10" ht="15" customHeight="1" x14ac:dyDescent="0.15">
      <c r="B34" s="1341"/>
      <c r="C34" s="1342"/>
      <c r="D34" s="1342"/>
      <c r="E34" s="1343"/>
      <c r="F34" s="1349"/>
      <c r="G34" s="1350"/>
      <c r="H34" s="1350"/>
      <c r="I34" s="1350"/>
      <c r="J34" s="1351"/>
    </row>
    <row r="35" spans="2:10" ht="15" customHeight="1" x14ac:dyDescent="0.15">
      <c r="B35" s="1341"/>
      <c r="C35" s="1342"/>
      <c r="D35" s="1342"/>
      <c r="E35" s="1343"/>
      <c r="F35" s="1349"/>
      <c r="G35" s="1350"/>
      <c r="H35" s="1350"/>
      <c r="I35" s="1350"/>
      <c r="J35" s="1351"/>
    </row>
    <row r="36" spans="2:10" ht="15" customHeight="1" x14ac:dyDescent="0.15">
      <c r="B36" s="1344"/>
      <c r="C36" s="1345"/>
      <c r="D36" s="1345"/>
      <c r="E36" s="1346"/>
      <c r="F36" s="1352"/>
      <c r="G36" s="1353"/>
      <c r="H36" s="1353"/>
      <c r="I36" s="1353"/>
      <c r="J36" s="1354"/>
    </row>
    <row r="37" spans="2:10" ht="15" customHeight="1" x14ac:dyDescent="0.15">
      <c r="B37" s="1355" t="s">
        <v>189</v>
      </c>
      <c r="C37" s="1300"/>
      <c r="D37" s="1300"/>
      <c r="E37" s="1300"/>
      <c r="F37" s="1300"/>
      <c r="G37" s="1300"/>
      <c r="H37" s="1300"/>
      <c r="I37" s="1300"/>
      <c r="J37" s="1301"/>
    </row>
    <row r="38" spans="2:10" ht="15" customHeight="1" x14ac:dyDescent="0.15">
      <c r="B38" s="1302"/>
      <c r="C38" s="1303"/>
      <c r="D38" s="1303"/>
      <c r="E38" s="1303"/>
      <c r="F38" s="1303"/>
      <c r="G38" s="1303"/>
      <c r="H38" s="1303"/>
      <c r="I38" s="1303"/>
      <c r="J38" s="1304"/>
    </row>
    <row r="39" spans="2:10" ht="15" customHeight="1" x14ac:dyDescent="0.15">
      <c r="B39" s="1302"/>
      <c r="C39" s="1303"/>
      <c r="D39" s="1303"/>
      <c r="E39" s="1303"/>
      <c r="F39" s="1303"/>
      <c r="G39" s="1303"/>
      <c r="H39" s="1303"/>
      <c r="I39" s="1303"/>
      <c r="J39" s="1304"/>
    </row>
    <row r="40" spans="2:10" ht="15" customHeight="1" x14ac:dyDescent="0.15">
      <c r="B40" s="1302"/>
      <c r="C40" s="1303"/>
      <c r="D40" s="1303"/>
      <c r="E40" s="1303"/>
      <c r="F40" s="1303"/>
      <c r="G40" s="1303"/>
      <c r="H40" s="1303"/>
      <c r="I40" s="1303"/>
      <c r="J40" s="1304"/>
    </row>
    <row r="41" spans="2:10" ht="15" customHeight="1" x14ac:dyDescent="0.15">
      <c r="B41" s="1302"/>
      <c r="C41" s="1303"/>
      <c r="D41" s="1303"/>
      <c r="E41" s="1303"/>
      <c r="F41" s="1303"/>
      <c r="G41" s="1303"/>
      <c r="H41" s="1303"/>
      <c r="I41" s="1303"/>
      <c r="J41" s="1304"/>
    </row>
    <row r="42" spans="2:10" ht="15" customHeight="1" x14ac:dyDescent="0.15">
      <c r="B42" s="1305"/>
      <c r="C42" s="1306"/>
      <c r="D42" s="1306"/>
      <c r="E42" s="1306"/>
      <c r="F42" s="1306"/>
      <c r="G42" s="1306"/>
      <c r="H42" s="1306"/>
      <c r="I42" s="1306"/>
      <c r="J42" s="1307"/>
    </row>
    <row r="43" spans="2:10" x14ac:dyDescent="0.15">
      <c r="B43" s="16" t="s">
        <v>313</v>
      </c>
    </row>
    <row r="44" spans="2:10" x14ac:dyDescent="0.15">
      <c r="B44" s="16" t="s">
        <v>314</v>
      </c>
    </row>
    <row r="45" spans="2:10" x14ac:dyDescent="0.15">
      <c r="B45" s="16" t="s">
        <v>49</v>
      </c>
    </row>
    <row r="46" spans="2:10" x14ac:dyDescent="0.15">
      <c r="B46" s="16" t="s">
        <v>50</v>
      </c>
    </row>
    <row r="47" spans="2:10" x14ac:dyDescent="0.15">
      <c r="B47" s="16" t="s">
        <v>30</v>
      </c>
    </row>
    <row r="48" spans="2:10" x14ac:dyDescent="0.15">
      <c r="B48" s="16" t="s">
        <v>172</v>
      </c>
    </row>
    <row r="49" spans="2:2" x14ac:dyDescent="0.15">
      <c r="B49" s="16" t="s">
        <v>171</v>
      </c>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6"/>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K49"/>
  <sheetViews>
    <sheetView view="pageBreakPreview" zoomScaleNormal="100" zoomScaleSheetLayoutView="100" workbookViewId="0">
      <selection activeCell="N6" sqref="N6"/>
    </sheetView>
  </sheetViews>
  <sheetFormatPr defaultRowHeight="19.5" customHeight="1" x14ac:dyDescent="0.15"/>
  <cols>
    <col min="1" max="1" width="10" style="173" customWidth="1"/>
    <col min="2" max="3" width="4.375" style="173" customWidth="1"/>
    <col min="4" max="9" width="10" style="173" customWidth="1"/>
    <col min="10" max="10" width="10.625" style="173" customWidth="1"/>
    <col min="11" max="11" width="5" style="173" customWidth="1"/>
    <col min="12" max="16384" width="9" style="173"/>
  </cols>
  <sheetData>
    <row r="1" spans="1:11" ht="19.5" customHeight="1" x14ac:dyDescent="0.15">
      <c r="A1" s="174" t="s">
        <v>154</v>
      </c>
      <c r="B1" s="174"/>
      <c r="C1" s="174"/>
      <c r="D1" s="174"/>
      <c r="E1" s="174"/>
      <c r="F1" s="174"/>
      <c r="G1" s="174"/>
      <c r="H1" s="174"/>
      <c r="I1" s="174"/>
      <c r="J1" s="174"/>
    </row>
    <row r="2" spans="1:11" ht="30" customHeight="1" x14ac:dyDescent="0.15">
      <c r="A2" s="1423" t="s">
        <v>320</v>
      </c>
      <c r="B2" s="1423"/>
      <c r="C2" s="1423"/>
      <c r="D2" s="1423"/>
      <c r="E2" s="1423"/>
      <c r="F2" s="1423"/>
      <c r="G2" s="1423"/>
      <c r="H2" s="1423"/>
      <c r="I2" s="1423"/>
      <c r="J2" s="1423"/>
      <c r="K2" s="164"/>
    </row>
    <row r="3" spans="1:11" ht="15" customHeight="1" x14ac:dyDescent="0.15">
      <c r="A3" s="165"/>
      <c r="B3" s="165"/>
      <c r="C3" s="165"/>
      <c r="D3" s="165"/>
      <c r="E3" s="165"/>
      <c r="F3" s="165"/>
      <c r="G3" s="165"/>
      <c r="H3" s="165"/>
      <c r="I3" s="165"/>
      <c r="J3" s="165"/>
      <c r="K3" s="166"/>
    </row>
    <row r="4" spans="1:11" ht="22.5" customHeight="1" x14ac:dyDescent="0.15">
      <c r="A4" s="181"/>
      <c r="B4" s="182"/>
      <c r="C4" s="182"/>
      <c r="D4" s="183"/>
      <c r="E4" s="174"/>
      <c r="F4" s="174"/>
      <c r="G4" s="1424" t="s">
        <v>321</v>
      </c>
      <c r="H4" s="1424"/>
      <c r="I4" s="1424"/>
      <c r="J4" s="1424"/>
    </row>
    <row r="5" spans="1:11" ht="22.5" customHeight="1" x14ac:dyDescent="0.15">
      <c r="A5" s="174"/>
      <c r="B5" s="174"/>
      <c r="C5" s="174"/>
      <c r="D5" s="174"/>
      <c r="E5" s="174"/>
      <c r="F5" s="174"/>
      <c r="G5" s="174"/>
      <c r="H5" s="174"/>
      <c r="I5" s="174"/>
      <c r="J5" s="174"/>
    </row>
    <row r="6" spans="1:11" ht="22.5" customHeight="1" x14ac:dyDescent="0.15">
      <c r="A6" s="174"/>
      <c r="B6" s="174"/>
      <c r="C6" s="174"/>
      <c r="D6" s="174"/>
      <c r="E6" s="174" t="s">
        <v>237</v>
      </c>
      <c r="F6" s="174"/>
      <c r="G6" s="1398"/>
      <c r="H6" s="1398"/>
      <c r="I6" s="1398"/>
      <c r="J6" s="1398"/>
    </row>
    <row r="7" spans="1:11" ht="45" customHeight="1" x14ac:dyDescent="0.15">
      <c r="A7" s="174"/>
      <c r="B7" s="174"/>
      <c r="C7" s="174"/>
      <c r="D7" s="174"/>
      <c r="E7" s="174" t="s">
        <v>353</v>
      </c>
      <c r="F7" s="174"/>
      <c r="G7" s="1398"/>
      <c r="H7" s="1398"/>
      <c r="I7" s="1398"/>
      <c r="J7" s="1398"/>
    </row>
    <row r="8" spans="1:11" ht="22.5" customHeight="1" x14ac:dyDescent="0.15">
      <c r="A8" s="174"/>
      <c r="B8" s="174"/>
      <c r="C8" s="174"/>
      <c r="D8" s="174"/>
      <c r="E8" s="174" t="s">
        <v>31</v>
      </c>
      <c r="F8" s="174"/>
      <c r="G8" s="1398"/>
      <c r="H8" s="1398"/>
      <c r="I8" s="1398"/>
      <c r="J8" s="167" t="s">
        <v>10</v>
      </c>
    </row>
    <row r="9" spans="1:11" ht="22.5" customHeight="1" x14ac:dyDescent="0.15">
      <c r="A9" s="174"/>
      <c r="B9" s="174"/>
      <c r="C9" s="174"/>
      <c r="D9" s="174"/>
      <c r="E9" s="174" t="s">
        <v>11</v>
      </c>
      <c r="F9" s="174"/>
      <c r="G9" s="1398"/>
      <c r="H9" s="1398"/>
      <c r="I9" s="1398"/>
      <c r="J9" s="174"/>
    </row>
    <row r="10" spans="1:11" ht="22.5" customHeight="1" x14ac:dyDescent="0.15">
      <c r="A10" s="174"/>
      <c r="B10" s="174"/>
      <c r="C10" s="174"/>
      <c r="D10" s="174"/>
      <c r="E10" s="174"/>
      <c r="F10" s="174"/>
      <c r="G10" s="174"/>
      <c r="H10" s="174"/>
      <c r="I10" s="174"/>
      <c r="J10" s="174"/>
    </row>
    <row r="11" spans="1:11" ht="22.5" customHeight="1" x14ac:dyDescent="0.15">
      <c r="A11" s="174" t="s">
        <v>32</v>
      </c>
      <c r="B11" s="174"/>
      <c r="C11" s="174"/>
      <c r="D11" s="174"/>
      <c r="E11" s="174"/>
      <c r="F11" s="174"/>
      <c r="G11" s="174"/>
      <c r="H11" s="174"/>
      <c r="I11" s="174"/>
      <c r="J11" s="174"/>
    </row>
    <row r="12" spans="1:11" ht="6.75" customHeight="1" thickBot="1" x14ac:dyDescent="0.2">
      <c r="A12" s="174"/>
      <c r="B12" s="174"/>
      <c r="C12" s="174"/>
      <c r="D12" s="174"/>
      <c r="E12" s="174"/>
      <c r="F12" s="174"/>
      <c r="G12" s="174"/>
      <c r="H12" s="174"/>
      <c r="I12" s="174"/>
      <c r="J12" s="174"/>
    </row>
    <row r="13" spans="1:11" ht="30" customHeight="1" x14ac:dyDescent="0.15">
      <c r="A13" s="1425" t="s">
        <v>33</v>
      </c>
      <c r="B13" s="1426"/>
      <c r="C13" s="1427"/>
      <c r="D13" s="1425"/>
      <c r="E13" s="1426"/>
      <c r="F13" s="1426"/>
      <c r="G13" s="1428" t="s">
        <v>322</v>
      </c>
      <c r="H13" s="1428"/>
      <c r="I13" s="1428"/>
      <c r="J13" s="1429"/>
    </row>
    <row r="14" spans="1:11" ht="37.5" customHeight="1" thickBot="1" x14ac:dyDescent="0.2">
      <c r="A14" s="1411" t="s">
        <v>34</v>
      </c>
      <c r="B14" s="1412"/>
      <c r="C14" s="1413"/>
      <c r="D14" s="1414" t="s">
        <v>323</v>
      </c>
      <c r="E14" s="1415"/>
      <c r="F14" s="1415"/>
      <c r="G14" s="1415"/>
      <c r="H14" s="1415"/>
      <c r="I14" s="1415"/>
      <c r="J14" s="1416"/>
    </row>
    <row r="15" spans="1:11" ht="30" customHeight="1" thickTop="1" x14ac:dyDescent="0.15">
      <c r="A15" s="1417" t="s">
        <v>324</v>
      </c>
      <c r="B15" s="1418"/>
      <c r="C15" s="1419"/>
      <c r="D15" s="1420"/>
      <c r="E15" s="1421"/>
      <c r="F15" s="1421"/>
      <c r="G15" s="1421"/>
      <c r="H15" s="1421"/>
      <c r="I15" s="1421"/>
      <c r="J15" s="1422"/>
    </row>
    <row r="16" spans="1:11" ht="30" customHeight="1" x14ac:dyDescent="0.15">
      <c r="A16" s="1408" t="s">
        <v>325</v>
      </c>
      <c r="B16" s="1409"/>
      <c r="C16" s="1410"/>
      <c r="D16" s="1408"/>
      <c r="E16" s="1409"/>
      <c r="F16" s="1409"/>
      <c r="G16" s="1409"/>
      <c r="H16" s="1409"/>
      <c r="I16" s="1409"/>
      <c r="J16" s="1410"/>
    </row>
    <row r="17" spans="1:10" ht="30" customHeight="1" x14ac:dyDescent="0.15">
      <c r="A17" s="1405" t="s">
        <v>326</v>
      </c>
      <c r="B17" s="1406"/>
      <c r="C17" s="1407"/>
      <c r="D17" s="1408" t="s">
        <v>327</v>
      </c>
      <c r="E17" s="1409"/>
      <c r="F17" s="1409"/>
      <c r="G17" s="1409"/>
      <c r="H17" s="1409"/>
      <c r="I17" s="1409"/>
      <c r="J17" s="1410"/>
    </row>
    <row r="18" spans="1:10" ht="30" customHeight="1" x14ac:dyDescent="0.15">
      <c r="A18" s="1405" t="s">
        <v>328</v>
      </c>
      <c r="B18" s="1406"/>
      <c r="C18" s="1407"/>
      <c r="D18" s="1408" t="s">
        <v>329</v>
      </c>
      <c r="E18" s="1409"/>
      <c r="F18" s="1409"/>
      <c r="G18" s="1409"/>
      <c r="H18" s="1409"/>
      <c r="I18" s="1409"/>
      <c r="J18" s="1410"/>
    </row>
    <row r="19" spans="1:10" ht="30" customHeight="1" x14ac:dyDescent="0.15">
      <c r="A19" s="1405" t="s">
        <v>330</v>
      </c>
      <c r="B19" s="1406"/>
      <c r="C19" s="1407"/>
      <c r="D19" s="1408"/>
      <c r="E19" s="1409"/>
      <c r="F19" s="1409"/>
      <c r="G19" s="1409"/>
      <c r="H19" s="1409"/>
      <c r="I19" s="1409"/>
      <c r="J19" s="1410"/>
    </row>
    <row r="20" spans="1:10" ht="75" customHeight="1" thickBot="1" x14ac:dyDescent="0.2">
      <c r="A20" s="1399" t="s">
        <v>235</v>
      </c>
      <c r="B20" s="1400"/>
      <c r="C20" s="1401"/>
      <c r="D20" s="1402"/>
      <c r="E20" s="1403"/>
      <c r="F20" s="1403"/>
      <c r="G20" s="1403"/>
      <c r="H20" s="1403"/>
      <c r="I20" s="1403"/>
      <c r="J20" s="1404"/>
    </row>
    <row r="21" spans="1:10" ht="14.25" customHeight="1" x14ac:dyDescent="0.15">
      <c r="A21" s="174"/>
      <c r="B21" s="174"/>
      <c r="C21" s="174"/>
      <c r="D21" s="174"/>
      <c r="E21" s="174"/>
      <c r="F21" s="174"/>
      <c r="G21" s="174"/>
      <c r="H21" s="174"/>
      <c r="I21" s="174"/>
      <c r="J21" s="174"/>
    </row>
    <row r="22" spans="1:10" s="168" customFormat="1" ht="15" customHeight="1" x14ac:dyDescent="0.15">
      <c r="A22" s="184" t="s">
        <v>35</v>
      </c>
      <c r="B22" s="185" t="s">
        <v>331</v>
      </c>
      <c r="C22" s="1397" t="s">
        <v>332</v>
      </c>
      <c r="D22" s="1397"/>
      <c r="E22" s="1397"/>
      <c r="F22" s="1397"/>
      <c r="G22" s="1397"/>
      <c r="H22" s="1397"/>
      <c r="I22" s="1397"/>
      <c r="J22" s="1397"/>
    </row>
    <row r="23" spans="1:10" s="168" customFormat="1" ht="15" customHeight="1" x14ac:dyDescent="0.15">
      <c r="A23" s="186"/>
      <c r="B23" s="187"/>
      <c r="C23" s="1397"/>
      <c r="D23" s="1397"/>
      <c r="E23" s="1397"/>
      <c r="F23" s="1397"/>
      <c r="G23" s="1397"/>
      <c r="H23" s="1397"/>
      <c r="I23" s="1397"/>
      <c r="J23" s="1397"/>
    </row>
    <row r="24" spans="1:10" s="168" customFormat="1" ht="15" customHeight="1" x14ac:dyDescent="0.15">
      <c r="A24" s="186"/>
      <c r="B24" s="186"/>
      <c r="C24" s="1397" t="s">
        <v>333</v>
      </c>
      <c r="D24" s="1397"/>
      <c r="E24" s="1397"/>
      <c r="F24" s="1397"/>
      <c r="G24" s="1397"/>
      <c r="H24" s="1397"/>
      <c r="I24" s="1397"/>
      <c r="J24" s="1397"/>
    </row>
    <row r="25" spans="1:10" s="168" customFormat="1" ht="15" customHeight="1" x14ac:dyDescent="0.15">
      <c r="A25" s="186"/>
      <c r="B25" s="186"/>
      <c r="C25" s="1397"/>
      <c r="D25" s="1397"/>
      <c r="E25" s="1397"/>
      <c r="F25" s="1397"/>
      <c r="G25" s="1397"/>
      <c r="H25" s="1397"/>
      <c r="I25" s="1397"/>
      <c r="J25" s="1397"/>
    </row>
    <row r="26" spans="1:10" s="168" customFormat="1" ht="15" customHeight="1" x14ac:dyDescent="0.15">
      <c r="A26" s="186"/>
      <c r="B26" s="185" t="s">
        <v>334</v>
      </c>
      <c r="C26" s="1397" t="s">
        <v>335</v>
      </c>
      <c r="D26" s="1397"/>
      <c r="E26" s="1397"/>
      <c r="F26" s="1397"/>
      <c r="G26" s="1397"/>
      <c r="H26" s="1397"/>
      <c r="I26" s="1397"/>
      <c r="J26" s="1397"/>
    </row>
    <row r="27" spans="1:10" s="168" customFormat="1" ht="15" customHeight="1" x14ac:dyDescent="0.15">
      <c r="A27" s="186"/>
      <c r="B27" s="186"/>
      <c r="C27" s="1397"/>
      <c r="D27" s="1397"/>
      <c r="E27" s="1397"/>
      <c r="F27" s="1397"/>
      <c r="G27" s="1397"/>
      <c r="H27" s="1397"/>
      <c r="I27" s="1397"/>
      <c r="J27" s="1397"/>
    </row>
    <row r="28" spans="1:10" s="168" customFormat="1" ht="15" customHeight="1" x14ac:dyDescent="0.15">
      <c r="A28" s="186"/>
      <c r="B28" s="186"/>
      <c r="C28" s="1397"/>
      <c r="D28" s="1397"/>
      <c r="E28" s="1397"/>
      <c r="F28" s="1397"/>
      <c r="G28" s="1397"/>
      <c r="H28" s="1397"/>
      <c r="I28" s="1397"/>
      <c r="J28" s="1397"/>
    </row>
    <row r="29" spans="1:10" s="168" customFormat="1" ht="15" customHeight="1" x14ac:dyDescent="0.15">
      <c r="A29" s="186"/>
      <c r="B29" s="186"/>
      <c r="C29" s="1397" t="s">
        <v>36</v>
      </c>
      <c r="D29" s="1397"/>
      <c r="E29" s="1397"/>
      <c r="F29" s="1397"/>
      <c r="G29" s="1397"/>
      <c r="H29" s="1397"/>
      <c r="I29" s="1397"/>
      <c r="J29" s="1397"/>
    </row>
    <row r="30" spans="1:10" s="168" customFormat="1" ht="15" customHeight="1" x14ac:dyDescent="0.15">
      <c r="A30" s="186"/>
      <c r="B30" s="185"/>
      <c r="C30" s="1397"/>
      <c r="D30" s="1397"/>
      <c r="E30" s="1397"/>
      <c r="F30" s="1397"/>
      <c r="G30" s="1397"/>
      <c r="H30" s="1397"/>
      <c r="I30" s="1397"/>
      <c r="J30" s="1397"/>
    </row>
    <row r="31" spans="1:10" s="168" customFormat="1" ht="15" customHeight="1" x14ac:dyDescent="0.15">
      <c r="A31" s="186"/>
      <c r="B31" s="185" t="s">
        <v>336</v>
      </c>
      <c r="C31" s="1397" t="s">
        <v>37</v>
      </c>
      <c r="D31" s="1397"/>
      <c r="E31" s="1397"/>
      <c r="F31" s="1397"/>
      <c r="G31" s="1397"/>
      <c r="H31" s="1397"/>
      <c r="I31" s="1397"/>
      <c r="J31" s="1397"/>
    </row>
    <row r="32" spans="1:10" s="168" customFormat="1" ht="15" customHeight="1" x14ac:dyDescent="0.15">
      <c r="A32" s="186"/>
      <c r="B32" s="185"/>
      <c r="C32" s="1397"/>
      <c r="D32" s="1397"/>
      <c r="E32" s="1397"/>
      <c r="F32" s="1397"/>
      <c r="G32" s="1397"/>
      <c r="H32" s="1397"/>
      <c r="I32" s="1397"/>
      <c r="J32" s="1397"/>
    </row>
    <row r="33" spans="2:10" s="168" customFormat="1" ht="15" customHeight="1" x14ac:dyDescent="0.15">
      <c r="B33" s="188"/>
      <c r="C33" s="169"/>
      <c r="D33" s="169"/>
      <c r="E33" s="169"/>
      <c r="F33" s="169"/>
      <c r="G33" s="169"/>
      <c r="H33" s="169"/>
      <c r="I33" s="169"/>
      <c r="J33" s="169"/>
    </row>
    <row r="34" spans="2:10" s="168" customFormat="1" ht="15" customHeight="1" x14ac:dyDescent="0.15">
      <c r="B34" s="188"/>
      <c r="C34" s="169"/>
      <c r="D34" s="169"/>
      <c r="E34" s="169"/>
      <c r="F34" s="169"/>
      <c r="G34" s="169"/>
      <c r="H34" s="169"/>
      <c r="I34" s="169"/>
      <c r="J34" s="169"/>
    </row>
    <row r="35" spans="2:10" s="168" customFormat="1" ht="15" customHeight="1" x14ac:dyDescent="0.15">
      <c r="B35" s="188"/>
      <c r="C35" s="169"/>
      <c r="D35" s="169"/>
      <c r="E35" s="169"/>
      <c r="F35" s="169"/>
      <c r="G35" s="169"/>
      <c r="H35" s="169"/>
      <c r="I35" s="169"/>
      <c r="J35" s="169"/>
    </row>
    <row r="36" spans="2:10" s="168" customFormat="1" ht="15" customHeight="1" x14ac:dyDescent="0.15">
      <c r="B36" s="188"/>
      <c r="C36" s="169"/>
      <c r="D36" s="169"/>
      <c r="E36" s="169"/>
      <c r="F36" s="169"/>
      <c r="G36" s="169"/>
      <c r="H36" s="169"/>
      <c r="I36" s="169"/>
      <c r="J36" s="169"/>
    </row>
    <row r="37" spans="2:10" s="168" customFormat="1" ht="15" customHeight="1" x14ac:dyDescent="0.15">
      <c r="B37" s="189"/>
    </row>
    <row r="38" spans="2:10" s="168" customFormat="1" ht="15" customHeight="1" x14ac:dyDescent="0.15"/>
    <row r="39" spans="2:10" s="168" customFormat="1" ht="15" customHeight="1" x14ac:dyDescent="0.15"/>
    <row r="40" spans="2:10" s="168" customFormat="1" ht="15" customHeight="1" x14ac:dyDescent="0.15"/>
    <row r="41" spans="2:10" s="168" customFormat="1" ht="15" customHeight="1" x14ac:dyDescent="0.15"/>
    <row r="42" spans="2:10" s="168" customFormat="1" ht="15" customHeight="1" x14ac:dyDescent="0.15"/>
    <row r="43" spans="2:10" s="168" customFormat="1" ht="15" customHeight="1" x14ac:dyDescent="0.15"/>
    <row r="44" spans="2:10" s="168" customFormat="1" ht="15" customHeight="1" x14ac:dyDescent="0.15"/>
    <row r="45" spans="2:10" s="168" customFormat="1" ht="15" customHeight="1" x14ac:dyDescent="0.15"/>
    <row r="46" spans="2:10" s="168" customFormat="1" ht="15" customHeight="1" x14ac:dyDescent="0.15"/>
    <row r="47" spans="2:10" s="168" customFormat="1" ht="15" customHeight="1" x14ac:dyDescent="0.15"/>
    <row r="48" spans="2:10" s="168" customFormat="1" ht="15" customHeight="1" x14ac:dyDescent="0.15"/>
    <row r="49" s="168" customFormat="1" ht="15" customHeight="1" x14ac:dyDescent="0.15"/>
  </sheetData>
  <mergeCells count="28">
    <mergeCell ref="A2:J2"/>
    <mergeCell ref="G4:J4"/>
    <mergeCell ref="G8:I8"/>
    <mergeCell ref="G9:I9"/>
    <mergeCell ref="A13:C13"/>
    <mergeCell ref="D13:F13"/>
    <mergeCell ref="G13:J13"/>
    <mergeCell ref="D14:J14"/>
    <mergeCell ref="A15:C15"/>
    <mergeCell ref="D15:J15"/>
    <mergeCell ref="A16:C16"/>
    <mergeCell ref="D16:J16"/>
    <mergeCell ref="C31:J32"/>
    <mergeCell ref="G7:J7"/>
    <mergeCell ref="G6:J6"/>
    <mergeCell ref="A20:C20"/>
    <mergeCell ref="D20:J20"/>
    <mergeCell ref="C22:J23"/>
    <mergeCell ref="C24:J25"/>
    <mergeCell ref="C26:J28"/>
    <mergeCell ref="C29:J30"/>
    <mergeCell ref="A17:C17"/>
    <mergeCell ref="D17:J17"/>
    <mergeCell ref="A18:C18"/>
    <mergeCell ref="D18:J18"/>
    <mergeCell ref="A19:C19"/>
    <mergeCell ref="D19:J19"/>
    <mergeCell ref="A14:C14"/>
  </mergeCells>
  <phoneticPr fontId="6"/>
  <pageMargins left="0.59055118110236227" right="0.59055118110236227" top="0.59055118110236227" bottom="0.59055118110236227" header="0" footer="0"/>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K49"/>
  <sheetViews>
    <sheetView view="pageBreakPreview" zoomScaleNormal="100" zoomScaleSheetLayoutView="100" workbookViewId="0">
      <selection activeCell="O9" sqref="O9"/>
    </sheetView>
  </sheetViews>
  <sheetFormatPr defaultRowHeight="19.5" customHeight="1" x14ac:dyDescent="0.15"/>
  <cols>
    <col min="1" max="1" width="10" style="173" customWidth="1"/>
    <col min="2" max="3" width="4.375" style="173" customWidth="1"/>
    <col min="4" max="9" width="10" style="173" customWidth="1"/>
    <col min="10" max="10" width="10.625" style="173" customWidth="1"/>
    <col min="11" max="11" width="5" style="173" customWidth="1"/>
    <col min="12" max="16384" width="9" style="173"/>
  </cols>
  <sheetData>
    <row r="1" spans="1:11" ht="19.5" customHeight="1" x14ac:dyDescent="0.15">
      <c r="A1" s="174" t="s">
        <v>154</v>
      </c>
      <c r="B1" s="174"/>
      <c r="C1" s="174"/>
      <c r="D1" s="174"/>
      <c r="E1" s="174"/>
      <c r="F1" s="174"/>
      <c r="G1" s="174"/>
      <c r="H1" s="174"/>
      <c r="I1" s="174"/>
      <c r="J1" s="174"/>
    </row>
    <row r="2" spans="1:11" ht="30" customHeight="1" x14ac:dyDescent="0.15">
      <c r="A2" s="1423" t="s">
        <v>320</v>
      </c>
      <c r="B2" s="1423"/>
      <c r="C2" s="1423"/>
      <c r="D2" s="1423"/>
      <c r="E2" s="1423"/>
      <c r="F2" s="1423"/>
      <c r="G2" s="1423"/>
      <c r="H2" s="1423"/>
      <c r="I2" s="1423"/>
      <c r="J2" s="1423"/>
      <c r="K2" s="164"/>
    </row>
    <row r="3" spans="1:11" ht="15" customHeight="1" x14ac:dyDescent="0.15">
      <c r="A3" s="165"/>
      <c r="B3" s="165"/>
      <c r="C3" s="165"/>
      <c r="D3" s="165"/>
      <c r="E3" s="165"/>
      <c r="F3" s="165"/>
      <c r="G3" s="165"/>
      <c r="H3" s="165"/>
      <c r="I3" s="165"/>
      <c r="J3" s="165"/>
      <c r="K3" s="166"/>
    </row>
    <row r="4" spans="1:11" ht="22.5" customHeight="1" x14ac:dyDescent="0.15">
      <c r="A4" s="181"/>
      <c r="B4" s="182"/>
      <c r="C4" s="182"/>
      <c r="D4" s="183"/>
      <c r="E4" s="174"/>
      <c r="F4" s="174"/>
      <c r="G4" s="1424" t="s">
        <v>337</v>
      </c>
      <c r="H4" s="1424"/>
      <c r="I4" s="1424"/>
      <c r="J4" s="1424"/>
    </row>
    <row r="5" spans="1:11" ht="22.5" customHeight="1" x14ac:dyDescent="0.15">
      <c r="A5" s="174"/>
      <c r="B5" s="174"/>
      <c r="C5" s="174"/>
      <c r="D5" s="174"/>
      <c r="E5" s="174"/>
      <c r="F5" s="174"/>
      <c r="G5" s="174"/>
      <c r="H5" s="174"/>
      <c r="I5" s="174"/>
      <c r="J5" s="174"/>
    </row>
    <row r="6" spans="1:11" ht="22.5" customHeight="1" x14ac:dyDescent="0.15">
      <c r="A6" s="174"/>
      <c r="B6" s="174"/>
      <c r="C6" s="174"/>
      <c r="D6" s="174"/>
      <c r="E6" s="174" t="s">
        <v>237</v>
      </c>
      <c r="F6" s="174"/>
      <c r="G6" s="174" t="s">
        <v>354</v>
      </c>
      <c r="H6" s="174"/>
      <c r="I6" s="174"/>
      <c r="J6" s="174"/>
    </row>
    <row r="7" spans="1:11" ht="45" customHeight="1" x14ac:dyDescent="0.15">
      <c r="A7" s="174"/>
      <c r="B7" s="174"/>
      <c r="C7" s="174"/>
      <c r="D7" s="174"/>
      <c r="E7" s="190" t="s">
        <v>353</v>
      </c>
      <c r="F7" s="174"/>
      <c r="G7" s="174" t="s">
        <v>355</v>
      </c>
      <c r="H7" s="174"/>
      <c r="I7" s="174"/>
      <c r="J7" s="174"/>
    </row>
    <row r="8" spans="1:11" ht="22.5" customHeight="1" x14ac:dyDescent="0.15">
      <c r="A8" s="174"/>
      <c r="B8" s="174"/>
      <c r="C8" s="174"/>
      <c r="D8" s="174"/>
      <c r="E8" s="174" t="s">
        <v>31</v>
      </c>
      <c r="F8" s="174"/>
      <c r="G8" s="1398" t="s">
        <v>338</v>
      </c>
      <c r="H8" s="1398"/>
      <c r="I8" s="1398"/>
      <c r="J8" s="167" t="s">
        <v>10</v>
      </c>
    </row>
    <row r="9" spans="1:11" ht="22.5" customHeight="1" x14ac:dyDescent="0.15">
      <c r="A9" s="174"/>
      <c r="B9" s="174"/>
      <c r="C9" s="174"/>
      <c r="D9" s="174"/>
      <c r="E9" s="174" t="s">
        <v>11</v>
      </c>
      <c r="F9" s="174"/>
      <c r="G9" s="1398" t="s">
        <v>339</v>
      </c>
      <c r="H9" s="1398"/>
      <c r="I9" s="1398"/>
      <c r="J9" s="174"/>
    </row>
    <row r="10" spans="1:11" ht="22.5" customHeight="1" x14ac:dyDescent="0.15">
      <c r="A10" s="174"/>
      <c r="B10" s="174"/>
      <c r="C10" s="174"/>
      <c r="D10" s="174"/>
      <c r="E10" s="174"/>
      <c r="F10" s="174"/>
      <c r="G10" s="174"/>
      <c r="H10" s="174"/>
      <c r="I10" s="174"/>
      <c r="J10" s="174"/>
    </row>
    <row r="11" spans="1:11" ht="22.5" customHeight="1" x14ac:dyDescent="0.15">
      <c r="A11" s="174" t="s">
        <v>32</v>
      </c>
      <c r="B11" s="174"/>
      <c r="C11" s="174"/>
      <c r="D11" s="174"/>
      <c r="E11" s="174"/>
      <c r="F11" s="174"/>
      <c r="G11" s="174"/>
      <c r="H11" s="174"/>
      <c r="I11" s="174"/>
      <c r="J11" s="174"/>
    </row>
    <row r="12" spans="1:11" ht="6.75" customHeight="1" thickBot="1" x14ac:dyDescent="0.2">
      <c r="A12" s="174"/>
      <c r="B12" s="174"/>
      <c r="C12" s="174"/>
      <c r="D12" s="174"/>
      <c r="E12" s="174"/>
      <c r="F12" s="174"/>
      <c r="G12" s="174"/>
      <c r="H12" s="174"/>
      <c r="I12" s="174"/>
      <c r="J12" s="174"/>
    </row>
    <row r="13" spans="1:11" ht="30" customHeight="1" x14ac:dyDescent="0.15">
      <c r="A13" s="1425" t="s">
        <v>33</v>
      </c>
      <c r="B13" s="1426"/>
      <c r="C13" s="1427"/>
      <c r="D13" s="1425" t="s">
        <v>340</v>
      </c>
      <c r="E13" s="1426"/>
      <c r="F13" s="1426"/>
      <c r="G13" s="1428" t="s">
        <v>341</v>
      </c>
      <c r="H13" s="1428"/>
      <c r="I13" s="1428"/>
      <c r="J13" s="1429"/>
    </row>
    <row r="14" spans="1:11" ht="37.5" customHeight="1" thickBot="1" x14ac:dyDescent="0.2">
      <c r="A14" s="1411" t="s">
        <v>34</v>
      </c>
      <c r="B14" s="1412"/>
      <c r="C14" s="1413"/>
      <c r="D14" s="1430" t="s">
        <v>342</v>
      </c>
      <c r="E14" s="1415"/>
      <c r="F14" s="1415"/>
      <c r="G14" s="1415"/>
      <c r="H14" s="1415"/>
      <c r="I14" s="1415"/>
      <c r="J14" s="1416"/>
    </row>
    <row r="15" spans="1:11" ht="30" customHeight="1" thickTop="1" x14ac:dyDescent="0.15">
      <c r="A15" s="1417" t="s">
        <v>324</v>
      </c>
      <c r="B15" s="1418"/>
      <c r="C15" s="1419"/>
      <c r="D15" s="1420" t="s">
        <v>343</v>
      </c>
      <c r="E15" s="1421"/>
      <c r="F15" s="1421"/>
      <c r="G15" s="1421"/>
      <c r="H15" s="1421"/>
      <c r="I15" s="1421"/>
      <c r="J15" s="1422"/>
    </row>
    <row r="16" spans="1:11" ht="30" customHeight="1" x14ac:dyDescent="0.15">
      <c r="A16" s="1408" t="s">
        <v>344</v>
      </c>
      <c r="B16" s="1409"/>
      <c r="C16" s="1410"/>
      <c r="D16" s="1408" t="s">
        <v>345</v>
      </c>
      <c r="E16" s="1409"/>
      <c r="F16" s="1409"/>
      <c r="G16" s="1409"/>
      <c r="H16" s="1409"/>
      <c r="I16" s="1409"/>
      <c r="J16" s="1410"/>
    </row>
    <row r="17" spans="1:10" ht="30" customHeight="1" x14ac:dyDescent="0.15">
      <c r="A17" s="1405" t="s">
        <v>346</v>
      </c>
      <c r="B17" s="1406"/>
      <c r="C17" s="1407"/>
      <c r="D17" s="1408" t="s">
        <v>347</v>
      </c>
      <c r="E17" s="1409"/>
      <c r="F17" s="1409"/>
      <c r="G17" s="1409"/>
      <c r="H17" s="1409"/>
      <c r="I17" s="1409"/>
      <c r="J17" s="1410"/>
    </row>
    <row r="18" spans="1:10" ht="30" customHeight="1" x14ac:dyDescent="0.15">
      <c r="A18" s="1405" t="s">
        <v>328</v>
      </c>
      <c r="B18" s="1406"/>
      <c r="C18" s="1407"/>
      <c r="D18" s="1408" t="s">
        <v>348</v>
      </c>
      <c r="E18" s="1409"/>
      <c r="F18" s="1409"/>
      <c r="G18" s="1409"/>
      <c r="H18" s="1409"/>
      <c r="I18" s="1409"/>
      <c r="J18" s="1410"/>
    </row>
    <row r="19" spans="1:10" ht="30" customHeight="1" x14ac:dyDescent="0.15">
      <c r="A19" s="1405" t="s">
        <v>330</v>
      </c>
      <c r="B19" s="1406"/>
      <c r="C19" s="1407"/>
      <c r="D19" s="1408" t="s">
        <v>140</v>
      </c>
      <c r="E19" s="1409"/>
      <c r="F19" s="1409"/>
      <c r="G19" s="1409"/>
      <c r="H19" s="1409"/>
      <c r="I19" s="1409"/>
      <c r="J19" s="1410"/>
    </row>
    <row r="20" spans="1:10" ht="75" customHeight="1" thickBot="1" x14ac:dyDescent="0.2">
      <c r="A20" s="1399" t="s">
        <v>235</v>
      </c>
      <c r="B20" s="1400"/>
      <c r="C20" s="1401"/>
      <c r="D20" s="1402" t="s">
        <v>349</v>
      </c>
      <c r="E20" s="1403"/>
      <c r="F20" s="1403"/>
      <c r="G20" s="1403"/>
      <c r="H20" s="1403"/>
      <c r="I20" s="1403"/>
      <c r="J20" s="1404"/>
    </row>
    <row r="21" spans="1:10" ht="14.25" customHeight="1" x14ac:dyDescent="0.15">
      <c r="A21" s="174"/>
      <c r="B21" s="174"/>
      <c r="C21" s="174"/>
      <c r="D21" s="174"/>
      <c r="E21" s="174"/>
      <c r="F21" s="174"/>
      <c r="G21" s="174"/>
      <c r="H21" s="174"/>
      <c r="I21" s="174"/>
      <c r="J21" s="174"/>
    </row>
    <row r="22" spans="1:10" s="168" customFormat="1" ht="15" customHeight="1" x14ac:dyDescent="0.15">
      <c r="A22" s="184" t="s">
        <v>35</v>
      </c>
      <c r="B22" s="185" t="s">
        <v>350</v>
      </c>
      <c r="C22" s="1397" t="s">
        <v>332</v>
      </c>
      <c r="D22" s="1397"/>
      <c r="E22" s="1397"/>
      <c r="F22" s="1397"/>
      <c r="G22" s="1397"/>
      <c r="H22" s="1397"/>
      <c r="I22" s="1397"/>
      <c r="J22" s="1397"/>
    </row>
    <row r="23" spans="1:10" s="168" customFormat="1" ht="15" customHeight="1" x14ac:dyDescent="0.15">
      <c r="A23" s="186"/>
      <c r="B23" s="187"/>
      <c r="C23" s="1397"/>
      <c r="D23" s="1397"/>
      <c r="E23" s="1397"/>
      <c r="F23" s="1397"/>
      <c r="G23" s="1397"/>
      <c r="H23" s="1397"/>
      <c r="I23" s="1397"/>
      <c r="J23" s="1397"/>
    </row>
    <row r="24" spans="1:10" s="168" customFormat="1" ht="15" customHeight="1" x14ac:dyDescent="0.15">
      <c r="A24" s="186"/>
      <c r="B24" s="186"/>
      <c r="C24" s="1397" t="s">
        <v>333</v>
      </c>
      <c r="D24" s="1397"/>
      <c r="E24" s="1397"/>
      <c r="F24" s="1397"/>
      <c r="G24" s="1397"/>
      <c r="H24" s="1397"/>
      <c r="I24" s="1397"/>
      <c r="J24" s="1397"/>
    </row>
    <row r="25" spans="1:10" s="168" customFormat="1" ht="15" customHeight="1" x14ac:dyDescent="0.15">
      <c r="A25" s="186"/>
      <c r="B25" s="186"/>
      <c r="C25" s="1397"/>
      <c r="D25" s="1397"/>
      <c r="E25" s="1397"/>
      <c r="F25" s="1397"/>
      <c r="G25" s="1397"/>
      <c r="H25" s="1397"/>
      <c r="I25" s="1397"/>
      <c r="J25" s="1397"/>
    </row>
    <row r="26" spans="1:10" s="168" customFormat="1" ht="15" customHeight="1" x14ac:dyDescent="0.15">
      <c r="A26" s="186"/>
      <c r="B26" s="185" t="s">
        <v>351</v>
      </c>
      <c r="C26" s="1397" t="s">
        <v>335</v>
      </c>
      <c r="D26" s="1397"/>
      <c r="E26" s="1397"/>
      <c r="F26" s="1397"/>
      <c r="G26" s="1397"/>
      <c r="H26" s="1397"/>
      <c r="I26" s="1397"/>
      <c r="J26" s="1397"/>
    </row>
    <row r="27" spans="1:10" s="168" customFormat="1" ht="15" customHeight="1" x14ac:dyDescent="0.15">
      <c r="A27" s="186"/>
      <c r="B27" s="186"/>
      <c r="C27" s="1397"/>
      <c r="D27" s="1397"/>
      <c r="E27" s="1397"/>
      <c r="F27" s="1397"/>
      <c r="G27" s="1397"/>
      <c r="H27" s="1397"/>
      <c r="I27" s="1397"/>
      <c r="J27" s="1397"/>
    </row>
    <row r="28" spans="1:10" s="168" customFormat="1" ht="15" customHeight="1" x14ac:dyDescent="0.15">
      <c r="A28" s="186"/>
      <c r="B28" s="186"/>
      <c r="C28" s="1397"/>
      <c r="D28" s="1397"/>
      <c r="E28" s="1397"/>
      <c r="F28" s="1397"/>
      <c r="G28" s="1397"/>
      <c r="H28" s="1397"/>
      <c r="I28" s="1397"/>
      <c r="J28" s="1397"/>
    </row>
    <row r="29" spans="1:10" s="168" customFormat="1" ht="15" customHeight="1" x14ac:dyDescent="0.15">
      <c r="A29" s="186"/>
      <c r="B29" s="186"/>
      <c r="C29" s="1397" t="s">
        <v>36</v>
      </c>
      <c r="D29" s="1397"/>
      <c r="E29" s="1397"/>
      <c r="F29" s="1397"/>
      <c r="G29" s="1397"/>
      <c r="H29" s="1397"/>
      <c r="I29" s="1397"/>
      <c r="J29" s="1397"/>
    </row>
    <row r="30" spans="1:10" s="168" customFormat="1" ht="15" customHeight="1" x14ac:dyDescent="0.15">
      <c r="A30" s="186"/>
      <c r="B30" s="185"/>
      <c r="C30" s="1397"/>
      <c r="D30" s="1397"/>
      <c r="E30" s="1397"/>
      <c r="F30" s="1397"/>
      <c r="G30" s="1397"/>
      <c r="H30" s="1397"/>
      <c r="I30" s="1397"/>
      <c r="J30" s="1397"/>
    </row>
    <row r="31" spans="1:10" s="168" customFormat="1" ht="15" customHeight="1" x14ac:dyDescent="0.15">
      <c r="A31" s="186"/>
      <c r="B31" s="185" t="s">
        <v>352</v>
      </c>
      <c r="C31" s="1397" t="s">
        <v>37</v>
      </c>
      <c r="D31" s="1397"/>
      <c r="E31" s="1397"/>
      <c r="F31" s="1397"/>
      <c r="G31" s="1397"/>
      <c r="H31" s="1397"/>
      <c r="I31" s="1397"/>
      <c r="J31" s="1397"/>
    </row>
    <row r="32" spans="1:10" s="168" customFormat="1" ht="15" customHeight="1" x14ac:dyDescent="0.15">
      <c r="A32" s="186"/>
      <c r="B32" s="185"/>
      <c r="C32" s="1397"/>
      <c r="D32" s="1397"/>
      <c r="E32" s="1397"/>
      <c r="F32" s="1397"/>
      <c r="G32" s="1397"/>
      <c r="H32" s="1397"/>
      <c r="I32" s="1397"/>
      <c r="J32" s="1397"/>
    </row>
    <row r="33" spans="2:10" s="168" customFormat="1" ht="15" customHeight="1" x14ac:dyDescent="0.15">
      <c r="B33" s="188"/>
      <c r="C33" s="169"/>
      <c r="D33" s="169"/>
      <c r="E33" s="169"/>
      <c r="F33" s="169"/>
      <c r="G33" s="169"/>
      <c r="H33" s="169"/>
      <c r="I33" s="169"/>
      <c r="J33" s="169"/>
    </row>
    <row r="34" spans="2:10" s="168" customFormat="1" ht="15" customHeight="1" x14ac:dyDescent="0.15">
      <c r="B34" s="188"/>
      <c r="C34" s="169"/>
      <c r="D34" s="169"/>
      <c r="E34" s="169"/>
      <c r="F34" s="169"/>
      <c r="G34" s="169"/>
      <c r="H34" s="169"/>
      <c r="I34" s="169"/>
      <c r="J34" s="169"/>
    </row>
    <row r="35" spans="2:10" s="168" customFormat="1" ht="15" customHeight="1" x14ac:dyDescent="0.15">
      <c r="B35" s="188"/>
      <c r="C35" s="169"/>
      <c r="D35" s="169"/>
      <c r="E35" s="169"/>
      <c r="F35" s="169"/>
      <c r="G35" s="169"/>
      <c r="H35" s="169"/>
      <c r="I35" s="169"/>
      <c r="J35" s="169"/>
    </row>
    <row r="36" spans="2:10" s="168" customFormat="1" ht="15" customHeight="1" x14ac:dyDescent="0.15">
      <c r="B36" s="188"/>
      <c r="C36" s="169"/>
      <c r="D36" s="169"/>
      <c r="E36" s="169"/>
      <c r="F36" s="169"/>
      <c r="G36" s="169"/>
      <c r="H36" s="169"/>
      <c r="I36" s="169"/>
      <c r="J36" s="169"/>
    </row>
    <row r="37" spans="2:10" s="168" customFormat="1" ht="15" customHeight="1" x14ac:dyDescent="0.15">
      <c r="B37" s="189"/>
    </row>
    <row r="38" spans="2:10" s="168" customFormat="1" ht="15" customHeight="1" x14ac:dyDescent="0.15"/>
    <row r="39" spans="2:10" s="168" customFormat="1" ht="15" customHeight="1" x14ac:dyDescent="0.15"/>
    <row r="40" spans="2:10" s="168" customFormat="1" ht="15" customHeight="1" x14ac:dyDescent="0.15"/>
    <row r="41" spans="2:10" s="168" customFormat="1" ht="15" customHeight="1" x14ac:dyDescent="0.15"/>
    <row r="42" spans="2:10" s="168" customFormat="1" ht="15" customHeight="1" x14ac:dyDescent="0.15"/>
    <row r="43" spans="2:10" s="168" customFormat="1" ht="15" customHeight="1" x14ac:dyDescent="0.15"/>
    <row r="44" spans="2:10" s="168" customFormat="1" ht="15" customHeight="1" x14ac:dyDescent="0.15"/>
    <row r="45" spans="2:10" s="168" customFormat="1" ht="15" customHeight="1" x14ac:dyDescent="0.15"/>
    <row r="46" spans="2:10" s="168" customFormat="1" ht="15" customHeight="1" x14ac:dyDescent="0.15"/>
    <row r="47" spans="2:10" s="168" customFormat="1" ht="15" customHeight="1" x14ac:dyDescent="0.15"/>
    <row r="48" spans="2:10" s="168" customFormat="1" ht="15" customHeight="1" x14ac:dyDescent="0.15"/>
    <row r="49" s="168" customFormat="1" ht="15" customHeight="1" x14ac:dyDescent="0.15"/>
  </sheetData>
  <mergeCells count="26">
    <mergeCell ref="A2:J2"/>
    <mergeCell ref="G4:J4"/>
    <mergeCell ref="G8:I8"/>
    <mergeCell ref="G9:I9"/>
    <mergeCell ref="A13:C13"/>
    <mergeCell ref="D13:F13"/>
    <mergeCell ref="G13:J13"/>
    <mergeCell ref="A14:C14"/>
    <mergeCell ref="D14:J14"/>
    <mergeCell ref="A15:C15"/>
    <mergeCell ref="D15:J15"/>
    <mergeCell ref="A16:C16"/>
    <mergeCell ref="D16:J16"/>
    <mergeCell ref="A17:C17"/>
    <mergeCell ref="D17:J17"/>
    <mergeCell ref="A18:C18"/>
    <mergeCell ref="D18:J18"/>
    <mergeCell ref="A19:C19"/>
    <mergeCell ref="D19:J19"/>
    <mergeCell ref="C31:J32"/>
    <mergeCell ref="A20:C20"/>
    <mergeCell ref="D20:J20"/>
    <mergeCell ref="C22:J23"/>
    <mergeCell ref="C24:J25"/>
    <mergeCell ref="C26:J28"/>
    <mergeCell ref="C29:J30"/>
  </mergeCells>
  <phoneticPr fontId="6"/>
  <pageMargins left="0.59055118110236227" right="0.59055118110236227" top="0.59055118110236227" bottom="0.59055118110236227" header="0" footer="0"/>
  <pageSetup paperSize="9" scale="74"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C77B2-0930-4D0B-94CA-FC7ADEFB59ED}">
  <dimension ref="A1:U69"/>
  <sheetViews>
    <sheetView view="pageBreakPreview" zoomScaleNormal="100" zoomScaleSheetLayoutView="100" workbookViewId="0">
      <selection activeCell="D12" sqref="D12"/>
    </sheetView>
  </sheetViews>
  <sheetFormatPr defaultColWidth="2.25" defaultRowHeight="13.5" customHeight="1" x14ac:dyDescent="0.15"/>
  <cols>
    <col min="1" max="1" width="2.625" style="354" customWidth="1"/>
    <col min="2" max="2" width="6.625" style="354" customWidth="1"/>
    <col min="3" max="3" width="8.625" style="354" customWidth="1"/>
    <col min="4" max="4" width="10.875" style="354" customWidth="1"/>
    <col min="5" max="5" width="8.625" style="354" customWidth="1"/>
    <col min="6" max="6" width="6.625" style="354" customWidth="1"/>
    <col min="7" max="7" width="8.125" style="354" customWidth="1"/>
    <col min="8" max="21" width="2.625" style="354" customWidth="1"/>
    <col min="22" max="16384" width="2.25" style="354"/>
  </cols>
  <sheetData>
    <row r="1" spans="1:21" ht="13.5" customHeight="1" x14ac:dyDescent="0.15">
      <c r="A1" s="713" t="s">
        <v>650</v>
      </c>
      <c r="B1" s="713"/>
      <c r="C1" s="713"/>
    </row>
    <row r="2" spans="1:21" ht="15" customHeight="1" x14ac:dyDescent="0.15">
      <c r="A2" s="714" t="s">
        <v>651</v>
      </c>
      <c r="B2" s="714"/>
      <c r="C2" s="714"/>
      <c r="D2" s="714"/>
      <c r="E2" s="714"/>
      <c r="F2" s="714"/>
      <c r="G2" s="714"/>
      <c r="H2" s="714"/>
      <c r="I2" s="714"/>
      <c r="J2" s="714"/>
      <c r="K2" s="714"/>
      <c r="L2" s="714"/>
      <c r="M2" s="714"/>
      <c r="N2" s="714"/>
      <c r="O2" s="714"/>
      <c r="P2" s="714"/>
      <c r="Q2" s="714"/>
      <c r="R2" s="714"/>
      <c r="S2" s="714"/>
      <c r="T2" s="714"/>
      <c r="U2" s="714"/>
    </row>
    <row r="3" spans="1:21" ht="15" customHeight="1" x14ac:dyDescent="0.15">
      <c r="A3" s="714" t="s">
        <v>652</v>
      </c>
      <c r="B3" s="714"/>
      <c r="C3" s="714"/>
      <c r="D3" s="714"/>
      <c r="E3" s="714"/>
      <c r="F3" s="714"/>
      <c r="G3" s="714"/>
      <c r="H3" s="714"/>
      <c r="I3" s="714"/>
      <c r="J3" s="714"/>
      <c r="K3" s="714"/>
      <c r="L3" s="714"/>
      <c r="M3" s="714"/>
      <c r="N3" s="714"/>
      <c r="O3" s="714"/>
      <c r="P3" s="714"/>
      <c r="Q3" s="714"/>
      <c r="R3" s="714"/>
      <c r="S3" s="714"/>
      <c r="T3" s="714"/>
      <c r="U3" s="714"/>
    </row>
    <row r="4" spans="1:21" ht="15" customHeight="1" x14ac:dyDescent="0.15">
      <c r="A4" s="714" t="s">
        <v>653</v>
      </c>
      <c r="B4" s="714"/>
      <c r="C4" s="714"/>
      <c r="D4" s="714"/>
      <c r="E4" s="714"/>
      <c r="F4" s="714"/>
      <c r="G4" s="714"/>
      <c r="H4" s="714"/>
      <c r="I4" s="714"/>
      <c r="J4" s="714"/>
      <c r="K4" s="714"/>
      <c r="L4" s="714"/>
      <c r="M4" s="714"/>
      <c r="N4" s="714"/>
      <c r="O4" s="714"/>
      <c r="P4" s="714"/>
      <c r="Q4" s="714"/>
      <c r="R4" s="714"/>
      <c r="S4" s="714"/>
      <c r="T4" s="714"/>
      <c r="U4" s="714"/>
    </row>
    <row r="5" spans="1:21" ht="15" customHeight="1" x14ac:dyDescent="0.15">
      <c r="A5" s="355"/>
      <c r="B5" s="355"/>
      <c r="C5" s="355"/>
      <c r="D5" s="355"/>
      <c r="E5" s="715" t="s">
        <v>654</v>
      </c>
      <c r="F5" s="715"/>
      <c r="G5" s="355" t="s">
        <v>655</v>
      </c>
      <c r="H5" s="355"/>
      <c r="I5" s="355"/>
      <c r="J5" s="355"/>
      <c r="K5" s="355"/>
      <c r="L5" s="355"/>
      <c r="M5" s="355"/>
      <c r="N5" s="355"/>
      <c r="O5" s="355"/>
      <c r="P5" s="355"/>
      <c r="Q5" s="355"/>
      <c r="R5" s="355"/>
      <c r="S5" s="355"/>
      <c r="T5" s="355"/>
      <c r="U5" s="355"/>
    </row>
    <row r="6" spans="1:21" ht="15" customHeight="1" x14ac:dyDescent="0.15">
      <c r="A6" s="355"/>
      <c r="B6" s="355"/>
      <c r="C6" s="355"/>
      <c r="D6" s="355"/>
      <c r="E6" s="355"/>
      <c r="F6" s="355"/>
      <c r="G6" s="355"/>
      <c r="H6" s="355"/>
      <c r="I6" s="355"/>
      <c r="J6" s="355"/>
      <c r="K6" s="716"/>
      <c r="L6" s="716"/>
      <c r="M6" s="716"/>
      <c r="N6" s="716"/>
      <c r="O6" s="355" t="s">
        <v>656</v>
      </c>
      <c r="P6" s="716"/>
      <c r="Q6" s="716"/>
      <c r="R6" s="355" t="s">
        <v>657</v>
      </c>
      <c r="S6" s="716"/>
      <c r="T6" s="716"/>
      <c r="U6" s="355" t="s">
        <v>658</v>
      </c>
    </row>
    <row r="7" spans="1:21" ht="15" customHeight="1" x14ac:dyDescent="0.15">
      <c r="A7" s="355"/>
      <c r="B7" s="714" t="s">
        <v>659</v>
      </c>
      <c r="C7" s="714"/>
      <c r="D7" s="357" t="s">
        <v>660</v>
      </c>
      <c r="E7" s="355"/>
      <c r="F7" s="355"/>
      <c r="G7" s="355"/>
      <c r="H7" s="355"/>
      <c r="I7" s="355"/>
      <c r="J7" s="355"/>
      <c r="K7" s="356"/>
      <c r="L7" s="356"/>
      <c r="M7" s="356"/>
      <c r="N7" s="356"/>
      <c r="O7" s="355"/>
      <c r="P7" s="356"/>
      <c r="Q7" s="356"/>
      <c r="R7" s="355"/>
      <c r="S7" s="356"/>
      <c r="T7" s="356"/>
      <c r="U7" s="355"/>
    </row>
    <row r="8" spans="1:21" ht="15" customHeight="1" x14ac:dyDescent="0.15">
      <c r="A8" s="355"/>
      <c r="B8" s="355"/>
      <c r="C8" s="355"/>
      <c r="D8" s="355"/>
      <c r="E8" s="355"/>
      <c r="F8" s="355"/>
      <c r="G8" s="355"/>
      <c r="H8" s="355" t="s">
        <v>661</v>
      </c>
      <c r="I8" s="355"/>
      <c r="J8" s="358"/>
      <c r="K8" s="717"/>
      <c r="L8" s="717"/>
      <c r="M8" s="717"/>
      <c r="N8" s="717"/>
      <c r="O8" s="717"/>
      <c r="P8" s="717"/>
      <c r="Q8" s="717"/>
      <c r="R8" s="717"/>
      <c r="S8" s="717"/>
      <c r="T8" s="717"/>
      <c r="U8" s="717"/>
    </row>
    <row r="9" spans="1:21" ht="15" customHeight="1" x14ac:dyDescent="0.15">
      <c r="A9" s="355"/>
      <c r="B9" s="355"/>
      <c r="C9" s="355"/>
      <c r="D9" s="355"/>
      <c r="E9" s="355"/>
      <c r="F9" s="355"/>
      <c r="G9" s="355" t="s">
        <v>662</v>
      </c>
      <c r="H9" s="359" t="s">
        <v>663</v>
      </c>
      <c r="I9" s="359"/>
      <c r="J9" s="358"/>
      <c r="K9" s="717"/>
      <c r="L9" s="717"/>
      <c r="M9" s="717"/>
      <c r="N9" s="717"/>
      <c r="O9" s="717"/>
      <c r="P9" s="717"/>
      <c r="Q9" s="717"/>
      <c r="R9" s="717"/>
      <c r="S9" s="717"/>
      <c r="T9" s="717"/>
      <c r="U9" s="717"/>
    </row>
    <row r="10" spans="1:21" ht="15" customHeight="1" x14ac:dyDescent="0.15">
      <c r="A10" s="355"/>
      <c r="B10" s="355"/>
      <c r="C10" s="355"/>
      <c r="D10" s="355"/>
      <c r="E10" s="355"/>
      <c r="F10" s="355"/>
      <c r="G10" s="355"/>
      <c r="H10" s="355" t="s">
        <v>664</v>
      </c>
      <c r="I10" s="355"/>
      <c r="J10" s="358"/>
      <c r="K10" s="717"/>
      <c r="L10" s="717"/>
      <c r="M10" s="717"/>
      <c r="N10" s="717"/>
      <c r="O10" s="717"/>
      <c r="P10" s="717"/>
      <c r="Q10" s="717"/>
      <c r="R10" s="717"/>
      <c r="S10" s="717"/>
      <c r="T10" s="717"/>
      <c r="U10" s="717"/>
    </row>
    <row r="11" spans="1:21" ht="15" customHeight="1" x14ac:dyDescent="0.15">
      <c r="A11" s="360"/>
      <c r="B11" s="360"/>
      <c r="C11" s="360"/>
      <c r="D11" s="360"/>
      <c r="E11" s="360"/>
      <c r="F11" s="360"/>
      <c r="G11" s="360"/>
      <c r="H11" s="360"/>
      <c r="I11" s="360"/>
      <c r="J11" s="360"/>
      <c r="K11" s="360"/>
      <c r="L11" s="360"/>
      <c r="M11" s="360"/>
      <c r="N11" s="360"/>
      <c r="O11" s="360"/>
      <c r="P11" s="360"/>
      <c r="Q11" s="360"/>
      <c r="R11" s="360"/>
      <c r="S11" s="360"/>
      <c r="T11" s="360"/>
      <c r="U11" s="360"/>
    </row>
    <row r="12" spans="1:21" ht="15" customHeight="1" x14ac:dyDescent="0.15">
      <c r="A12" s="360"/>
      <c r="B12" s="361" t="s">
        <v>665</v>
      </c>
      <c r="C12" s="360"/>
      <c r="D12" s="360"/>
      <c r="E12" s="360"/>
      <c r="F12" s="360"/>
      <c r="G12" s="360"/>
      <c r="H12" s="360"/>
      <c r="I12" s="360"/>
      <c r="J12" s="360"/>
      <c r="K12" s="360"/>
      <c r="L12" s="360"/>
      <c r="M12" s="360"/>
      <c r="N12" s="360"/>
      <c r="O12" s="360"/>
      <c r="P12" s="360"/>
      <c r="Q12" s="360"/>
      <c r="R12" s="360"/>
      <c r="S12" s="360"/>
      <c r="T12" s="360"/>
      <c r="U12" s="360"/>
    </row>
    <row r="13" spans="1:21" ht="15" customHeight="1" x14ac:dyDescent="0.15">
      <c r="A13" s="362"/>
      <c r="B13" s="360"/>
      <c r="C13" s="360"/>
      <c r="D13" s="360"/>
      <c r="E13" s="360"/>
      <c r="F13" s="360"/>
      <c r="G13" s="360"/>
      <c r="H13" s="360"/>
      <c r="I13" s="360"/>
      <c r="J13" s="360"/>
      <c r="K13" s="360"/>
      <c r="L13" s="360"/>
      <c r="M13" s="360"/>
      <c r="N13" s="360"/>
      <c r="O13" s="360"/>
      <c r="P13" s="360"/>
      <c r="Q13" s="360"/>
      <c r="R13" s="360"/>
      <c r="S13" s="360"/>
      <c r="T13" s="360"/>
      <c r="U13" s="360"/>
    </row>
    <row r="14" spans="1:21" ht="15" customHeight="1" x14ac:dyDescent="0.15">
      <c r="A14" s="362"/>
      <c r="B14" s="360"/>
      <c r="C14" s="360"/>
      <c r="D14" s="360"/>
      <c r="E14" s="360"/>
      <c r="F14" s="718" t="s">
        <v>666</v>
      </c>
      <c r="G14" s="719"/>
      <c r="H14" s="720"/>
      <c r="I14" s="363"/>
      <c r="J14" s="363"/>
      <c r="K14" s="363"/>
      <c r="L14" s="363"/>
      <c r="M14" s="363"/>
      <c r="N14" s="363"/>
      <c r="O14" s="364"/>
      <c r="P14" s="364"/>
      <c r="Q14" s="364"/>
      <c r="R14" s="364"/>
      <c r="S14" s="364"/>
      <c r="T14" s="364"/>
      <c r="U14" s="365"/>
    </row>
    <row r="15" spans="1:21" ht="15" customHeight="1" x14ac:dyDescent="0.15">
      <c r="A15" s="721" t="s">
        <v>667</v>
      </c>
      <c r="B15" s="724" t="s">
        <v>668</v>
      </c>
      <c r="C15" s="725"/>
      <c r="D15" s="726"/>
      <c r="E15" s="727"/>
      <c r="F15" s="727"/>
      <c r="G15" s="727"/>
      <c r="H15" s="727"/>
      <c r="I15" s="727"/>
      <c r="J15" s="727"/>
      <c r="K15" s="727"/>
      <c r="L15" s="727"/>
      <c r="M15" s="727"/>
      <c r="N15" s="727"/>
      <c r="O15" s="727"/>
      <c r="P15" s="727"/>
      <c r="Q15" s="727"/>
      <c r="R15" s="727"/>
      <c r="S15" s="727"/>
      <c r="T15" s="727"/>
      <c r="U15" s="728"/>
    </row>
    <row r="16" spans="1:21" ht="15" customHeight="1" x14ac:dyDescent="0.15">
      <c r="A16" s="722"/>
      <c r="B16" s="729" t="s">
        <v>669</v>
      </c>
      <c r="C16" s="730"/>
      <c r="D16" s="731"/>
      <c r="E16" s="732"/>
      <c r="F16" s="732"/>
      <c r="G16" s="732"/>
      <c r="H16" s="732"/>
      <c r="I16" s="732"/>
      <c r="J16" s="732"/>
      <c r="K16" s="732"/>
      <c r="L16" s="732"/>
      <c r="M16" s="732"/>
      <c r="N16" s="732"/>
      <c r="O16" s="732"/>
      <c r="P16" s="732"/>
      <c r="Q16" s="732"/>
      <c r="R16" s="732"/>
      <c r="S16" s="732"/>
      <c r="T16" s="732"/>
      <c r="U16" s="733"/>
    </row>
    <row r="17" spans="1:21" ht="15" customHeight="1" x14ac:dyDescent="0.15">
      <c r="A17" s="722"/>
      <c r="B17" s="754" t="s">
        <v>670</v>
      </c>
      <c r="C17" s="755"/>
      <c r="D17" s="367" t="s">
        <v>671</v>
      </c>
      <c r="E17" s="368"/>
      <c r="F17" s="369" t="s">
        <v>672</v>
      </c>
      <c r="G17" s="760"/>
      <c r="H17" s="760"/>
      <c r="I17" s="369" t="s">
        <v>673</v>
      </c>
      <c r="J17" s="369"/>
      <c r="K17" s="369"/>
      <c r="L17" s="369"/>
      <c r="M17" s="369"/>
      <c r="N17" s="369"/>
      <c r="O17" s="369"/>
      <c r="P17" s="369"/>
      <c r="Q17" s="369"/>
      <c r="R17" s="369"/>
      <c r="S17" s="369"/>
      <c r="T17" s="369"/>
      <c r="U17" s="370"/>
    </row>
    <row r="18" spans="1:21" ht="15" customHeight="1" x14ac:dyDescent="0.15">
      <c r="A18" s="722"/>
      <c r="B18" s="756"/>
      <c r="C18" s="757"/>
      <c r="D18" s="371"/>
      <c r="E18" s="372"/>
      <c r="F18" s="761"/>
      <c r="G18" s="761"/>
      <c r="H18" s="373"/>
      <c r="I18" s="762"/>
      <c r="J18" s="762"/>
      <c r="K18" s="762"/>
      <c r="L18" s="762"/>
      <c r="M18" s="762"/>
      <c r="N18" s="762"/>
      <c r="O18" s="762"/>
      <c r="P18" s="762"/>
      <c r="Q18" s="762"/>
      <c r="R18" s="762"/>
      <c r="S18" s="762"/>
      <c r="T18" s="762"/>
      <c r="U18" s="763"/>
    </row>
    <row r="19" spans="1:21" ht="15" customHeight="1" x14ac:dyDescent="0.15">
      <c r="A19" s="722"/>
      <c r="B19" s="758"/>
      <c r="C19" s="759"/>
      <c r="D19" s="764"/>
      <c r="E19" s="765"/>
      <c r="F19" s="765"/>
      <c r="G19" s="765"/>
      <c r="H19" s="765"/>
      <c r="I19" s="765"/>
      <c r="J19" s="765"/>
      <c r="K19" s="765"/>
      <c r="L19" s="765"/>
      <c r="M19" s="765"/>
      <c r="N19" s="765"/>
      <c r="O19" s="765"/>
      <c r="P19" s="765"/>
      <c r="Q19" s="765"/>
      <c r="R19" s="765"/>
      <c r="S19" s="765"/>
      <c r="T19" s="765"/>
      <c r="U19" s="766"/>
    </row>
    <row r="20" spans="1:21" ht="15" customHeight="1" x14ac:dyDescent="0.15">
      <c r="A20" s="722"/>
      <c r="B20" s="767" t="s">
        <v>674</v>
      </c>
      <c r="C20" s="768"/>
      <c r="D20" s="374" t="s">
        <v>675</v>
      </c>
      <c r="E20" s="771" t="s">
        <v>676</v>
      </c>
      <c r="F20" s="772"/>
      <c r="G20" s="772"/>
      <c r="H20" s="772"/>
      <c r="I20" s="772"/>
      <c r="J20" s="772"/>
      <c r="K20" s="772"/>
      <c r="L20" s="773"/>
      <c r="M20" s="773"/>
      <c r="N20" s="773"/>
      <c r="O20" s="773"/>
      <c r="P20" s="773"/>
      <c r="Q20" s="773"/>
      <c r="R20" s="773"/>
      <c r="S20" s="773"/>
      <c r="T20" s="773"/>
      <c r="U20" s="774"/>
    </row>
    <row r="21" spans="1:21" ht="15" customHeight="1" x14ac:dyDescent="0.15">
      <c r="A21" s="722"/>
      <c r="B21" s="769"/>
      <c r="C21" s="770"/>
      <c r="D21" s="775" t="s">
        <v>677</v>
      </c>
      <c r="E21" s="776"/>
      <c r="F21" s="777"/>
      <c r="G21" s="777"/>
      <c r="H21" s="777"/>
      <c r="I21" s="777"/>
      <c r="J21" s="777"/>
      <c r="K21" s="777"/>
      <c r="L21" s="777"/>
      <c r="M21" s="777"/>
      <c r="N21" s="777"/>
      <c r="O21" s="777"/>
      <c r="P21" s="777"/>
      <c r="Q21" s="777"/>
      <c r="R21" s="777"/>
      <c r="S21" s="777"/>
      <c r="T21" s="777"/>
      <c r="U21" s="778"/>
    </row>
    <row r="22" spans="1:21" ht="15" customHeight="1" x14ac:dyDescent="0.15">
      <c r="A22" s="722"/>
      <c r="B22" s="375" t="s">
        <v>678</v>
      </c>
      <c r="C22" s="376"/>
      <c r="D22" s="367"/>
      <c r="E22" s="369"/>
      <c r="F22" s="377"/>
      <c r="G22" s="377"/>
      <c r="H22" s="377"/>
      <c r="I22" s="377"/>
      <c r="J22" s="377"/>
      <c r="K22" s="377"/>
      <c r="L22" s="377"/>
      <c r="M22" s="377"/>
      <c r="N22" s="377"/>
      <c r="O22" s="377"/>
      <c r="P22" s="377"/>
      <c r="Q22" s="377"/>
      <c r="R22" s="377"/>
      <c r="S22" s="377"/>
      <c r="T22" s="377"/>
      <c r="U22" s="378"/>
    </row>
    <row r="23" spans="1:21" ht="15" customHeight="1" x14ac:dyDescent="0.15">
      <c r="A23" s="722"/>
      <c r="B23" s="734" t="s">
        <v>679</v>
      </c>
      <c r="C23" s="735"/>
      <c r="D23" s="738" t="s">
        <v>680</v>
      </c>
      <c r="E23" s="740"/>
      <c r="F23" s="741"/>
      <c r="G23" s="366" t="s">
        <v>668</v>
      </c>
      <c r="H23" s="744"/>
      <c r="I23" s="745"/>
      <c r="J23" s="745"/>
      <c r="K23" s="745"/>
      <c r="L23" s="746"/>
      <c r="M23" s="747" t="s">
        <v>681</v>
      </c>
      <c r="N23" s="748"/>
      <c r="O23" s="369"/>
      <c r="P23" s="369"/>
      <c r="Q23" s="369"/>
      <c r="R23" s="369"/>
      <c r="S23" s="369"/>
      <c r="T23" s="369"/>
      <c r="U23" s="370"/>
    </row>
    <row r="24" spans="1:21" ht="15" customHeight="1" x14ac:dyDescent="0.15">
      <c r="A24" s="722"/>
      <c r="B24" s="736"/>
      <c r="C24" s="737"/>
      <c r="D24" s="739"/>
      <c r="E24" s="742"/>
      <c r="F24" s="743"/>
      <c r="G24" s="381" t="s">
        <v>682</v>
      </c>
      <c r="H24" s="751"/>
      <c r="I24" s="752"/>
      <c r="J24" s="752"/>
      <c r="K24" s="752"/>
      <c r="L24" s="753"/>
      <c r="M24" s="749"/>
      <c r="N24" s="750"/>
      <c r="O24" s="379"/>
      <c r="P24" s="379"/>
      <c r="Q24" s="379"/>
      <c r="R24" s="379"/>
      <c r="S24" s="379"/>
      <c r="T24" s="379"/>
      <c r="U24" s="380"/>
    </row>
    <row r="25" spans="1:21" ht="15" customHeight="1" x14ac:dyDescent="0.15">
      <c r="A25" s="722"/>
      <c r="B25" s="767" t="s">
        <v>683</v>
      </c>
      <c r="C25" s="768"/>
      <c r="D25" s="367" t="s">
        <v>671</v>
      </c>
      <c r="E25" s="368"/>
      <c r="F25" s="369" t="s">
        <v>672</v>
      </c>
      <c r="G25" s="760"/>
      <c r="H25" s="760"/>
      <c r="I25" s="369" t="s">
        <v>673</v>
      </c>
      <c r="J25" s="369"/>
      <c r="K25" s="369"/>
      <c r="L25" s="369"/>
      <c r="M25" s="369"/>
      <c r="N25" s="369"/>
      <c r="O25" s="369"/>
      <c r="P25" s="369"/>
      <c r="Q25" s="369"/>
      <c r="R25" s="369"/>
      <c r="S25" s="369"/>
      <c r="T25" s="369"/>
      <c r="U25" s="370"/>
    </row>
    <row r="26" spans="1:21" ht="15" customHeight="1" x14ac:dyDescent="0.15">
      <c r="A26" s="722"/>
      <c r="B26" s="788"/>
      <c r="C26" s="789"/>
      <c r="D26" s="371"/>
      <c r="E26" s="372"/>
      <c r="F26" s="761"/>
      <c r="G26" s="761"/>
      <c r="H26" s="373"/>
      <c r="I26" s="762"/>
      <c r="J26" s="762"/>
      <c r="K26" s="762"/>
      <c r="L26" s="762"/>
      <c r="M26" s="762"/>
      <c r="N26" s="762"/>
      <c r="O26" s="762"/>
      <c r="P26" s="762"/>
      <c r="Q26" s="762"/>
      <c r="R26" s="762"/>
      <c r="S26" s="762"/>
      <c r="T26" s="762"/>
      <c r="U26" s="763"/>
    </row>
    <row r="27" spans="1:21" ht="15" customHeight="1" x14ac:dyDescent="0.15">
      <c r="A27" s="723"/>
      <c r="B27" s="769"/>
      <c r="C27" s="770"/>
      <c r="D27" s="764"/>
      <c r="E27" s="765"/>
      <c r="F27" s="765"/>
      <c r="G27" s="765"/>
      <c r="H27" s="765"/>
      <c r="I27" s="765"/>
      <c r="J27" s="765"/>
      <c r="K27" s="765"/>
      <c r="L27" s="765"/>
      <c r="M27" s="765"/>
      <c r="N27" s="765"/>
      <c r="O27" s="765"/>
      <c r="P27" s="765"/>
      <c r="Q27" s="765"/>
      <c r="R27" s="765"/>
      <c r="S27" s="765"/>
      <c r="T27" s="765"/>
      <c r="U27" s="766"/>
    </row>
    <row r="28" spans="1:21" ht="15" customHeight="1" x14ac:dyDescent="0.15">
      <c r="A28" s="721" t="s">
        <v>684</v>
      </c>
      <c r="B28" s="790" t="s">
        <v>668</v>
      </c>
      <c r="C28" s="725"/>
      <c r="D28" s="791"/>
      <c r="E28" s="792"/>
      <c r="F28" s="792"/>
      <c r="G28" s="792"/>
      <c r="H28" s="792"/>
      <c r="I28" s="792"/>
      <c r="J28" s="792"/>
      <c r="K28" s="792"/>
      <c r="L28" s="792"/>
      <c r="M28" s="792"/>
      <c r="N28" s="792"/>
      <c r="O28" s="792"/>
      <c r="P28" s="792"/>
      <c r="Q28" s="792"/>
      <c r="R28" s="792"/>
      <c r="S28" s="792"/>
      <c r="T28" s="792"/>
      <c r="U28" s="793"/>
    </row>
    <row r="29" spans="1:21" ht="15" customHeight="1" x14ac:dyDescent="0.15">
      <c r="A29" s="722"/>
      <c r="B29" s="794" t="s">
        <v>669</v>
      </c>
      <c r="C29" s="730"/>
      <c r="D29" s="731"/>
      <c r="E29" s="732"/>
      <c r="F29" s="732"/>
      <c r="G29" s="732"/>
      <c r="H29" s="732"/>
      <c r="I29" s="732"/>
      <c r="J29" s="732"/>
      <c r="K29" s="732"/>
      <c r="L29" s="732"/>
      <c r="M29" s="732"/>
      <c r="N29" s="732"/>
      <c r="O29" s="732"/>
      <c r="P29" s="732"/>
      <c r="Q29" s="732"/>
      <c r="R29" s="732"/>
      <c r="S29" s="732"/>
      <c r="T29" s="732"/>
      <c r="U29" s="733"/>
    </row>
    <row r="30" spans="1:21" ht="15" customHeight="1" x14ac:dyDescent="0.15">
      <c r="A30" s="722"/>
      <c r="B30" s="755" t="s">
        <v>685</v>
      </c>
      <c r="C30" s="779"/>
      <c r="D30" s="367" t="s">
        <v>671</v>
      </c>
      <c r="E30" s="368"/>
      <c r="F30" s="369" t="s">
        <v>672</v>
      </c>
      <c r="G30" s="760"/>
      <c r="H30" s="760"/>
      <c r="I30" s="369" t="s">
        <v>673</v>
      </c>
      <c r="J30" s="369"/>
      <c r="K30" s="369"/>
      <c r="L30" s="369"/>
      <c r="M30" s="369"/>
      <c r="N30" s="369"/>
      <c r="O30" s="369"/>
      <c r="P30" s="369"/>
      <c r="Q30" s="369"/>
      <c r="R30" s="369"/>
      <c r="S30" s="369"/>
      <c r="T30" s="369"/>
      <c r="U30" s="370"/>
    </row>
    <row r="31" spans="1:21" ht="15" customHeight="1" x14ac:dyDescent="0.15">
      <c r="A31" s="722"/>
      <c r="B31" s="757"/>
      <c r="C31" s="780"/>
      <c r="D31" s="371"/>
      <c r="E31" s="372"/>
      <c r="F31" s="761"/>
      <c r="G31" s="761"/>
      <c r="H31" s="373"/>
      <c r="I31" s="762"/>
      <c r="J31" s="762"/>
      <c r="K31" s="762"/>
      <c r="L31" s="762"/>
      <c r="M31" s="762"/>
      <c r="N31" s="762"/>
      <c r="O31" s="762"/>
      <c r="P31" s="762"/>
      <c r="Q31" s="762"/>
      <c r="R31" s="762"/>
      <c r="S31" s="762"/>
      <c r="T31" s="762"/>
      <c r="U31" s="763"/>
    </row>
    <row r="32" spans="1:21" ht="15" customHeight="1" x14ac:dyDescent="0.15">
      <c r="A32" s="722"/>
      <c r="B32" s="759"/>
      <c r="C32" s="781"/>
      <c r="D32" s="764"/>
      <c r="E32" s="765"/>
      <c r="F32" s="765"/>
      <c r="G32" s="765"/>
      <c r="H32" s="765"/>
      <c r="I32" s="765"/>
      <c r="J32" s="765"/>
      <c r="K32" s="765"/>
      <c r="L32" s="765"/>
      <c r="M32" s="765"/>
      <c r="N32" s="765"/>
      <c r="O32" s="765"/>
      <c r="P32" s="765"/>
      <c r="Q32" s="765"/>
      <c r="R32" s="765"/>
      <c r="S32" s="765"/>
      <c r="T32" s="765"/>
      <c r="U32" s="782"/>
    </row>
    <row r="33" spans="1:21" ht="15" customHeight="1" x14ac:dyDescent="0.15">
      <c r="A33" s="722"/>
      <c r="B33" s="783" t="s">
        <v>686</v>
      </c>
      <c r="C33" s="784"/>
      <c r="D33" s="784"/>
      <c r="E33" s="785"/>
      <c r="F33" s="786"/>
      <c r="G33" s="787"/>
      <c r="H33" s="382"/>
      <c r="I33" s="382"/>
      <c r="J33" s="382"/>
      <c r="K33" s="382"/>
      <c r="L33" s="382"/>
      <c r="M33" s="382"/>
      <c r="N33" s="382"/>
      <c r="O33" s="382"/>
      <c r="P33" s="382"/>
      <c r="Q33" s="382"/>
      <c r="R33" s="382"/>
      <c r="S33" s="382"/>
      <c r="T33" s="382"/>
      <c r="U33" s="382"/>
    </row>
    <row r="34" spans="1:21" ht="15" customHeight="1" x14ac:dyDescent="0.15">
      <c r="A34" s="722"/>
      <c r="B34" s="803" t="s">
        <v>687</v>
      </c>
      <c r="C34" s="803"/>
      <c r="D34" s="803"/>
      <c r="E34" s="383"/>
      <c r="F34" s="805" t="s">
        <v>688</v>
      </c>
      <c r="G34" s="805"/>
      <c r="H34" s="805" t="s">
        <v>689</v>
      </c>
      <c r="I34" s="805"/>
      <c r="J34" s="805"/>
      <c r="K34" s="805"/>
      <c r="L34" s="806" t="s">
        <v>690</v>
      </c>
      <c r="M34" s="806"/>
      <c r="N34" s="806"/>
      <c r="O34" s="806"/>
      <c r="P34" s="806"/>
      <c r="Q34" s="806"/>
      <c r="R34" s="807" t="s">
        <v>691</v>
      </c>
      <c r="S34" s="808"/>
      <c r="T34" s="808"/>
      <c r="U34" s="809"/>
    </row>
    <row r="35" spans="1:21" ht="39.950000000000003" customHeight="1" x14ac:dyDescent="0.15">
      <c r="A35" s="722"/>
      <c r="B35" s="804"/>
      <c r="C35" s="804"/>
      <c r="D35" s="804"/>
      <c r="E35" s="384" t="s">
        <v>692</v>
      </c>
      <c r="F35" s="805"/>
      <c r="G35" s="805"/>
      <c r="H35" s="805"/>
      <c r="I35" s="805"/>
      <c r="J35" s="805"/>
      <c r="K35" s="805"/>
      <c r="L35" s="806"/>
      <c r="M35" s="806"/>
      <c r="N35" s="806"/>
      <c r="O35" s="806"/>
      <c r="P35" s="806"/>
      <c r="Q35" s="806"/>
      <c r="R35" s="810"/>
      <c r="S35" s="811"/>
      <c r="T35" s="811"/>
      <c r="U35" s="812"/>
    </row>
    <row r="36" spans="1:21" ht="15" customHeight="1" x14ac:dyDescent="0.15">
      <c r="A36" s="722"/>
      <c r="B36" s="813" t="s">
        <v>693</v>
      </c>
      <c r="C36" s="816" t="s">
        <v>694</v>
      </c>
      <c r="D36" s="817"/>
      <c r="E36" s="385"/>
      <c r="F36" s="800"/>
      <c r="G36" s="801"/>
      <c r="H36" s="800"/>
      <c r="I36" s="802"/>
      <c r="J36" s="802"/>
      <c r="K36" s="801"/>
      <c r="L36" s="800"/>
      <c r="M36" s="802"/>
      <c r="N36" s="802"/>
      <c r="O36" s="802"/>
      <c r="P36" s="802"/>
      <c r="Q36" s="801"/>
      <c r="R36" s="795" t="s">
        <v>695</v>
      </c>
      <c r="S36" s="796"/>
      <c r="T36" s="796"/>
      <c r="U36" s="797"/>
    </row>
    <row r="37" spans="1:21" ht="15" customHeight="1" x14ac:dyDescent="0.15">
      <c r="A37" s="722"/>
      <c r="B37" s="814"/>
      <c r="C37" s="798" t="s">
        <v>696</v>
      </c>
      <c r="D37" s="799"/>
      <c r="E37" s="385"/>
      <c r="F37" s="800"/>
      <c r="G37" s="801"/>
      <c r="H37" s="800"/>
      <c r="I37" s="802"/>
      <c r="J37" s="802"/>
      <c r="K37" s="801"/>
      <c r="L37" s="800"/>
      <c r="M37" s="802"/>
      <c r="N37" s="802"/>
      <c r="O37" s="802"/>
      <c r="P37" s="802"/>
      <c r="Q37" s="801"/>
      <c r="R37" s="795" t="s">
        <v>695</v>
      </c>
      <c r="S37" s="796"/>
      <c r="T37" s="796"/>
      <c r="U37" s="797"/>
    </row>
    <row r="38" spans="1:21" ht="15" customHeight="1" x14ac:dyDescent="0.15">
      <c r="A38" s="722"/>
      <c r="B38" s="814"/>
      <c r="C38" s="798" t="s">
        <v>697</v>
      </c>
      <c r="D38" s="799"/>
      <c r="E38" s="386"/>
      <c r="F38" s="800"/>
      <c r="G38" s="801"/>
      <c r="H38" s="800"/>
      <c r="I38" s="802"/>
      <c r="J38" s="802"/>
      <c r="K38" s="801"/>
      <c r="L38" s="800"/>
      <c r="M38" s="802"/>
      <c r="N38" s="802"/>
      <c r="O38" s="802"/>
      <c r="P38" s="802"/>
      <c r="Q38" s="801"/>
      <c r="R38" s="795" t="s">
        <v>695</v>
      </c>
      <c r="S38" s="796"/>
      <c r="T38" s="796"/>
      <c r="U38" s="797"/>
    </row>
    <row r="39" spans="1:21" ht="15" customHeight="1" x14ac:dyDescent="0.15">
      <c r="A39" s="722"/>
      <c r="B39" s="814"/>
      <c r="C39" s="798" t="s">
        <v>698</v>
      </c>
      <c r="D39" s="799"/>
      <c r="E39" s="386"/>
      <c r="F39" s="800"/>
      <c r="G39" s="801"/>
      <c r="H39" s="800"/>
      <c r="I39" s="802"/>
      <c r="J39" s="802"/>
      <c r="K39" s="801"/>
      <c r="L39" s="800"/>
      <c r="M39" s="802"/>
      <c r="N39" s="802"/>
      <c r="O39" s="802"/>
      <c r="P39" s="802"/>
      <c r="Q39" s="801"/>
      <c r="R39" s="795" t="s">
        <v>695</v>
      </c>
      <c r="S39" s="796"/>
      <c r="T39" s="796"/>
      <c r="U39" s="797"/>
    </row>
    <row r="40" spans="1:21" ht="15" customHeight="1" x14ac:dyDescent="0.15">
      <c r="A40" s="722"/>
      <c r="B40" s="814"/>
      <c r="C40" s="798" t="s">
        <v>699</v>
      </c>
      <c r="D40" s="799"/>
      <c r="E40" s="386"/>
      <c r="F40" s="800"/>
      <c r="G40" s="801"/>
      <c r="H40" s="800"/>
      <c r="I40" s="802"/>
      <c r="J40" s="802"/>
      <c r="K40" s="801"/>
      <c r="L40" s="800"/>
      <c r="M40" s="802"/>
      <c r="N40" s="802"/>
      <c r="O40" s="802"/>
      <c r="P40" s="802"/>
      <c r="Q40" s="801"/>
      <c r="R40" s="795" t="s">
        <v>700</v>
      </c>
      <c r="S40" s="796"/>
      <c r="T40" s="796"/>
      <c r="U40" s="797"/>
    </row>
    <row r="41" spans="1:21" ht="15" customHeight="1" x14ac:dyDescent="0.15">
      <c r="A41" s="722"/>
      <c r="B41" s="814"/>
      <c r="C41" s="798" t="s">
        <v>701</v>
      </c>
      <c r="D41" s="799"/>
      <c r="E41" s="385"/>
      <c r="F41" s="800"/>
      <c r="G41" s="801"/>
      <c r="H41" s="800"/>
      <c r="I41" s="802"/>
      <c r="J41" s="802"/>
      <c r="K41" s="801"/>
      <c r="L41" s="800"/>
      <c r="M41" s="802"/>
      <c r="N41" s="802"/>
      <c r="O41" s="802"/>
      <c r="P41" s="802"/>
      <c r="Q41" s="801"/>
      <c r="R41" s="795" t="s">
        <v>702</v>
      </c>
      <c r="S41" s="796"/>
      <c r="T41" s="796"/>
      <c r="U41" s="797"/>
    </row>
    <row r="42" spans="1:21" ht="15" customHeight="1" x14ac:dyDescent="0.15">
      <c r="A42" s="722"/>
      <c r="B42" s="814"/>
      <c r="C42" s="798" t="s">
        <v>703</v>
      </c>
      <c r="D42" s="799"/>
      <c r="E42" s="385"/>
      <c r="F42" s="800"/>
      <c r="G42" s="801"/>
      <c r="H42" s="800"/>
      <c r="I42" s="802"/>
      <c r="J42" s="802"/>
      <c r="K42" s="801"/>
      <c r="L42" s="800"/>
      <c r="M42" s="802"/>
      <c r="N42" s="802"/>
      <c r="O42" s="802"/>
      <c r="P42" s="802"/>
      <c r="Q42" s="801"/>
      <c r="R42" s="795" t="s">
        <v>704</v>
      </c>
      <c r="S42" s="796"/>
      <c r="T42" s="796"/>
      <c r="U42" s="797"/>
    </row>
    <row r="43" spans="1:21" ht="15" customHeight="1" x14ac:dyDescent="0.15">
      <c r="A43" s="722"/>
      <c r="B43" s="814"/>
      <c r="C43" s="798" t="s">
        <v>705</v>
      </c>
      <c r="D43" s="799"/>
      <c r="E43" s="386"/>
      <c r="F43" s="800"/>
      <c r="G43" s="801"/>
      <c r="H43" s="800"/>
      <c r="I43" s="802"/>
      <c r="J43" s="802"/>
      <c r="K43" s="801"/>
      <c r="L43" s="800"/>
      <c r="M43" s="802"/>
      <c r="N43" s="802"/>
      <c r="O43" s="802"/>
      <c r="P43" s="802"/>
      <c r="Q43" s="801"/>
      <c r="R43" s="795" t="s">
        <v>706</v>
      </c>
      <c r="S43" s="796"/>
      <c r="T43" s="796"/>
      <c r="U43" s="797"/>
    </row>
    <row r="44" spans="1:21" ht="15" customHeight="1" x14ac:dyDescent="0.15">
      <c r="A44" s="722"/>
      <c r="B44" s="814"/>
      <c r="C44" s="798" t="s">
        <v>707</v>
      </c>
      <c r="D44" s="778"/>
      <c r="E44" s="385"/>
      <c r="F44" s="800"/>
      <c r="G44" s="801"/>
      <c r="H44" s="800"/>
      <c r="I44" s="802"/>
      <c r="J44" s="802"/>
      <c r="K44" s="801"/>
      <c r="L44" s="800"/>
      <c r="M44" s="802"/>
      <c r="N44" s="802"/>
      <c r="O44" s="802"/>
      <c r="P44" s="802"/>
      <c r="Q44" s="801"/>
      <c r="R44" s="795" t="s">
        <v>708</v>
      </c>
      <c r="S44" s="796"/>
      <c r="T44" s="796"/>
      <c r="U44" s="797"/>
    </row>
    <row r="45" spans="1:21" ht="15" customHeight="1" x14ac:dyDescent="0.15">
      <c r="A45" s="722"/>
      <c r="B45" s="814"/>
      <c r="C45" s="798" t="s">
        <v>709</v>
      </c>
      <c r="D45" s="778"/>
      <c r="E45" s="385"/>
      <c r="F45" s="800"/>
      <c r="G45" s="801"/>
      <c r="H45" s="800"/>
      <c r="I45" s="802"/>
      <c r="J45" s="802"/>
      <c r="K45" s="801"/>
      <c r="L45" s="800"/>
      <c r="M45" s="802"/>
      <c r="N45" s="802"/>
      <c r="O45" s="802"/>
      <c r="P45" s="802"/>
      <c r="Q45" s="801"/>
      <c r="R45" s="795" t="s">
        <v>708</v>
      </c>
      <c r="S45" s="796"/>
      <c r="T45" s="796"/>
      <c r="U45" s="797"/>
    </row>
    <row r="46" spans="1:21" ht="15" customHeight="1" x14ac:dyDescent="0.15">
      <c r="A46" s="722"/>
      <c r="B46" s="814"/>
      <c r="C46" s="818" t="s">
        <v>710</v>
      </c>
      <c r="D46" s="819"/>
      <c r="E46" s="386"/>
      <c r="F46" s="800"/>
      <c r="G46" s="801"/>
      <c r="H46" s="800"/>
      <c r="I46" s="802"/>
      <c r="J46" s="802"/>
      <c r="K46" s="801"/>
      <c r="L46" s="800"/>
      <c r="M46" s="802"/>
      <c r="N46" s="802"/>
      <c r="O46" s="802"/>
      <c r="P46" s="802"/>
      <c r="Q46" s="801"/>
      <c r="R46" s="820" t="s">
        <v>711</v>
      </c>
      <c r="S46" s="821"/>
      <c r="T46" s="821"/>
      <c r="U46" s="822"/>
    </row>
    <row r="47" spans="1:21" ht="15" customHeight="1" x14ac:dyDescent="0.15">
      <c r="A47" s="722"/>
      <c r="B47" s="814"/>
      <c r="C47" s="798" t="s">
        <v>712</v>
      </c>
      <c r="D47" s="778"/>
      <c r="E47" s="386"/>
      <c r="F47" s="800"/>
      <c r="G47" s="801"/>
      <c r="H47" s="800"/>
      <c r="I47" s="802"/>
      <c r="J47" s="802"/>
      <c r="K47" s="801"/>
      <c r="L47" s="800"/>
      <c r="M47" s="802"/>
      <c r="N47" s="802"/>
      <c r="O47" s="802"/>
      <c r="P47" s="802"/>
      <c r="Q47" s="801"/>
      <c r="R47" s="820" t="s">
        <v>713</v>
      </c>
      <c r="S47" s="821"/>
      <c r="T47" s="821"/>
      <c r="U47" s="822"/>
    </row>
    <row r="48" spans="1:21" ht="15" customHeight="1" x14ac:dyDescent="0.15">
      <c r="A48" s="722"/>
      <c r="B48" s="814"/>
      <c r="C48" s="798" t="s">
        <v>714</v>
      </c>
      <c r="D48" s="778"/>
      <c r="E48" s="386"/>
      <c r="F48" s="800"/>
      <c r="G48" s="801"/>
      <c r="H48" s="800"/>
      <c r="I48" s="802"/>
      <c r="J48" s="802"/>
      <c r="K48" s="801"/>
      <c r="L48" s="800"/>
      <c r="M48" s="802"/>
      <c r="N48" s="802"/>
      <c r="O48" s="802"/>
      <c r="P48" s="802"/>
      <c r="Q48" s="801"/>
      <c r="R48" s="820" t="s">
        <v>715</v>
      </c>
      <c r="S48" s="821"/>
      <c r="T48" s="821"/>
      <c r="U48" s="822"/>
    </row>
    <row r="49" spans="1:21" ht="15" customHeight="1" x14ac:dyDescent="0.15">
      <c r="A49" s="722"/>
      <c r="B49" s="814"/>
      <c r="C49" s="798" t="s">
        <v>716</v>
      </c>
      <c r="D49" s="778"/>
      <c r="E49" s="386"/>
      <c r="F49" s="800"/>
      <c r="G49" s="801"/>
      <c r="H49" s="800"/>
      <c r="I49" s="802"/>
      <c r="J49" s="802"/>
      <c r="K49" s="801"/>
      <c r="L49" s="800"/>
      <c r="M49" s="802"/>
      <c r="N49" s="802"/>
      <c r="O49" s="802"/>
      <c r="P49" s="802"/>
      <c r="Q49" s="801"/>
      <c r="R49" s="795" t="s">
        <v>715</v>
      </c>
      <c r="S49" s="796"/>
      <c r="T49" s="796"/>
      <c r="U49" s="797"/>
    </row>
    <row r="50" spans="1:21" ht="15" customHeight="1" x14ac:dyDescent="0.15">
      <c r="A50" s="722"/>
      <c r="B50" s="814"/>
      <c r="C50" s="798" t="s">
        <v>717</v>
      </c>
      <c r="D50" s="778"/>
      <c r="E50" s="386"/>
      <c r="F50" s="800"/>
      <c r="G50" s="801"/>
      <c r="H50" s="800"/>
      <c r="I50" s="802"/>
      <c r="J50" s="802"/>
      <c r="K50" s="801"/>
      <c r="L50" s="800"/>
      <c r="M50" s="802"/>
      <c r="N50" s="802"/>
      <c r="O50" s="802"/>
      <c r="P50" s="802"/>
      <c r="Q50" s="801"/>
      <c r="R50" s="820" t="s">
        <v>718</v>
      </c>
      <c r="S50" s="821"/>
      <c r="T50" s="821"/>
      <c r="U50" s="822"/>
    </row>
    <row r="51" spans="1:21" ht="15" customHeight="1" x14ac:dyDescent="0.15">
      <c r="A51" s="722"/>
      <c r="B51" s="814"/>
      <c r="C51" s="798" t="s">
        <v>719</v>
      </c>
      <c r="D51" s="799"/>
      <c r="E51" s="386"/>
      <c r="F51" s="800"/>
      <c r="G51" s="801"/>
      <c r="H51" s="800"/>
      <c r="I51" s="802"/>
      <c r="J51" s="802"/>
      <c r="K51" s="801"/>
      <c r="L51" s="800"/>
      <c r="M51" s="802"/>
      <c r="N51" s="802"/>
      <c r="O51" s="802"/>
      <c r="P51" s="802"/>
      <c r="Q51" s="801"/>
      <c r="R51" s="820" t="s">
        <v>720</v>
      </c>
      <c r="S51" s="821"/>
      <c r="T51" s="821"/>
      <c r="U51" s="822"/>
    </row>
    <row r="52" spans="1:21" ht="15" customHeight="1" x14ac:dyDescent="0.15">
      <c r="A52" s="722"/>
      <c r="B52" s="815"/>
      <c r="C52" s="798" t="s">
        <v>721</v>
      </c>
      <c r="D52" s="799"/>
      <c r="E52" s="386"/>
      <c r="F52" s="800"/>
      <c r="G52" s="801"/>
      <c r="H52" s="800"/>
      <c r="I52" s="802"/>
      <c r="J52" s="802"/>
      <c r="K52" s="801"/>
      <c r="L52" s="800"/>
      <c r="M52" s="802"/>
      <c r="N52" s="802"/>
      <c r="O52" s="802"/>
      <c r="P52" s="802"/>
      <c r="Q52" s="801"/>
      <c r="R52" s="820" t="s">
        <v>722</v>
      </c>
      <c r="S52" s="821"/>
      <c r="T52" s="821"/>
      <c r="U52" s="822"/>
    </row>
    <row r="53" spans="1:21" ht="15" customHeight="1" x14ac:dyDescent="0.15">
      <c r="A53" s="722"/>
      <c r="B53" s="823" t="s">
        <v>723</v>
      </c>
      <c r="C53" s="824"/>
      <c r="D53" s="825"/>
      <c r="E53" s="386"/>
      <c r="F53" s="800"/>
      <c r="G53" s="801"/>
      <c r="H53" s="800"/>
      <c r="I53" s="802"/>
      <c r="J53" s="802"/>
      <c r="K53" s="801"/>
      <c r="L53" s="800"/>
      <c r="M53" s="802"/>
      <c r="N53" s="802"/>
      <c r="O53" s="802"/>
      <c r="P53" s="802"/>
      <c r="Q53" s="801"/>
      <c r="R53" s="820" t="s">
        <v>724</v>
      </c>
      <c r="S53" s="821"/>
      <c r="T53" s="821"/>
      <c r="U53" s="822"/>
    </row>
    <row r="54" spans="1:21" ht="15" customHeight="1" x14ac:dyDescent="0.15">
      <c r="A54" s="722"/>
      <c r="B54" s="827" t="s">
        <v>725</v>
      </c>
      <c r="C54" s="798" t="s">
        <v>726</v>
      </c>
      <c r="D54" s="777"/>
      <c r="E54" s="386"/>
      <c r="F54" s="800"/>
      <c r="G54" s="801"/>
      <c r="H54" s="800"/>
      <c r="I54" s="802"/>
      <c r="J54" s="802"/>
      <c r="K54" s="801"/>
      <c r="L54" s="800"/>
      <c r="M54" s="802"/>
      <c r="N54" s="802"/>
      <c r="O54" s="802"/>
      <c r="P54" s="802"/>
      <c r="Q54" s="801"/>
      <c r="R54" s="820" t="s">
        <v>727</v>
      </c>
      <c r="S54" s="821"/>
      <c r="T54" s="821"/>
      <c r="U54" s="822"/>
    </row>
    <row r="55" spans="1:21" ht="15" customHeight="1" x14ac:dyDescent="0.15">
      <c r="A55" s="722"/>
      <c r="B55" s="827"/>
      <c r="C55" s="798" t="s">
        <v>728</v>
      </c>
      <c r="D55" s="777"/>
      <c r="E55" s="386"/>
      <c r="F55" s="800"/>
      <c r="G55" s="801"/>
      <c r="H55" s="800"/>
      <c r="I55" s="802"/>
      <c r="J55" s="802"/>
      <c r="K55" s="801"/>
      <c r="L55" s="800"/>
      <c r="M55" s="802"/>
      <c r="N55" s="802"/>
      <c r="O55" s="802"/>
      <c r="P55" s="802"/>
      <c r="Q55" s="801"/>
      <c r="R55" s="820" t="s">
        <v>727</v>
      </c>
      <c r="S55" s="821"/>
      <c r="T55" s="821"/>
      <c r="U55" s="822"/>
    </row>
    <row r="56" spans="1:21" ht="15" customHeight="1" x14ac:dyDescent="0.15">
      <c r="A56" s="722"/>
      <c r="B56" s="826" t="s">
        <v>729</v>
      </c>
      <c r="C56" s="826"/>
      <c r="D56" s="826"/>
      <c r="E56" s="386"/>
      <c r="F56" s="800"/>
      <c r="G56" s="801"/>
      <c r="H56" s="800"/>
      <c r="I56" s="802"/>
      <c r="J56" s="802"/>
      <c r="K56" s="801"/>
      <c r="L56" s="800"/>
      <c r="M56" s="802"/>
      <c r="N56" s="802"/>
      <c r="O56" s="802"/>
      <c r="P56" s="802"/>
      <c r="Q56" s="801"/>
      <c r="R56" s="820" t="s">
        <v>730</v>
      </c>
      <c r="S56" s="821"/>
      <c r="T56" s="821"/>
      <c r="U56" s="822"/>
    </row>
    <row r="57" spans="1:21" ht="15" customHeight="1" x14ac:dyDescent="0.15">
      <c r="A57" s="722"/>
      <c r="B57" s="828" t="s">
        <v>731</v>
      </c>
      <c r="C57" s="798" t="s">
        <v>732</v>
      </c>
      <c r="D57" s="778"/>
      <c r="E57" s="385"/>
      <c r="F57" s="800"/>
      <c r="G57" s="801"/>
      <c r="H57" s="800"/>
      <c r="I57" s="802"/>
      <c r="J57" s="802"/>
      <c r="K57" s="801"/>
      <c r="L57" s="800"/>
      <c r="M57" s="802"/>
      <c r="N57" s="802"/>
      <c r="O57" s="802"/>
      <c r="P57" s="802"/>
      <c r="Q57" s="801"/>
      <c r="R57" s="820" t="s">
        <v>733</v>
      </c>
      <c r="S57" s="821"/>
      <c r="T57" s="821"/>
      <c r="U57" s="822"/>
    </row>
    <row r="58" spans="1:21" ht="15" customHeight="1" x14ac:dyDescent="0.15">
      <c r="A58" s="722"/>
      <c r="B58" s="829"/>
      <c r="C58" s="798" t="s">
        <v>734</v>
      </c>
      <c r="D58" s="778"/>
      <c r="E58" s="385"/>
      <c r="F58" s="800"/>
      <c r="G58" s="801"/>
      <c r="H58" s="800"/>
      <c r="I58" s="802"/>
      <c r="J58" s="802"/>
      <c r="K58" s="801"/>
      <c r="L58" s="800"/>
      <c r="M58" s="802"/>
      <c r="N58" s="802"/>
      <c r="O58" s="802"/>
      <c r="P58" s="802"/>
      <c r="Q58" s="801"/>
      <c r="R58" s="820" t="s">
        <v>735</v>
      </c>
      <c r="S58" s="821"/>
      <c r="T58" s="821"/>
      <c r="U58" s="822"/>
    </row>
    <row r="59" spans="1:21" ht="15" customHeight="1" x14ac:dyDescent="0.15">
      <c r="A59" s="722"/>
      <c r="B59" s="829"/>
      <c r="C59" s="798" t="s">
        <v>736</v>
      </c>
      <c r="D59" s="778"/>
      <c r="E59" s="386"/>
      <c r="F59" s="800"/>
      <c r="G59" s="801"/>
      <c r="H59" s="800"/>
      <c r="I59" s="802"/>
      <c r="J59" s="802"/>
      <c r="K59" s="801"/>
      <c r="L59" s="800"/>
      <c r="M59" s="802"/>
      <c r="N59" s="802"/>
      <c r="O59" s="802"/>
      <c r="P59" s="802"/>
      <c r="Q59" s="801"/>
      <c r="R59" s="820" t="s">
        <v>737</v>
      </c>
      <c r="S59" s="821"/>
      <c r="T59" s="821"/>
      <c r="U59" s="822"/>
    </row>
    <row r="60" spans="1:21" ht="15" customHeight="1" x14ac:dyDescent="0.15">
      <c r="A60" s="722"/>
      <c r="B60" s="830"/>
      <c r="C60" s="798" t="s">
        <v>738</v>
      </c>
      <c r="D60" s="778"/>
      <c r="E60" s="386"/>
      <c r="F60" s="800"/>
      <c r="G60" s="801"/>
      <c r="H60" s="800"/>
      <c r="I60" s="802"/>
      <c r="J60" s="802"/>
      <c r="K60" s="801"/>
      <c r="L60" s="800"/>
      <c r="M60" s="802"/>
      <c r="N60" s="802"/>
      <c r="O60" s="802"/>
      <c r="P60" s="802"/>
      <c r="Q60" s="801"/>
      <c r="R60" s="820" t="s">
        <v>739</v>
      </c>
      <c r="S60" s="821"/>
      <c r="T60" s="821"/>
      <c r="U60" s="822"/>
    </row>
    <row r="61" spans="1:21" ht="15" customHeight="1" x14ac:dyDescent="0.15">
      <c r="A61" s="722"/>
      <c r="B61" s="823" t="s">
        <v>740</v>
      </c>
      <c r="C61" s="824"/>
      <c r="D61" s="825"/>
      <c r="E61" s="386"/>
      <c r="F61" s="800"/>
      <c r="G61" s="801"/>
      <c r="H61" s="800"/>
      <c r="I61" s="802"/>
      <c r="J61" s="802"/>
      <c r="K61" s="801"/>
      <c r="L61" s="800"/>
      <c r="M61" s="802"/>
      <c r="N61" s="802"/>
      <c r="O61" s="802"/>
      <c r="P61" s="802"/>
      <c r="Q61" s="801"/>
      <c r="R61" s="831" t="s">
        <v>741</v>
      </c>
      <c r="S61" s="832"/>
      <c r="T61" s="832"/>
      <c r="U61" s="833"/>
    </row>
    <row r="62" spans="1:21" ht="15" customHeight="1" x14ac:dyDescent="0.15">
      <c r="A62" s="723"/>
      <c r="B62" s="823" t="s">
        <v>742</v>
      </c>
      <c r="C62" s="824"/>
      <c r="D62" s="825"/>
      <c r="E62" s="386"/>
      <c r="F62" s="800"/>
      <c r="G62" s="801"/>
      <c r="H62" s="800"/>
      <c r="I62" s="802"/>
      <c r="J62" s="802"/>
      <c r="K62" s="801"/>
      <c r="L62" s="800"/>
      <c r="M62" s="802"/>
      <c r="N62" s="802"/>
      <c r="O62" s="802"/>
      <c r="P62" s="802"/>
      <c r="Q62" s="801"/>
      <c r="R62" s="838" t="s">
        <v>730</v>
      </c>
      <c r="S62" s="838"/>
      <c r="T62" s="838"/>
      <c r="U62" s="838"/>
    </row>
    <row r="63" spans="1:21" ht="15" customHeight="1" x14ac:dyDescent="0.15">
      <c r="A63" s="839" t="s">
        <v>743</v>
      </c>
      <c r="B63" s="840"/>
      <c r="C63" s="840"/>
      <c r="D63" s="840"/>
      <c r="E63" s="840"/>
      <c r="F63" s="840"/>
      <c r="G63" s="841"/>
      <c r="H63" s="387"/>
      <c r="I63" s="363"/>
      <c r="J63" s="363"/>
      <c r="K63" s="363"/>
      <c r="L63" s="363"/>
      <c r="M63" s="363"/>
      <c r="N63" s="364"/>
      <c r="O63" s="364"/>
      <c r="P63" s="364"/>
      <c r="Q63" s="365"/>
      <c r="R63" s="388"/>
      <c r="S63" s="388"/>
      <c r="T63" s="388"/>
      <c r="U63" s="388"/>
    </row>
    <row r="64" spans="1:21" ht="15" customHeight="1" x14ac:dyDescent="0.15">
      <c r="A64" s="360" t="s">
        <v>744</v>
      </c>
      <c r="B64" s="360"/>
      <c r="C64" s="360"/>
      <c r="D64" s="360"/>
      <c r="E64" s="360"/>
      <c r="F64" s="360"/>
      <c r="G64" s="360"/>
      <c r="H64" s="360"/>
      <c r="I64" s="360"/>
      <c r="J64" s="360"/>
      <c r="K64" s="360"/>
      <c r="L64" s="360"/>
      <c r="M64" s="360"/>
      <c r="N64" s="360"/>
      <c r="O64" s="360"/>
      <c r="P64" s="360"/>
      <c r="Q64" s="360"/>
      <c r="R64" s="360"/>
      <c r="S64" s="360"/>
      <c r="T64" s="360"/>
      <c r="U64" s="360"/>
    </row>
    <row r="65" spans="1:21" ht="27" customHeight="1" x14ac:dyDescent="0.15">
      <c r="A65" s="389">
        <v>1</v>
      </c>
      <c r="B65" s="834" t="s">
        <v>745</v>
      </c>
      <c r="C65" s="834"/>
      <c r="D65" s="834"/>
      <c r="E65" s="834"/>
      <c r="F65" s="834"/>
      <c r="G65" s="834"/>
      <c r="H65" s="834"/>
      <c r="I65" s="834"/>
      <c r="J65" s="834"/>
      <c r="K65" s="834"/>
      <c r="L65" s="834"/>
      <c r="M65" s="834"/>
      <c r="N65" s="834"/>
      <c r="O65" s="834"/>
      <c r="P65" s="834"/>
      <c r="Q65" s="834"/>
      <c r="R65" s="834"/>
      <c r="S65" s="834"/>
      <c r="T65" s="834"/>
      <c r="U65" s="834"/>
    </row>
    <row r="66" spans="1:21" ht="39" customHeight="1" x14ac:dyDescent="0.15">
      <c r="A66" s="389">
        <v>2</v>
      </c>
      <c r="B66" s="835" t="s">
        <v>746</v>
      </c>
      <c r="C66" s="835"/>
      <c r="D66" s="835"/>
      <c r="E66" s="835"/>
      <c r="F66" s="835"/>
      <c r="G66" s="835"/>
      <c r="H66" s="835"/>
      <c r="I66" s="835"/>
      <c r="J66" s="835"/>
      <c r="K66" s="835"/>
      <c r="L66" s="835"/>
      <c r="M66" s="835"/>
      <c r="N66" s="835"/>
      <c r="O66" s="835"/>
      <c r="P66" s="835"/>
      <c r="Q66" s="835"/>
      <c r="R66" s="835"/>
      <c r="S66" s="835"/>
      <c r="T66" s="835"/>
      <c r="U66" s="835"/>
    </row>
    <row r="67" spans="1:21" ht="27" customHeight="1" x14ac:dyDescent="0.15">
      <c r="A67" s="389">
        <v>3</v>
      </c>
      <c r="B67" s="836" t="s">
        <v>747</v>
      </c>
      <c r="C67" s="837"/>
      <c r="D67" s="837"/>
      <c r="E67" s="837"/>
      <c r="F67" s="837"/>
      <c r="G67" s="837"/>
      <c r="H67" s="837"/>
      <c r="I67" s="837"/>
      <c r="J67" s="837"/>
      <c r="K67" s="837"/>
      <c r="L67" s="837"/>
      <c r="M67" s="837"/>
      <c r="N67" s="837"/>
      <c r="O67" s="837"/>
      <c r="P67" s="837"/>
      <c r="Q67" s="837"/>
      <c r="R67" s="837"/>
      <c r="S67" s="837"/>
      <c r="T67" s="837"/>
      <c r="U67" s="837"/>
    </row>
    <row r="68" spans="1:21" ht="27" customHeight="1" x14ac:dyDescent="0.15">
      <c r="A68" s="389">
        <v>4</v>
      </c>
      <c r="B68" s="836" t="s">
        <v>748</v>
      </c>
      <c r="C68" s="837"/>
      <c r="D68" s="837"/>
      <c r="E68" s="837"/>
      <c r="F68" s="837"/>
      <c r="G68" s="837"/>
      <c r="H68" s="837"/>
      <c r="I68" s="837"/>
      <c r="J68" s="837"/>
      <c r="K68" s="837"/>
      <c r="L68" s="837"/>
      <c r="M68" s="837"/>
      <c r="N68" s="837"/>
      <c r="O68" s="837"/>
      <c r="P68" s="837"/>
      <c r="Q68" s="837"/>
      <c r="R68" s="837"/>
      <c r="S68" s="837"/>
      <c r="T68" s="837"/>
      <c r="U68" s="837"/>
    </row>
    <row r="69" spans="1:21" ht="27" customHeight="1" x14ac:dyDescent="0.15">
      <c r="A69" s="389">
        <v>5</v>
      </c>
      <c r="B69" s="835" t="s">
        <v>749</v>
      </c>
      <c r="C69" s="835"/>
      <c r="D69" s="835"/>
      <c r="E69" s="835"/>
      <c r="F69" s="835"/>
      <c r="G69" s="835"/>
      <c r="H69" s="835"/>
      <c r="I69" s="835"/>
      <c r="J69" s="835"/>
      <c r="K69" s="835"/>
      <c r="L69" s="835"/>
      <c r="M69" s="835"/>
      <c r="N69" s="835"/>
      <c r="O69" s="835"/>
      <c r="P69" s="835"/>
      <c r="Q69" s="835"/>
      <c r="R69" s="835"/>
      <c r="S69" s="835"/>
      <c r="T69" s="835"/>
      <c r="U69" s="835"/>
    </row>
  </sheetData>
  <mergeCells count="199">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6"/>
  <dataValidations count="5">
    <dataValidation type="list" allowBlank="1" showInputMessage="1" showErrorMessage="1" sqref="E5:F5" xr:uid="{B1FB9718-F15E-4CE5-999B-303C13E6396D}">
      <formula1>"指定,指定更新,指定変更"</formula1>
    </dataValidation>
    <dataValidation type="list" allowBlank="1" showInputMessage="1" showErrorMessage="1" sqref="E45 E36:E37 E41:E42 F33 E57:E58 F36:K62" xr:uid="{9E6BEAA8-84DF-4CC3-B544-65B53D71CD42}">
      <formula1>"○"</formula1>
    </dataValidation>
    <dataValidation type="list" allowBlank="1" showInputMessage="1" showErrorMessage="1" sqref="E44" xr:uid="{70FDE94A-9D7E-45A1-B073-50C5B33D1C80}">
      <formula1>"　,○"</formula1>
    </dataValidation>
    <dataValidation type="list" allowBlank="1" showInputMessage="1" showErrorMessage="1" sqref="H18 H26 H31" xr:uid="{30F8983E-CACF-47FF-8827-A4E0DBD1FE68}">
      <formula1>"市,郡,区"</formula1>
    </dataValidation>
    <dataValidation type="list" allowBlank="1" showInputMessage="1" showErrorMessage="1" sqref="E18 E26 E31" xr:uid="{E3148239-89F8-453D-9F7E-7C2357C87D3D}">
      <formula1>"都,道,府,県"</formula1>
    </dataValidation>
  </dataValidations>
  <printOptions horizontalCentered="1"/>
  <pageMargins left="0.19685039370078741" right="0.19685039370078741" top="0.39370078740157483" bottom="0.19685039370078741" header="0.31496062992125984" footer="0.19685039370078741"/>
  <pageSetup paperSize="9"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264AC-125D-4BD1-92E7-1F07314DD725}">
  <dimension ref="A1:AQ82"/>
  <sheetViews>
    <sheetView showGridLines="0" tabSelected="1" view="pageBreakPreview" zoomScaleNormal="100" zoomScaleSheetLayoutView="100" workbookViewId="0">
      <selection activeCell="F11" sqref="F11"/>
    </sheetView>
  </sheetViews>
  <sheetFormatPr defaultColWidth="8.25" defaultRowHeight="21" customHeight="1" x14ac:dyDescent="0.15"/>
  <cols>
    <col min="1" max="1" width="2.625" style="38" customWidth="1"/>
    <col min="2" max="2" width="14.5" style="39" customWidth="1"/>
    <col min="3" max="3" width="6.625" style="38" customWidth="1"/>
    <col min="4" max="5" width="7.625" style="38" customWidth="1"/>
    <col min="6" max="36" width="2.625" style="38" customWidth="1"/>
    <col min="37" max="37" width="6.625" style="38" customWidth="1"/>
    <col min="38" max="39" width="7.625" style="38" customWidth="1"/>
    <col min="40" max="40" width="5.625" style="38" customWidth="1"/>
    <col min="41" max="16384" width="8.25" style="38"/>
  </cols>
  <sheetData>
    <row r="1" spans="1:40" ht="20.100000000000001" customHeight="1" x14ac:dyDescent="0.15">
      <c r="A1" s="597" t="s">
        <v>57</v>
      </c>
      <c r="C1" s="598"/>
      <c r="D1" s="598"/>
      <c r="E1" s="598"/>
      <c r="F1" s="598"/>
      <c r="G1" s="598"/>
      <c r="H1" s="598"/>
      <c r="I1" s="598"/>
      <c r="J1" s="598"/>
      <c r="K1" s="598"/>
      <c r="L1" s="598"/>
      <c r="M1" s="598"/>
      <c r="N1" s="598"/>
      <c r="O1" s="598"/>
      <c r="P1" s="598"/>
      <c r="Q1" s="598"/>
      <c r="R1" s="598"/>
      <c r="S1" s="598"/>
      <c r="T1" s="598"/>
      <c r="U1" s="598"/>
      <c r="V1" s="598"/>
      <c r="W1" s="598"/>
      <c r="X1" s="353"/>
      <c r="Y1" s="353"/>
      <c r="Z1" s="599"/>
      <c r="AA1" s="599"/>
      <c r="AB1" s="599"/>
      <c r="AC1" s="599"/>
      <c r="AD1" s="600"/>
      <c r="AE1" s="600"/>
      <c r="AF1" s="600"/>
      <c r="AG1" s="600"/>
      <c r="AH1" s="600"/>
      <c r="AI1" s="601" t="s">
        <v>930</v>
      </c>
      <c r="AJ1" s="601"/>
      <c r="AK1" s="1465" t="s">
        <v>173</v>
      </c>
      <c r="AL1" s="1465"/>
      <c r="AM1" s="1465"/>
      <c r="AN1" s="1465"/>
    </row>
    <row r="2" spans="1:40" ht="18" customHeight="1" x14ac:dyDescent="0.15">
      <c r="A2" s="599"/>
      <c r="B2" s="602"/>
      <c r="C2" s="602"/>
      <c r="D2" s="602"/>
      <c r="E2" s="602"/>
      <c r="F2" s="602"/>
      <c r="G2" s="602"/>
      <c r="H2" s="602"/>
      <c r="I2" s="602"/>
      <c r="J2" s="602"/>
      <c r="K2" s="602"/>
      <c r="L2" s="602"/>
      <c r="M2" s="1466">
        <v>2024</v>
      </c>
      <c r="N2" s="1466"/>
      <c r="O2" s="1466"/>
      <c r="P2" s="1466"/>
      <c r="Q2" s="1467" t="s">
        <v>273</v>
      </c>
      <c r="R2" s="1467"/>
      <c r="S2" s="1466">
        <v>5</v>
      </c>
      <c r="T2" s="1466"/>
      <c r="U2" s="1467" t="s">
        <v>781</v>
      </c>
      <c r="V2" s="1467"/>
      <c r="W2" s="602"/>
      <c r="X2" s="602"/>
      <c r="Y2" s="602"/>
      <c r="Z2" s="599"/>
      <c r="AA2" s="599"/>
      <c r="AC2" s="601"/>
      <c r="AD2" s="602"/>
      <c r="AE2" s="602"/>
      <c r="AF2" s="602"/>
      <c r="AG2" s="602"/>
      <c r="AH2" s="602"/>
      <c r="AI2" s="601" t="s">
        <v>931</v>
      </c>
      <c r="AJ2" s="601"/>
      <c r="AK2" s="1468"/>
      <c r="AL2" s="1468"/>
      <c r="AM2" s="1468"/>
      <c r="AN2" s="1468"/>
    </row>
    <row r="3" spans="1:40" ht="18" customHeight="1" x14ac:dyDescent="0.15">
      <c r="A3" s="603"/>
      <c r="B3" s="603"/>
      <c r="C3" s="603"/>
      <c r="D3" s="603"/>
      <c r="E3" s="603"/>
      <c r="F3" s="603"/>
      <c r="G3" s="603"/>
      <c r="H3" s="603"/>
      <c r="I3" s="603"/>
      <c r="J3" s="603"/>
      <c r="K3" s="603"/>
      <c r="L3" s="603"/>
      <c r="M3" s="603"/>
      <c r="N3" s="603"/>
      <c r="O3" s="603"/>
      <c r="P3" s="603"/>
      <c r="Q3" s="603"/>
      <c r="R3" s="603"/>
      <c r="S3" s="603"/>
      <c r="T3" s="603"/>
      <c r="U3" s="603"/>
      <c r="V3" s="603"/>
      <c r="W3" s="603"/>
      <c r="Y3" s="604"/>
      <c r="Z3" s="604"/>
      <c r="AA3" s="604"/>
      <c r="AB3" s="599"/>
      <c r="AC3" s="604"/>
      <c r="AD3" s="604"/>
      <c r="AE3" s="604"/>
      <c r="AF3" s="604"/>
      <c r="AG3" s="604"/>
      <c r="AH3" s="604"/>
      <c r="AI3" s="605" t="s">
        <v>932</v>
      </c>
      <c r="AJ3" s="601"/>
      <c r="AK3" s="1456"/>
      <c r="AL3" s="1456"/>
      <c r="AM3" s="1456"/>
      <c r="AN3" s="1456"/>
    </row>
    <row r="4" spans="1:40" ht="18" customHeight="1" x14ac:dyDescent="0.15">
      <c r="A4" s="603"/>
      <c r="B4" s="603"/>
      <c r="C4" s="603"/>
      <c r="D4" s="603"/>
      <c r="E4" s="603"/>
      <c r="F4" s="603"/>
      <c r="G4" s="603"/>
      <c r="H4" s="603"/>
      <c r="I4" s="603"/>
      <c r="J4" s="603"/>
      <c r="K4" s="603"/>
      <c r="L4" s="603"/>
      <c r="M4" s="603"/>
      <c r="N4" s="603"/>
      <c r="O4" s="603"/>
      <c r="P4" s="603"/>
      <c r="Q4" s="603"/>
      <c r="R4" s="603"/>
      <c r="S4" s="603"/>
      <c r="T4" s="603"/>
      <c r="U4" s="603"/>
      <c r="V4" s="603"/>
      <c r="W4" s="603"/>
      <c r="Y4" s="604"/>
      <c r="Z4" s="604"/>
      <c r="AA4" s="604"/>
      <c r="AB4" s="599"/>
      <c r="AC4" s="604"/>
      <c r="AD4" s="604"/>
      <c r="AE4" s="604"/>
      <c r="AF4" s="604"/>
      <c r="AG4" s="604"/>
      <c r="AH4" s="604"/>
      <c r="AI4" s="605" t="s">
        <v>933</v>
      </c>
      <c r="AJ4" s="601"/>
      <c r="AK4" s="1456"/>
      <c r="AL4" s="1456"/>
      <c r="AM4" s="1456"/>
      <c r="AN4" s="1456"/>
    </row>
    <row r="5" spans="1:40" ht="18" customHeight="1" x14ac:dyDescent="0.15">
      <c r="A5" s="603"/>
      <c r="B5" s="603"/>
      <c r="C5" s="603"/>
      <c r="D5" s="603"/>
      <c r="E5" s="603"/>
      <c r="F5" s="603"/>
      <c r="G5" s="603"/>
      <c r="H5" s="603"/>
      <c r="I5" s="603"/>
      <c r="J5" s="603"/>
      <c r="K5" s="603"/>
      <c r="L5" s="603"/>
      <c r="M5" s="603"/>
      <c r="N5" s="603"/>
      <c r="O5" s="603"/>
      <c r="P5" s="603"/>
      <c r="Q5" s="603"/>
      <c r="R5" s="603"/>
      <c r="S5" s="603"/>
      <c r="U5" s="603"/>
      <c r="V5" s="603"/>
      <c r="W5" s="603"/>
      <c r="Y5" s="604"/>
      <c r="Z5" s="604"/>
      <c r="AA5" s="604"/>
      <c r="AB5" s="599"/>
      <c r="AC5" s="604"/>
      <c r="AD5" s="604"/>
      <c r="AE5" s="604"/>
      <c r="AF5" s="604"/>
      <c r="AG5" s="605" t="s">
        <v>934</v>
      </c>
      <c r="AH5" s="1457"/>
      <c r="AI5" s="1457"/>
      <c r="AJ5" s="1457"/>
      <c r="AK5" s="604" t="s">
        <v>935</v>
      </c>
      <c r="AL5" s="606"/>
      <c r="AM5" s="604" t="s">
        <v>936</v>
      </c>
      <c r="AN5" s="599"/>
    </row>
    <row r="6" spans="1:40" ht="9.9499999999999993" customHeight="1" x14ac:dyDescent="0.15">
      <c r="A6" s="599"/>
      <c r="B6" s="607"/>
      <c r="C6" s="607"/>
      <c r="D6" s="607"/>
      <c r="E6" s="607"/>
      <c r="F6" s="607"/>
      <c r="G6" s="607"/>
      <c r="H6" s="607"/>
      <c r="I6" s="607"/>
      <c r="J6" s="607"/>
      <c r="K6" s="607"/>
      <c r="L6" s="607"/>
      <c r="M6" s="607"/>
      <c r="N6" s="607"/>
      <c r="O6" s="607"/>
      <c r="P6" s="607"/>
      <c r="Q6" s="607"/>
      <c r="R6" s="607"/>
      <c r="S6" s="607"/>
      <c r="T6" s="607"/>
      <c r="U6" s="607"/>
      <c r="V6" s="607"/>
      <c r="W6" s="607"/>
      <c r="X6" s="602"/>
      <c r="Y6" s="602"/>
      <c r="Z6" s="602"/>
      <c r="AA6" s="602"/>
      <c r="AB6" s="602"/>
      <c r="AC6" s="602"/>
      <c r="AD6" s="602"/>
      <c r="AE6" s="602"/>
      <c r="AF6" s="602"/>
      <c r="AG6" s="602"/>
      <c r="AH6" s="602"/>
      <c r="AI6" s="602"/>
      <c r="AJ6" s="602"/>
      <c r="AK6" s="602"/>
      <c r="AL6" s="602"/>
      <c r="AM6" s="599"/>
      <c r="AN6" s="599"/>
    </row>
    <row r="7" spans="1:40" ht="15" customHeight="1" x14ac:dyDescent="0.15">
      <c r="A7" s="1451" t="s">
        <v>937</v>
      </c>
      <c r="B7" s="1458" t="s">
        <v>938</v>
      </c>
      <c r="C7" s="1460" t="s">
        <v>939</v>
      </c>
      <c r="D7" s="1435" t="s">
        <v>940</v>
      </c>
      <c r="E7" s="1449" t="s">
        <v>941</v>
      </c>
      <c r="F7" s="1463" t="s">
        <v>942</v>
      </c>
      <c r="G7" s="1463"/>
      <c r="H7" s="1463"/>
      <c r="I7" s="1463"/>
      <c r="J7" s="1463"/>
      <c r="K7" s="1463"/>
      <c r="L7" s="1463"/>
      <c r="M7" s="1463"/>
      <c r="N7" s="1463"/>
      <c r="O7" s="1463"/>
      <c r="P7" s="1463"/>
      <c r="Q7" s="1463"/>
      <c r="R7" s="1463"/>
      <c r="S7" s="1463"/>
      <c r="T7" s="1463"/>
      <c r="U7" s="1463"/>
      <c r="V7" s="1463"/>
      <c r="W7" s="1463"/>
      <c r="X7" s="1463"/>
      <c r="Y7" s="1463"/>
      <c r="Z7" s="1463"/>
      <c r="AA7" s="1463"/>
      <c r="AB7" s="1463"/>
      <c r="AC7" s="1463"/>
      <c r="AD7" s="1463"/>
      <c r="AE7" s="1463"/>
      <c r="AF7" s="1463"/>
      <c r="AG7" s="1463"/>
      <c r="AH7" s="1463"/>
      <c r="AI7" s="1463"/>
      <c r="AJ7" s="1463"/>
      <c r="AK7" s="1464" t="s">
        <v>943</v>
      </c>
      <c r="AL7" s="1441" t="s">
        <v>944</v>
      </c>
      <c r="AM7" s="1455" t="s">
        <v>945</v>
      </c>
      <c r="AN7" s="1455"/>
    </row>
    <row r="8" spans="1:40" ht="15" customHeight="1" x14ac:dyDescent="0.15">
      <c r="A8" s="1451"/>
      <c r="B8" s="1459"/>
      <c r="C8" s="1461"/>
      <c r="D8" s="1435"/>
      <c r="E8" s="1449"/>
      <c r="F8" s="1435" t="s">
        <v>59</v>
      </c>
      <c r="G8" s="1435"/>
      <c r="H8" s="1435"/>
      <c r="I8" s="1435"/>
      <c r="J8" s="1435"/>
      <c r="K8" s="1435"/>
      <c r="L8" s="1435"/>
      <c r="M8" s="1435" t="s">
        <v>60</v>
      </c>
      <c r="N8" s="1435"/>
      <c r="O8" s="1435"/>
      <c r="P8" s="1435"/>
      <c r="Q8" s="1435"/>
      <c r="R8" s="1435"/>
      <c r="S8" s="1435"/>
      <c r="T8" s="1435" t="s">
        <v>61</v>
      </c>
      <c r="U8" s="1435"/>
      <c r="V8" s="1435"/>
      <c r="W8" s="1435"/>
      <c r="X8" s="1435"/>
      <c r="Y8" s="1435"/>
      <c r="Z8" s="1435"/>
      <c r="AA8" s="1435" t="s">
        <v>62</v>
      </c>
      <c r="AB8" s="1435"/>
      <c r="AC8" s="1435"/>
      <c r="AD8" s="1435"/>
      <c r="AE8" s="1435"/>
      <c r="AF8" s="1435"/>
      <c r="AG8" s="1435"/>
      <c r="AH8" s="1435" t="s">
        <v>946</v>
      </c>
      <c r="AI8" s="1435"/>
      <c r="AJ8" s="1435"/>
      <c r="AK8" s="1464"/>
      <c r="AL8" s="1441"/>
      <c r="AM8" s="1455"/>
      <c r="AN8" s="1455"/>
    </row>
    <row r="9" spans="1:40" ht="15" customHeight="1" x14ac:dyDescent="0.15">
      <c r="A9" s="1451"/>
      <c r="B9" s="1453" t="s">
        <v>947</v>
      </c>
      <c r="C9" s="1461"/>
      <c r="D9" s="1435"/>
      <c r="E9" s="1449"/>
      <c r="F9" s="611">
        <f>DATE($M$2,$S$2,1)</f>
        <v>45413</v>
      </c>
      <c r="G9" s="611">
        <f>DATE($M$2,$S$2,2)</f>
        <v>45414</v>
      </c>
      <c r="H9" s="611">
        <f>DATE($M$2,$S$2,3)</f>
        <v>45415</v>
      </c>
      <c r="I9" s="611">
        <f>DATE($M$2,$S$2,4)</f>
        <v>45416</v>
      </c>
      <c r="J9" s="611">
        <f>DATE($M$2,$S$2,5)</f>
        <v>45417</v>
      </c>
      <c r="K9" s="611">
        <f>DATE($M$2,$S$2,6)</f>
        <v>45418</v>
      </c>
      <c r="L9" s="611">
        <f>DATE($M$2,$S$2,7)</f>
        <v>45419</v>
      </c>
      <c r="M9" s="611">
        <f>DATE($M$2,$S$2,8)</f>
        <v>45420</v>
      </c>
      <c r="N9" s="611">
        <f>DATE($M$2,$S$2,9)</f>
        <v>45421</v>
      </c>
      <c r="O9" s="611">
        <f>DATE($M$2,$S$2,10)</f>
        <v>45422</v>
      </c>
      <c r="P9" s="611">
        <f>DATE($M$2,$S$2,11)</f>
        <v>45423</v>
      </c>
      <c r="Q9" s="611">
        <f>DATE($M$2,$S$2,12)</f>
        <v>45424</v>
      </c>
      <c r="R9" s="611">
        <f>DATE($M$2,$S$2,13)</f>
        <v>45425</v>
      </c>
      <c r="S9" s="611">
        <f>DATE($M$2,$S$2,14)</f>
        <v>45426</v>
      </c>
      <c r="T9" s="611">
        <f>DATE($M$2,$S$2,15)</f>
        <v>45427</v>
      </c>
      <c r="U9" s="611">
        <f>DATE($M$2,$S$2,16)</f>
        <v>45428</v>
      </c>
      <c r="V9" s="611">
        <f>DATE($M$2,$S$2,17)</f>
        <v>45429</v>
      </c>
      <c r="W9" s="611">
        <f>DATE($M$2,$S$2,18)</f>
        <v>45430</v>
      </c>
      <c r="X9" s="611">
        <f>DATE($M$2,$S$2,19)</f>
        <v>45431</v>
      </c>
      <c r="Y9" s="611">
        <f>DATE($M$2,$S$2,20)</f>
        <v>45432</v>
      </c>
      <c r="Z9" s="611">
        <f>DATE($M$2,$S$2,21)</f>
        <v>45433</v>
      </c>
      <c r="AA9" s="611">
        <f>DATE($M$2,$S$2,22)</f>
        <v>45434</v>
      </c>
      <c r="AB9" s="611">
        <f>DATE($M$2,$S$2,23)</f>
        <v>45435</v>
      </c>
      <c r="AC9" s="611">
        <f>DATE($M$2,$S$2,24)</f>
        <v>45436</v>
      </c>
      <c r="AD9" s="611">
        <f>DATE($M$2,$S$2,25)</f>
        <v>45437</v>
      </c>
      <c r="AE9" s="611">
        <f>DATE($M$2,$S$2,26)</f>
        <v>45438</v>
      </c>
      <c r="AF9" s="611">
        <f>DATE($M$2,$S$2,27)</f>
        <v>45439</v>
      </c>
      <c r="AG9" s="611">
        <f>DATE($M$2,$S$2,28)</f>
        <v>45440</v>
      </c>
      <c r="AH9" s="611">
        <f>IF(DAY(EOMONTH(F9,0))&lt;29,"",DATE($M$2,$S$2,29))</f>
        <v>45441</v>
      </c>
      <c r="AI9" s="611">
        <f>IF(DAY(EOMONTH(F9,0))&lt;30,"",DATE($M$2,$S$2,30))</f>
        <v>45442</v>
      </c>
      <c r="AJ9" s="611">
        <f>IF(DAY(EOMONTH(F9,0))&lt;31,"",DATE($M$2,$S$2,31))</f>
        <v>45443</v>
      </c>
      <c r="AK9" s="1464"/>
      <c r="AL9" s="1441"/>
      <c r="AM9" s="1455"/>
      <c r="AN9" s="1455"/>
    </row>
    <row r="10" spans="1:40" ht="15" customHeight="1" x14ac:dyDescent="0.15">
      <c r="A10" s="1451"/>
      <c r="B10" s="1454"/>
      <c r="C10" s="1462"/>
      <c r="D10" s="1435"/>
      <c r="E10" s="1449"/>
      <c r="F10" s="612">
        <f>DATE($M$2,$S$2,1)</f>
        <v>45413</v>
      </c>
      <c r="G10" s="612">
        <f>DATE($M$2,$S$2,2)</f>
        <v>45414</v>
      </c>
      <c r="H10" s="612">
        <f>DATE($M$2,$S$2,3)</f>
        <v>45415</v>
      </c>
      <c r="I10" s="612">
        <f>DATE($M$2,$S$2,4)</f>
        <v>45416</v>
      </c>
      <c r="J10" s="612">
        <f>DATE($M$2,$S$2,5)</f>
        <v>45417</v>
      </c>
      <c r="K10" s="612">
        <f>DATE($M$2,$S$2,6)</f>
        <v>45418</v>
      </c>
      <c r="L10" s="612">
        <f>DATE($M$2,$S$2,7)</f>
        <v>45419</v>
      </c>
      <c r="M10" s="612">
        <f>DATE($M$2,$S$2,8)</f>
        <v>45420</v>
      </c>
      <c r="N10" s="612">
        <f>DATE($M$2,$S$2,9)</f>
        <v>45421</v>
      </c>
      <c r="O10" s="612">
        <f>DATE($M$2,$S$2,10)</f>
        <v>45422</v>
      </c>
      <c r="P10" s="612">
        <f>DATE($M$2,$S$2,11)</f>
        <v>45423</v>
      </c>
      <c r="Q10" s="612">
        <f>DATE($M$2,$S$2,12)</f>
        <v>45424</v>
      </c>
      <c r="R10" s="612">
        <f>DATE($M$2,$S$2,13)</f>
        <v>45425</v>
      </c>
      <c r="S10" s="612">
        <f>DATE($M$2,$S$2,14)</f>
        <v>45426</v>
      </c>
      <c r="T10" s="612">
        <f>DATE($M$2,$S$2,15)</f>
        <v>45427</v>
      </c>
      <c r="U10" s="612">
        <f>DATE($M$2,$S$2,16)</f>
        <v>45428</v>
      </c>
      <c r="V10" s="612">
        <f>DATE($M$2,$S$2,17)</f>
        <v>45429</v>
      </c>
      <c r="W10" s="612">
        <f>DATE($M$2,$S$2,18)</f>
        <v>45430</v>
      </c>
      <c r="X10" s="612">
        <f>DATE($M$2,$S$2,19)</f>
        <v>45431</v>
      </c>
      <c r="Y10" s="612">
        <f>DATE($M$2,$S$2,20)</f>
        <v>45432</v>
      </c>
      <c r="Z10" s="612">
        <f>DATE($M$2,$S$2,21)</f>
        <v>45433</v>
      </c>
      <c r="AA10" s="612">
        <f>DATE($M$2,$S$2,22)</f>
        <v>45434</v>
      </c>
      <c r="AB10" s="612">
        <f>DATE($M$2,$S$2,23)</f>
        <v>45435</v>
      </c>
      <c r="AC10" s="612">
        <f>DATE($M$2,$S$2,24)</f>
        <v>45436</v>
      </c>
      <c r="AD10" s="612">
        <f>DATE($M$2,$S$2,25)</f>
        <v>45437</v>
      </c>
      <c r="AE10" s="612">
        <f>DATE($M$2,$S$2,26)</f>
        <v>45438</v>
      </c>
      <c r="AF10" s="612">
        <f>DATE($M$2,$S$2,27)</f>
        <v>45439</v>
      </c>
      <c r="AG10" s="612">
        <f>DATE($M$2,$S$2,28)</f>
        <v>45440</v>
      </c>
      <c r="AH10" s="612">
        <f>IF(DAY(EOMONTH(F10,0))&lt;29,"",DATE($M$2,$S$2,29))</f>
        <v>45441</v>
      </c>
      <c r="AI10" s="612">
        <f>IF(DAY(EOMONTH(F10,0))&lt;30,"",DATE($M$2,$S$2,30))</f>
        <v>45442</v>
      </c>
      <c r="AJ10" s="612">
        <f>IF(DAY(EOMONTH(F10,0))&lt;31,"",DATE($M$2,$S$2,31))</f>
        <v>45443</v>
      </c>
      <c r="AK10" s="1464"/>
      <c r="AL10" s="1441"/>
      <c r="AM10" s="1455"/>
      <c r="AN10" s="1455"/>
    </row>
    <row r="11" spans="1:40" ht="18" customHeight="1" x14ac:dyDescent="0.15">
      <c r="A11" s="608">
        <v>1</v>
      </c>
      <c r="B11" s="613" t="s">
        <v>948</v>
      </c>
      <c r="C11" s="614" t="s">
        <v>949</v>
      </c>
      <c r="D11" s="615"/>
      <c r="E11" s="616" t="s">
        <v>949</v>
      </c>
      <c r="F11" s="617"/>
      <c r="G11" s="617"/>
      <c r="H11" s="617"/>
      <c r="I11" s="617"/>
      <c r="J11" s="617"/>
      <c r="K11" s="617"/>
      <c r="L11" s="617"/>
      <c r="M11" s="617"/>
      <c r="N11" s="617"/>
      <c r="O11" s="617"/>
      <c r="P11" s="617"/>
      <c r="Q11" s="617"/>
      <c r="R11" s="617"/>
      <c r="S11" s="617"/>
      <c r="T11" s="617"/>
      <c r="U11" s="617"/>
      <c r="V11" s="617"/>
      <c r="W11" s="617"/>
      <c r="X11" s="617"/>
      <c r="Y11" s="617"/>
      <c r="Z11" s="617"/>
      <c r="AA11" s="617"/>
      <c r="AB11" s="617"/>
      <c r="AC11" s="617"/>
      <c r="AD11" s="617"/>
      <c r="AE11" s="617"/>
      <c r="AF11" s="617"/>
      <c r="AG11" s="617"/>
      <c r="AH11" s="617"/>
      <c r="AI11" s="617"/>
      <c r="AJ11" s="617"/>
      <c r="AK11" s="618">
        <f>+SUM(F11:AJ11)</f>
        <v>0</v>
      </c>
      <c r="AL11" s="619">
        <f>IF($AK$3="４週",AK11/4,AK11/(DAY(EOMONTH($F$9,0))/7))</f>
        <v>0</v>
      </c>
      <c r="AM11" s="1448"/>
      <c r="AN11" s="1448"/>
    </row>
    <row r="12" spans="1:40" ht="18" customHeight="1" x14ac:dyDescent="0.15">
      <c r="A12" s="608">
        <v>2</v>
      </c>
      <c r="B12" s="613" t="s">
        <v>950</v>
      </c>
      <c r="C12" s="614" t="s">
        <v>951</v>
      </c>
      <c r="D12" s="615"/>
      <c r="E12" s="616" t="s">
        <v>951</v>
      </c>
      <c r="F12" s="617"/>
      <c r="G12" s="617"/>
      <c r="H12" s="617"/>
      <c r="I12" s="617"/>
      <c r="J12" s="617"/>
      <c r="K12" s="617"/>
      <c r="L12" s="617"/>
      <c r="M12" s="617"/>
      <c r="N12" s="617"/>
      <c r="O12" s="617"/>
      <c r="P12" s="617"/>
      <c r="Q12" s="617"/>
      <c r="R12" s="617"/>
      <c r="S12" s="617"/>
      <c r="T12" s="617"/>
      <c r="U12" s="617"/>
      <c r="V12" s="617"/>
      <c r="W12" s="617"/>
      <c r="X12" s="617"/>
      <c r="Y12" s="617"/>
      <c r="Z12" s="617"/>
      <c r="AA12" s="617"/>
      <c r="AB12" s="617"/>
      <c r="AC12" s="617"/>
      <c r="AD12" s="617"/>
      <c r="AE12" s="617"/>
      <c r="AF12" s="617"/>
      <c r="AG12" s="617"/>
      <c r="AH12" s="617"/>
      <c r="AI12" s="617"/>
      <c r="AJ12" s="617"/>
      <c r="AK12" s="618">
        <f t="shared" ref="AK12:AK31" si="0">+SUM(F12:AJ12)</f>
        <v>0</v>
      </c>
      <c r="AL12" s="619">
        <f>IF($AK$3="４週",AK12/4,AK12/(DAY(EOMONTH($F$9,0))/7))</f>
        <v>0</v>
      </c>
      <c r="AM12" s="1448"/>
      <c r="AN12" s="1448"/>
    </row>
    <row r="13" spans="1:40" ht="18" customHeight="1" x14ac:dyDescent="0.15">
      <c r="A13" s="608">
        <v>3</v>
      </c>
      <c r="B13" s="613" t="s">
        <v>952</v>
      </c>
      <c r="C13" s="614" t="s">
        <v>953</v>
      </c>
      <c r="D13" s="615"/>
      <c r="E13" s="616" t="s">
        <v>953</v>
      </c>
      <c r="F13" s="617"/>
      <c r="G13" s="617"/>
      <c r="H13" s="617"/>
      <c r="I13" s="617"/>
      <c r="J13" s="617"/>
      <c r="K13" s="617"/>
      <c r="L13" s="617"/>
      <c r="M13" s="617"/>
      <c r="N13" s="617"/>
      <c r="O13" s="617"/>
      <c r="P13" s="617"/>
      <c r="Q13" s="617"/>
      <c r="R13" s="617"/>
      <c r="S13" s="617"/>
      <c r="T13" s="617"/>
      <c r="U13" s="617"/>
      <c r="V13" s="617"/>
      <c r="W13" s="617"/>
      <c r="X13" s="617"/>
      <c r="Y13" s="617"/>
      <c r="Z13" s="617"/>
      <c r="AA13" s="617"/>
      <c r="AB13" s="617"/>
      <c r="AC13" s="617"/>
      <c r="AD13" s="617"/>
      <c r="AE13" s="617"/>
      <c r="AF13" s="617"/>
      <c r="AG13" s="617"/>
      <c r="AH13" s="617"/>
      <c r="AI13" s="617"/>
      <c r="AJ13" s="617"/>
      <c r="AK13" s="618">
        <f t="shared" si="0"/>
        <v>0</v>
      </c>
      <c r="AL13" s="619">
        <f>IF($AK$3="４週",AK13/4,AK13/(DAY(EOMONTH($F$9,0))/7))</f>
        <v>0</v>
      </c>
      <c r="AM13" s="1448"/>
      <c r="AN13" s="1448"/>
    </row>
    <row r="14" spans="1:40" ht="18" customHeight="1" x14ac:dyDescent="0.15">
      <c r="A14" s="608">
        <v>4</v>
      </c>
      <c r="B14" s="613" t="s">
        <v>952</v>
      </c>
      <c r="C14" s="614" t="s">
        <v>954</v>
      </c>
      <c r="D14" s="615"/>
      <c r="E14" s="616" t="s">
        <v>954</v>
      </c>
      <c r="F14" s="617"/>
      <c r="G14" s="617"/>
      <c r="H14" s="617"/>
      <c r="I14" s="617"/>
      <c r="J14" s="617"/>
      <c r="K14" s="617"/>
      <c r="L14" s="617"/>
      <c r="M14" s="617"/>
      <c r="N14" s="617"/>
      <c r="O14" s="617"/>
      <c r="P14" s="617"/>
      <c r="Q14" s="617"/>
      <c r="R14" s="617"/>
      <c r="S14" s="617"/>
      <c r="T14" s="617"/>
      <c r="U14" s="617"/>
      <c r="V14" s="617"/>
      <c r="W14" s="617"/>
      <c r="X14" s="617"/>
      <c r="Y14" s="617"/>
      <c r="Z14" s="617"/>
      <c r="AA14" s="617"/>
      <c r="AB14" s="617"/>
      <c r="AC14" s="617"/>
      <c r="AD14" s="617"/>
      <c r="AE14" s="617"/>
      <c r="AF14" s="617"/>
      <c r="AG14" s="617"/>
      <c r="AH14" s="617"/>
      <c r="AI14" s="617"/>
      <c r="AJ14" s="617"/>
      <c r="AK14" s="618">
        <f t="shared" si="0"/>
        <v>0</v>
      </c>
      <c r="AL14" s="619">
        <f>IF($AK$3="４週",AK14/4,AK14/(DAY(EOMONTH($F$9,0))/7))</f>
        <v>0</v>
      </c>
      <c r="AM14" s="1448"/>
      <c r="AN14" s="1448"/>
    </row>
    <row r="15" spans="1:40" ht="18" customHeight="1" x14ac:dyDescent="0.15">
      <c r="A15" s="608">
        <v>5</v>
      </c>
      <c r="B15" s="613"/>
      <c r="C15" s="614"/>
      <c r="D15" s="615"/>
      <c r="E15" s="616"/>
      <c r="F15" s="617"/>
      <c r="G15" s="617"/>
      <c r="H15" s="617"/>
      <c r="I15" s="617"/>
      <c r="J15" s="617"/>
      <c r="K15" s="617"/>
      <c r="L15" s="617"/>
      <c r="M15" s="617"/>
      <c r="N15" s="617"/>
      <c r="O15" s="617"/>
      <c r="P15" s="617"/>
      <c r="Q15" s="617"/>
      <c r="R15" s="617"/>
      <c r="S15" s="617"/>
      <c r="T15" s="617"/>
      <c r="U15" s="617"/>
      <c r="V15" s="617"/>
      <c r="W15" s="617"/>
      <c r="X15" s="617"/>
      <c r="Y15" s="617"/>
      <c r="Z15" s="617"/>
      <c r="AA15" s="617"/>
      <c r="AB15" s="617"/>
      <c r="AC15" s="617"/>
      <c r="AD15" s="617"/>
      <c r="AE15" s="617"/>
      <c r="AF15" s="617"/>
      <c r="AG15" s="617"/>
      <c r="AH15" s="617"/>
      <c r="AI15" s="617"/>
      <c r="AJ15" s="617"/>
      <c r="AK15" s="618">
        <f t="shared" si="0"/>
        <v>0</v>
      </c>
      <c r="AL15" s="619">
        <f t="shared" ref="AL15:AL30" si="1">IF($AK$3="４週",AK15/4,AK15/(DAY(EOMONTH($F$9,0))/7))</f>
        <v>0</v>
      </c>
      <c r="AM15" s="1448"/>
      <c r="AN15" s="1448"/>
    </row>
    <row r="16" spans="1:40" ht="18" customHeight="1" x14ac:dyDescent="0.15">
      <c r="A16" s="608">
        <v>6</v>
      </c>
      <c r="B16" s="613"/>
      <c r="C16" s="614"/>
      <c r="D16" s="615"/>
      <c r="E16" s="616"/>
      <c r="F16" s="617"/>
      <c r="G16" s="617"/>
      <c r="H16" s="617"/>
      <c r="I16" s="617"/>
      <c r="J16" s="617"/>
      <c r="K16" s="617"/>
      <c r="L16" s="617"/>
      <c r="M16" s="617"/>
      <c r="N16" s="617"/>
      <c r="O16" s="617"/>
      <c r="P16" s="617"/>
      <c r="Q16" s="617"/>
      <c r="R16" s="617"/>
      <c r="S16" s="617"/>
      <c r="T16" s="617"/>
      <c r="U16" s="617"/>
      <c r="V16" s="617"/>
      <c r="W16" s="617"/>
      <c r="X16" s="617"/>
      <c r="Y16" s="617"/>
      <c r="Z16" s="617"/>
      <c r="AA16" s="617"/>
      <c r="AB16" s="617"/>
      <c r="AC16" s="617"/>
      <c r="AD16" s="617"/>
      <c r="AE16" s="617"/>
      <c r="AF16" s="617"/>
      <c r="AG16" s="617"/>
      <c r="AH16" s="617"/>
      <c r="AI16" s="617"/>
      <c r="AJ16" s="617"/>
      <c r="AK16" s="618">
        <f t="shared" si="0"/>
        <v>0</v>
      </c>
      <c r="AL16" s="619">
        <f t="shared" si="1"/>
        <v>0</v>
      </c>
      <c r="AM16" s="1448"/>
      <c r="AN16" s="1448"/>
    </row>
    <row r="17" spans="1:40" ht="18" customHeight="1" x14ac:dyDescent="0.15">
      <c r="A17" s="608">
        <v>7</v>
      </c>
      <c r="B17" s="613"/>
      <c r="C17" s="614"/>
      <c r="D17" s="615"/>
      <c r="E17" s="616"/>
      <c r="F17" s="617"/>
      <c r="G17" s="617"/>
      <c r="H17" s="617"/>
      <c r="I17" s="617"/>
      <c r="J17" s="617"/>
      <c r="K17" s="617"/>
      <c r="L17" s="617"/>
      <c r="M17" s="617"/>
      <c r="N17" s="617"/>
      <c r="O17" s="617"/>
      <c r="P17" s="617"/>
      <c r="Q17" s="617"/>
      <c r="R17" s="617"/>
      <c r="S17" s="617"/>
      <c r="T17" s="617"/>
      <c r="U17" s="617"/>
      <c r="V17" s="617"/>
      <c r="W17" s="617"/>
      <c r="X17" s="617"/>
      <c r="Y17" s="617"/>
      <c r="Z17" s="617"/>
      <c r="AA17" s="617"/>
      <c r="AB17" s="617"/>
      <c r="AC17" s="617"/>
      <c r="AD17" s="617"/>
      <c r="AE17" s="617"/>
      <c r="AF17" s="617"/>
      <c r="AG17" s="617"/>
      <c r="AH17" s="617"/>
      <c r="AI17" s="617"/>
      <c r="AJ17" s="617"/>
      <c r="AK17" s="618">
        <f t="shared" si="0"/>
        <v>0</v>
      </c>
      <c r="AL17" s="619">
        <f t="shared" si="1"/>
        <v>0</v>
      </c>
      <c r="AM17" s="1448"/>
      <c r="AN17" s="1448"/>
    </row>
    <row r="18" spans="1:40" ht="18" customHeight="1" x14ac:dyDescent="0.15">
      <c r="A18" s="608">
        <v>8</v>
      </c>
      <c r="B18" s="613"/>
      <c r="C18" s="614"/>
      <c r="D18" s="615"/>
      <c r="E18" s="616"/>
      <c r="F18" s="617"/>
      <c r="G18" s="617"/>
      <c r="H18" s="617"/>
      <c r="I18" s="617"/>
      <c r="J18" s="617"/>
      <c r="K18" s="617"/>
      <c r="L18" s="617"/>
      <c r="M18" s="617"/>
      <c r="N18" s="617"/>
      <c r="O18" s="617"/>
      <c r="P18" s="617"/>
      <c r="Q18" s="617"/>
      <c r="R18" s="617"/>
      <c r="S18" s="617"/>
      <c r="T18" s="617"/>
      <c r="U18" s="617"/>
      <c r="V18" s="617"/>
      <c r="W18" s="617"/>
      <c r="X18" s="617"/>
      <c r="Y18" s="617"/>
      <c r="Z18" s="617"/>
      <c r="AA18" s="617"/>
      <c r="AB18" s="617"/>
      <c r="AC18" s="617"/>
      <c r="AD18" s="617"/>
      <c r="AE18" s="617"/>
      <c r="AF18" s="617"/>
      <c r="AG18" s="617"/>
      <c r="AH18" s="617"/>
      <c r="AI18" s="617"/>
      <c r="AJ18" s="617"/>
      <c r="AK18" s="618">
        <f t="shared" si="0"/>
        <v>0</v>
      </c>
      <c r="AL18" s="619">
        <f t="shared" si="1"/>
        <v>0</v>
      </c>
      <c r="AM18" s="1448"/>
      <c r="AN18" s="1448"/>
    </row>
    <row r="19" spans="1:40" ht="18" customHeight="1" x14ac:dyDescent="0.15">
      <c r="A19" s="608">
        <v>9</v>
      </c>
      <c r="B19" s="613"/>
      <c r="C19" s="614"/>
      <c r="D19" s="615"/>
      <c r="E19" s="616"/>
      <c r="F19" s="617"/>
      <c r="G19" s="617"/>
      <c r="H19" s="617"/>
      <c r="I19" s="617"/>
      <c r="J19" s="617"/>
      <c r="K19" s="617"/>
      <c r="L19" s="617"/>
      <c r="M19" s="617"/>
      <c r="N19" s="617"/>
      <c r="O19" s="617"/>
      <c r="P19" s="617"/>
      <c r="Q19" s="617"/>
      <c r="R19" s="617"/>
      <c r="S19" s="617"/>
      <c r="T19" s="617"/>
      <c r="U19" s="617"/>
      <c r="V19" s="617"/>
      <c r="W19" s="617"/>
      <c r="X19" s="617"/>
      <c r="Y19" s="617"/>
      <c r="Z19" s="617"/>
      <c r="AA19" s="617"/>
      <c r="AB19" s="617"/>
      <c r="AC19" s="617"/>
      <c r="AD19" s="617"/>
      <c r="AE19" s="617"/>
      <c r="AF19" s="617"/>
      <c r="AG19" s="617"/>
      <c r="AH19" s="617"/>
      <c r="AI19" s="617"/>
      <c r="AJ19" s="617"/>
      <c r="AK19" s="618">
        <f t="shared" si="0"/>
        <v>0</v>
      </c>
      <c r="AL19" s="619">
        <f t="shared" si="1"/>
        <v>0</v>
      </c>
      <c r="AM19" s="1448"/>
      <c r="AN19" s="1448"/>
    </row>
    <row r="20" spans="1:40" ht="18" customHeight="1" x14ac:dyDescent="0.15">
      <c r="A20" s="608">
        <v>10</v>
      </c>
      <c r="B20" s="613"/>
      <c r="C20" s="614"/>
      <c r="D20" s="615"/>
      <c r="E20" s="616"/>
      <c r="F20" s="617"/>
      <c r="G20" s="617"/>
      <c r="H20" s="617"/>
      <c r="I20" s="617"/>
      <c r="J20" s="617"/>
      <c r="K20" s="617"/>
      <c r="L20" s="617"/>
      <c r="M20" s="617"/>
      <c r="N20" s="617"/>
      <c r="O20" s="617"/>
      <c r="P20" s="617"/>
      <c r="Q20" s="617"/>
      <c r="R20" s="617"/>
      <c r="S20" s="617"/>
      <c r="T20" s="617"/>
      <c r="U20" s="617"/>
      <c r="V20" s="617"/>
      <c r="W20" s="617"/>
      <c r="X20" s="617"/>
      <c r="Y20" s="617"/>
      <c r="Z20" s="617"/>
      <c r="AA20" s="617"/>
      <c r="AB20" s="617"/>
      <c r="AC20" s="617"/>
      <c r="AD20" s="617"/>
      <c r="AE20" s="617"/>
      <c r="AF20" s="617"/>
      <c r="AG20" s="617"/>
      <c r="AH20" s="617"/>
      <c r="AI20" s="617"/>
      <c r="AJ20" s="617"/>
      <c r="AK20" s="618">
        <f t="shared" si="0"/>
        <v>0</v>
      </c>
      <c r="AL20" s="619">
        <f t="shared" si="1"/>
        <v>0</v>
      </c>
      <c r="AM20" s="1448"/>
      <c r="AN20" s="1448"/>
    </row>
    <row r="21" spans="1:40" ht="18" customHeight="1" x14ac:dyDescent="0.15">
      <c r="A21" s="608">
        <v>11</v>
      </c>
      <c r="B21" s="613"/>
      <c r="C21" s="614"/>
      <c r="D21" s="615"/>
      <c r="E21" s="616"/>
      <c r="F21" s="617"/>
      <c r="G21" s="617"/>
      <c r="H21" s="617"/>
      <c r="I21" s="617"/>
      <c r="J21" s="617"/>
      <c r="K21" s="617"/>
      <c r="L21" s="617"/>
      <c r="M21" s="617"/>
      <c r="N21" s="617"/>
      <c r="O21" s="617"/>
      <c r="P21" s="617"/>
      <c r="Q21" s="617"/>
      <c r="R21" s="617"/>
      <c r="S21" s="617"/>
      <c r="T21" s="617"/>
      <c r="U21" s="617"/>
      <c r="V21" s="617"/>
      <c r="W21" s="617"/>
      <c r="X21" s="617"/>
      <c r="Y21" s="617"/>
      <c r="Z21" s="617"/>
      <c r="AA21" s="617"/>
      <c r="AB21" s="617"/>
      <c r="AC21" s="617"/>
      <c r="AD21" s="617"/>
      <c r="AE21" s="617"/>
      <c r="AF21" s="617"/>
      <c r="AG21" s="617"/>
      <c r="AH21" s="617"/>
      <c r="AI21" s="617"/>
      <c r="AJ21" s="617"/>
      <c r="AK21" s="618">
        <f t="shared" si="0"/>
        <v>0</v>
      </c>
      <c r="AL21" s="619">
        <f t="shared" si="1"/>
        <v>0</v>
      </c>
      <c r="AM21" s="1448"/>
      <c r="AN21" s="1448"/>
    </row>
    <row r="22" spans="1:40" ht="18" customHeight="1" x14ac:dyDescent="0.15">
      <c r="A22" s="608">
        <v>12</v>
      </c>
      <c r="B22" s="613"/>
      <c r="C22" s="614"/>
      <c r="D22" s="615"/>
      <c r="E22" s="616"/>
      <c r="F22" s="617"/>
      <c r="G22" s="617"/>
      <c r="H22" s="617"/>
      <c r="I22" s="617"/>
      <c r="J22" s="617"/>
      <c r="K22" s="617"/>
      <c r="L22" s="617"/>
      <c r="M22" s="617"/>
      <c r="N22" s="617"/>
      <c r="O22" s="617"/>
      <c r="P22" s="617"/>
      <c r="Q22" s="617"/>
      <c r="R22" s="617"/>
      <c r="S22" s="617"/>
      <c r="T22" s="617"/>
      <c r="U22" s="617"/>
      <c r="V22" s="617"/>
      <c r="W22" s="617"/>
      <c r="X22" s="617"/>
      <c r="Y22" s="617"/>
      <c r="Z22" s="617"/>
      <c r="AA22" s="617"/>
      <c r="AB22" s="617"/>
      <c r="AC22" s="617"/>
      <c r="AD22" s="617"/>
      <c r="AE22" s="617"/>
      <c r="AF22" s="617"/>
      <c r="AG22" s="617"/>
      <c r="AH22" s="617"/>
      <c r="AI22" s="617"/>
      <c r="AJ22" s="617"/>
      <c r="AK22" s="618">
        <f t="shared" si="0"/>
        <v>0</v>
      </c>
      <c r="AL22" s="619">
        <f t="shared" si="1"/>
        <v>0</v>
      </c>
      <c r="AM22" s="1448"/>
      <c r="AN22" s="1448"/>
    </row>
    <row r="23" spans="1:40" ht="18" customHeight="1" x14ac:dyDescent="0.15">
      <c r="A23" s="608">
        <v>13</v>
      </c>
      <c r="B23" s="613"/>
      <c r="C23" s="614"/>
      <c r="D23" s="615"/>
      <c r="E23" s="616"/>
      <c r="F23" s="617"/>
      <c r="G23" s="617"/>
      <c r="H23" s="617"/>
      <c r="I23" s="617"/>
      <c r="J23" s="617"/>
      <c r="K23" s="617"/>
      <c r="L23" s="617"/>
      <c r="M23" s="617"/>
      <c r="N23" s="617"/>
      <c r="O23" s="617"/>
      <c r="P23" s="617"/>
      <c r="Q23" s="617"/>
      <c r="R23" s="617"/>
      <c r="S23" s="617"/>
      <c r="T23" s="617"/>
      <c r="U23" s="617"/>
      <c r="V23" s="617"/>
      <c r="W23" s="617"/>
      <c r="X23" s="617"/>
      <c r="Y23" s="617"/>
      <c r="Z23" s="617"/>
      <c r="AA23" s="617"/>
      <c r="AB23" s="617"/>
      <c r="AC23" s="617"/>
      <c r="AD23" s="617"/>
      <c r="AE23" s="617"/>
      <c r="AF23" s="617"/>
      <c r="AG23" s="617"/>
      <c r="AH23" s="617"/>
      <c r="AI23" s="617"/>
      <c r="AJ23" s="617"/>
      <c r="AK23" s="618">
        <f t="shared" si="0"/>
        <v>0</v>
      </c>
      <c r="AL23" s="619">
        <f t="shared" si="1"/>
        <v>0</v>
      </c>
      <c r="AM23" s="1448"/>
      <c r="AN23" s="1448"/>
    </row>
    <row r="24" spans="1:40" ht="18" customHeight="1" x14ac:dyDescent="0.15">
      <c r="A24" s="608">
        <v>14</v>
      </c>
      <c r="B24" s="613"/>
      <c r="C24" s="614"/>
      <c r="D24" s="615"/>
      <c r="E24" s="616"/>
      <c r="F24" s="617"/>
      <c r="G24" s="617"/>
      <c r="H24" s="617"/>
      <c r="I24" s="617"/>
      <c r="J24" s="617"/>
      <c r="K24" s="617"/>
      <c r="L24" s="617"/>
      <c r="M24" s="617"/>
      <c r="N24" s="617"/>
      <c r="O24" s="617"/>
      <c r="P24" s="617"/>
      <c r="Q24" s="617"/>
      <c r="R24" s="617"/>
      <c r="S24" s="617"/>
      <c r="T24" s="617"/>
      <c r="U24" s="617"/>
      <c r="V24" s="617"/>
      <c r="W24" s="617"/>
      <c r="X24" s="617"/>
      <c r="Y24" s="617"/>
      <c r="Z24" s="617"/>
      <c r="AA24" s="617"/>
      <c r="AB24" s="617"/>
      <c r="AC24" s="617"/>
      <c r="AD24" s="617"/>
      <c r="AE24" s="617"/>
      <c r="AF24" s="617"/>
      <c r="AG24" s="617"/>
      <c r="AH24" s="617"/>
      <c r="AI24" s="617"/>
      <c r="AJ24" s="617"/>
      <c r="AK24" s="618">
        <f t="shared" si="0"/>
        <v>0</v>
      </c>
      <c r="AL24" s="619">
        <f t="shared" si="1"/>
        <v>0</v>
      </c>
      <c r="AM24" s="1448"/>
      <c r="AN24" s="1448"/>
    </row>
    <row r="25" spans="1:40" ht="18" customHeight="1" x14ac:dyDescent="0.15">
      <c r="A25" s="608">
        <v>15</v>
      </c>
      <c r="B25" s="613"/>
      <c r="C25" s="614"/>
      <c r="D25" s="615"/>
      <c r="E25" s="616"/>
      <c r="F25" s="617"/>
      <c r="G25" s="617"/>
      <c r="H25" s="617"/>
      <c r="I25" s="617"/>
      <c r="J25" s="617"/>
      <c r="K25" s="617"/>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17"/>
      <c r="AJ25" s="617"/>
      <c r="AK25" s="618">
        <f t="shared" si="0"/>
        <v>0</v>
      </c>
      <c r="AL25" s="619">
        <f t="shared" si="1"/>
        <v>0</v>
      </c>
      <c r="AM25" s="1448"/>
      <c r="AN25" s="1448"/>
    </row>
    <row r="26" spans="1:40" ht="18" customHeight="1" x14ac:dyDescent="0.15">
      <c r="A26" s="608">
        <v>16</v>
      </c>
      <c r="B26" s="613"/>
      <c r="C26" s="614"/>
      <c r="D26" s="615"/>
      <c r="E26" s="616"/>
      <c r="F26" s="617"/>
      <c r="G26" s="617"/>
      <c r="H26" s="617"/>
      <c r="I26" s="617"/>
      <c r="J26" s="617"/>
      <c r="K26" s="617"/>
      <c r="L26" s="617"/>
      <c r="M26" s="617"/>
      <c r="N26" s="617"/>
      <c r="O26" s="617"/>
      <c r="P26" s="617"/>
      <c r="Q26" s="617"/>
      <c r="R26" s="617"/>
      <c r="S26" s="617"/>
      <c r="T26" s="617"/>
      <c r="U26" s="617"/>
      <c r="V26" s="617"/>
      <c r="W26" s="617"/>
      <c r="X26" s="617"/>
      <c r="Y26" s="617"/>
      <c r="Z26" s="617"/>
      <c r="AA26" s="617"/>
      <c r="AB26" s="617"/>
      <c r="AC26" s="617"/>
      <c r="AD26" s="617"/>
      <c r="AE26" s="617"/>
      <c r="AF26" s="617"/>
      <c r="AG26" s="617"/>
      <c r="AH26" s="617"/>
      <c r="AI26" s="617"/>
      <c r="AJ26" s="617"/>
      <c r="AK26" s="618">
        <f t="shared" si="0"/>
        <v>0</v>
      </c>
      <c r="AL26" s="619">
        <f t="shared" si="1"/>
        <v>0</v>
      </c>
      <c r="AM26" s="1448"/>
      <c r="AN26" s="1448"/>
    </row>
    <row r="27" spans="1:40" ht="18" customHeight="1" x14ac:dyDescent="0.15">
      <c r="A27" s="608">
        <v>17</v>
      </c>
      <c r="B27" s="613"/>
      <c r="C27" s="614"/>
      <c r="D27" s="615"/>
      <c r="E27" s="616"/>
      <c r="F27" s="617"/>
      <c r="G27" s="617"/>
      <c r="H27" s="617"/>
      <c r="I27" s="617"/>
      <c r="J27" s="617"/>
      <c r="K27" s="617"/>
      <c r="L27" s="617"/>
      <c r="M27" s="617"/>
      <c r="N27" s="617"/>
      <c r="O27" s="617"/>
      <c r="P27" s="617"/>
      <c r="Q27" s="617"/>
      <c r="R27" s="617"/>
      <c r="S27" s="617"/>
      <c r="T27" s="617"/>
      <c r="U27" s="617"/>
      <c r="V27" s="617"/>
      <c r="W27" s="617"/>
      <c r="X27" s="617"/>
      <c r="Y27" s="617"/>
      <c r="Z27" s="617"/>
      <c r="AA27" s="617"/>
      <c r="AB27" s="617"/>
      <c r="AC27" s="617"/>
      <c r="AD27" s="617"/>
      <c r="AE27" s="617"/>
      <c r="AF27" s="617"/>
      <c r="AG27" s="617"/>
      <c r="AH27" s="617"/>
      <c r="AI27" s="617"/>
      <c r="AJ27" s="617"/>
      <c r="AK27" s="618">
        <f t="shared" si="0"/>
        <v>0</v>
      </c>
      <c r="AL27" s="619">
        <f t="shared" si="1"/>
        <v>0</v>
      </c>
      <c r="AM27" s="1448"/>
      <c r="AN27" s="1448"/>
    </row>
    <row r="28" spans="1:40" ht="18" customHeight="1" x14ac:dyDescent="0.15">
      <c r="A28" s="608">
        <v>18</v>
      </c>
      <c r="B28" s="613"/>
      <c r="C28" s="614"/>
      <c r="D28" s="615"/>
      <c r="E28" s="616"/>
      <c r="F28" s="617"/>
      <c r="G28" s="617"/>
      <c r="H28" s="617"/>
      <c r="I28" s="617"/>
      <c r="J28" s="617"/>
      <c r="K28" s="617"/>
      <c r="L28" s="617"/>
      <c r="M28" s="617"/>
      <c r="N28" s="617"/>
      <c r="O28" s="617"/>
      <c r="P28" s="617"/>
      <c r="Q28" s="617"/>
      <c r="R28" s="617"/>
      <c r="S28" s="617"/>
      <c r="T28" s="617"/>
      <c r="U28" s="617"/>
      <c r="V28" s="617"/>
      <c r="W28" s="617"/>
      <c r="X28" s="617"/>
      <c r="Y28" s="617"/>
      <c r="Z28" s="617"/>
      <c r="AA28" s="617"/>
      <c r="AB28" s="617"/>
      <c r="AC28" s="617"/>
      <c r="AD28" s="617"/>
      <c r="AE28" s="617"/>
      <c r="AF28" s="617"/>
      <c r="AG28" s="617"/>
      <c r="AH28" s="617"/>
      <c r="AI28" s="617"/>
      <c r="AJ28" s="617"/>
      <c r="AK28" s="618">
        <f t="shared" si="0"/>
        <v>0</v>
      </c>
      <c r="AL28" s="619">
        <f t="shared" si="1"/>
        <v>0</v>
      </c>
      <c r="AM28" s="1448"/>
      <c r="AN28" s="1448"/>
    </row>
    <row r="29" spans="1:40" ht="18" customHeight="1" x14ac:dyDescent="0.15">
      <c r="A29" s="608">
        <v>19</v>
      </c>
      <c r="B29" s="613"/>
      <c r="C29" s="614"/>
      <c r="D29" s="615"/>
      <c r="E29" s="616"/>
      <c r="F29" s="617"/>
      <c r="G29" s="617"/>
      <c r="H29" s="617"/>
      <c r="I29" s="617"/>
      <c r="J29" s="617"/>
      <c r="K29" s="617"/>
      <c r="L29" s="617"/>
      <c r="M29" s="617"/>
      <c r="N29" s="617"/>
      <c r="O29" s="617"/>
      <c r="P29" s="617"/>
      <c r="Q29" s="617"/>
      <c r="R29" s="617"/>
      <c r="S29" s="617"/>
      <c r="T29" s="617"/>
      <c r="U29" s="617"/>
      <c r="V29" s="617"/>
      <c r="W29" s="617"/>
      <c r="X29" s="617"/>
      <c r="Y29" s="617"/>
      <c r="Z29" s="617"/>
      <c r="AA29" s="617"/>
      <c r="AB29" s="617"/>
      <c r="AC29" s="617"/>
      <c r="AD29" s="617"/>
      <c r="AE29" s="617"/>
      <c r="AF29" s="617"/>
      <c r="AG29" s="617"/>
      <c r="AH29" s="617"/>
      <c r="AI29" s="617"/>
      <c r="AJ29" s="617"/>
      <c r="AK29" s="618">
        <f t="shared" si="0"/>
        <v>0</v>
      </c>
      <c r="AL29" s="619">
        <f t="shared" si="1"/>
        <v>0</v>
      </c>
      <c r="AM29" s="1448"/>
      <c r="AN29" s="1448"/>
    </row>
    <row r="30" spans="1:40" ht="18" customHeight="1" x14ac:dyDescent="0.15">
      <c r="A30" s="608">
        <v>20</v>
      </c>
      <c r="B30" s="613"/>
      <c r="C30" s="614"/>
      <c r="D30" s="615"/>
      <c r="E30" s="616"/>
      <c r="F30" s="617"/>
      <c r="G30" s="617"/>
      <c r="H30" s="617"/>
      <c r="I30" s="617"/>
      <c r="J30" s="617"/>
      <c r="K30" s="617"/>
      <c r="L30" s="617"/>
      <c r="M30" s="617"/>
      <c r="N30" s="617"/>
      <c r="O30" s="617"/>
      <c r="P30" s="617"/>
      <c r="Q30" s="617"/>
      <c r="R30" s="617"/>
      <c r="S30" s="617"/>
      <c r="T30" s="617"/>
      <c r="U30" s="617"/>
      <c r="V30" s="617"/>
      <c r="W30" s="617"/>
      <c r="X30" s="617"/>
      <c r="Y30" s="617"/>
      <c r="Z30" s="617"/>
      <c r="AA30" s="617"/>
      <c r="AB30" s="617"/>
      <c r="AC30" s="617"/>
      <c r="AD30" s="617"/>
      <c r="AE30" s="617"/>
      <c r="AF30" s="617"/>
      <c r="AG30" s="617"/>
      <c r="AH30" s="617"/>
      <c r="AI30" s="617"/>
      <c r="AJ30" s="617"/>
      <c r="AK30" s="618">
        <f t="shared" si="0"/>
        <v>0</v>
      </c>
      <c r="AL30" s="619">
        <f t="shared" si="1"/>
        <v>0</v>
      </c>
      <c r="AM30" s="1448"/>
      <c r="AN30" s="1448"/>
    </row>
    <row r="31" spans="1:40" ht="18" customHeight="1" x14ac:dyDescent="0.15">
      <c r="A31" s="1449" t="s">
        <v>64</v>
      </c>
      <c r="B31" s="1450"/>
      <c r="C31" s="1450"/>
      <c r="D31" s="1450"/>
      <c r="E31" s="1450"/>
      <c r="F31" s="620">
        <f>+SUM(F11:F30)</f>
        <v>0</v>
      </c>
      <c r="G31" s="620">
        <f t="shared" ref="G31:AJ31" si="2">+SUM(G11:G30)</f>
        <v>0</v>
      </c>
      <c r="H31" s="620">
        <f t="shared" si="2"/>
        <v>0</v>
      </c>
      <c r="I31" s="620">
        <f t="shared" si="2"/>
        <v>0</v>
      </c>
      <c r="J31" s="620">
        <f t="shared" si="2"/>
        <v>0</v>
      </c>
      <c r="K31" s="620">
        <f t="shared" si="2"/>
        <v>0</v>
      </c>
      <c r="L31" s="620">
        <f t="shared" si="2"/>
        <v>0</v>
      </c>
      <c r="M31" s="620">
        <f t="shared" si="2"/>
        <v>0</v>
      </c>
      <c r="N31" s="620">
        <f t="shared" si="2"/>
        <v>0</v>
      </c>
      <c r="O31" s="620">
        <f t="shared" si="2"/>
        <v>0</v>
      </c>
      <c r="P31" s="620">
        <f t="shared" si="2"/>
        <v>0</v>
      </c>
      <c r="Q31" s="620">
        <f t="shared" si="2"/>
        <v>0</v>
      </c>
      <c r="R31" s="620">
        <f t="shared" si="2"/>
        <v>0</v>
      </c>
      <c r="S31" s="620">
        <f t="shared" si="2"/>
        <v>0</v>
      </c>
      <c r="T31" s="620">
        <f t="shared" si="2"/>
        <v>0</v>
      </c>
      <c r="U31" s="620">
        <f t="shared" si="2"/>
        <v>0</v>
      </c>
      <c r="V31" s="620">
        <f t="shared" si="2"/>
        <v>0</v>
      </c>
      <c r="W31" s="620">
        <f t="shared" si="2"/>
        <v>0</v>
      </c>
      <c r="X31" s="620">
        <f t="shared" si="2"/>
        <v>0</v>
      </c>
      <c r="Y31" s="620">
        <f t="shared" si="2"/>
        <v>0</v>
      </c>
      <c r="Z31" s="620">
        <f t="shared" si="2"/>
        <v>0</v>
      </c>
      <c r="AA31" s="620">
        <f t="shared" si="2"/>
        <v>0</v>
      </c>
      <c r="AB31" s="620">
        <f t="shared" si="2"/>
        <v>0</v>
      </c>
      <c r="AC31" s="620">
        <f t="shared" si="2"/>
        <v>0</v>
      </c>
      <c r="AD31" s="620">
        <f t="shared" si="2"/>
        <v>0</v>
      </c>
      <c r="AE31" s="620">
        <f t="shared" si="2"/>
        <v>0</v>
      </c>
      <c r="AF31" s="620">
        <f t="shared" si="2"/>
        <v>0</v>
      </c>
      <c r="AG31" s="620">
        <f t="shared" si="2"/>
        <v>0</v>
      </c>
      <c r="AH31" s="620">
        <f t="shared" si="2"/>
        <v>0</v>
      </c>
      <c r="AI31" s="620">
        <f t="shared" si="2"/>
        <v>0</v>
      </c>
      <c r="AJ31" s="620">
        <f t="shared" si="2"/>
        <v>0</v>
      </c>
      <c r="AK31" s="618">
        <f t="shared" si="0"/>
        <v>0</v>
      </c>
      <c r="AL31" s="619">
        <f>IF($AK$3="４週",AK31/4,AK31/(DAY(EOMONTH($F$9,0))/7))</f>
        <v>0</v>
      </c>
      <c r="AM31" s="1451"/>
      <c r="AN31" s="1451"/>
    </row>
    <row r="32" spans="1:40" ht="18" customHeight="1" x14ac:dyDescent="0.15">
      <c r="A32" s="1450" t="s">
        <v>65</v>
      </c>
      <c r="B32" s="1450"/>
      <c r="C32" s="1450"/>
      <c r="D32" s="1450"/>
      <c r="E32" s="1452"/>
      <c r="F32" s="621"/>
      <c r="G32" s="621"/>
      <c r="H32" s="621"/>
      <c r="I32" s="621"/>
      <c r="J32" s="621"/>
      <c r="K32" s="621"/>
      <c r="L32" s="621"/>
      <c r="M32" s="621"/>
      <c r="N32" s="621"/>
      <c r="O32" s="621"/>
      <c r="P32" s="621"/>
      <c r="Q32" s="621"/>
      <c r="R32" s="621"/>
      <c r="S32" s="621"/>
      <c r="T32" s="621"/>
      <c r="U32" s="621"/>
      <c r="V32" s="621"/>
      <c r="W32" s="621"/>
      <c r="X32" s="621"/>
      <c r="Y32" s="621"/>
      <c r="Z32" s="621"/>
      <c r="AA32" s="621"/>
      <c r="AB32" s="621"/>
      <c r="AC32" s="621"/>
      <c r="AD32" s="621"/>
      <c r="AE32" s="621"/>
      <c r="AF32" s="621"/>
      <c r="AG32" s="621"/>
      <c r="AH32" s="621"/>
      <c r="AI32" s="621"/>
      <c r="AJ32" s="621"/>
      <c r="AK32" s="620"/>
      <c r="AL32" s="622"/>
      <c r="AM32" s="1451"/>
      <c r="AN32" s="1451"/>
    </row>
    <row r="33" spans="1:43" ht="15" customHeight="1" x14ac:dyDescent="0.15">
      <c r="A33" s="607"/>
      <c r="B33" s="607"/>
      <c r="C33" s="607"/>
      <c r="D33" s="607"/>
      <c r="E33" s="607"/>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607"/>
      <c r="AL33" s="607"/>
      <c r="AM33" s="599"/>
    </row>
    <row r="34" spans="1:43" ht="15" customHeight="1" x14ac:dyDescent="0.15">
      <c r="A34" s="607"/>
      <c r="B34" s="607"/>
      <c r="C34" s="607"/>
      <c r="D34" s="607"/>
      <c r="E34" s="607"/>
      <c r="F34" s="623"/>
      <c r="G34" s="623"/>
      <c r="H34" s="623"/>
      <c r="I34" s="623"/>
      <c r="J34" s="623"/>
      <c r="K34" s="623"/>
      <c r="L34" s="623"/>
      <c r="M34" s="623"/>
      <c r="N34" s="623"/>
      <c r="O34" s="623"/>
      <c r="P34" s="623"/>
      <c r="Q34" s="623"/>
      <c r="R34" s="623"/>
      <c r="S34" s="623"/>
      <c r="T34" s="623"/>
      <c r="U34" s="623"/>
      <c r="V34" s="623"/>
      <c r="W34" s="623"/>
      <c r="X34" s="623"/>
      <c r="Y34" s="623"/>
      <c r="Z34" s="623"/>
      <c r="AA34" s="623"/>
      <c r="AB34" s="623"/>
      <c r="AC34" s="623"/>
      <c r="AD34" s="623"/>
      <c r="AE34" s="623"/>
      <c r="AF34" s="623"/>
      <c r="AG34" s="623"/>
      <c r="AH34" s="623"/>
      <c r="AI34" s="623"/>
      <c r="AJ34" s="623"/>
      <c r="AK34" s="607"/>
      <c r="AL34" s="607"/>
      <c r="AM34" s="599"/>
    </row>
    <row r="35" spans="1:43" ht="15" customHeight="1" x14ac:dyDescent="0.15">
      <c r="A35" s="607"/>
      <c r="B35" s="607"/>
      <c r="C35" s="607"/>
      <c r="D35" s="607"/>
      <c r="E35" s="607"/>
      <c r="F35" s="623"/>
      <c r="G35" s="623"/>
      <c r="H35" s="623"/>
      <c r="I35" s="623"/>
      <c r="J35" s="623"/>
      <c r="K35" s="623"/>
      <c r="L35" s="623"/>
      <c r="M35" s="623"/>
      <c r="N35" s="623"/>
      <c r="O35" s="623"/>
      <c r="P35" s="623"/>
      <c r="Q35" s="623"/>
      <c r="R35" s="623"/>
      <c r="S35" s="623"/>
      <c r="T35" s="623"/>
      <c r="U35" s="623"/>
      <c r="V35" s="623"/>
      <c r="W35" s="623"/>
      <c r="X35" s="623"/>
      <c r="Y35" s="623"/>
      <c r="Z35" s="623"/>
      <c r="AA35" s="623"/>
      <c r="AB35" s="623"/>
      <c r="AC35" s="623"/>
      <c r="AD35" s="623"/>
      <c r="AE35" s="623"/>
      <c r="AF35" s="623"/>
      <c r="AG35" s="623"/>
      <c r="AH35" s="623"/>
      <c r="AI35" s="623"/>
      <c r="AJ35" s="623"/>
      <c r="AK35" s="607"/>
      <c r="AL35" s="607"/>
      <c r="AM35" s="599"/>
    </row>
    <row r="36" spans="1:43" ht="21" customHeight="1" x14ac:dyDescent="0.15">
      <c r="A36" s="353" t="s">
        <v>955</v>
      </c>
      <c r="B36" s="607"/>
      <c r="C36" s="607"/>
      <c r="D36" s="607"/>
      <c r="E36" s="607"/>
      <c r="F36" s="607"/>
      <c r="G36" s="623"/>
      <c r="H36" s="623"/>
      <c r="I36" s="623"/>
      <c r="J36" s="623"/>
      <c r="K36" s="623"/>
      <c r="L36" s="623"/>
      <c r="M36" s="623"/>
      <c r="N36" s="623"/>
      <c r="O36" s="623"/>
      <c r="AM36" s="607"/>
      <c r="AN36" s="599"/>
    </row>
    <row r="37" spans="1:43" ht="24.95" customHeight="1" x14ac:dyDescent="0.15">
      <c r="A37" s="1435"/>
      <c r="B37" s="1435"/>
      <c r="C37" s="1435"/>
      <c r="D37" s="624">
        <v>4</v>
      </c>
      <c r="E37" s="624">
        <v>5</v>
      </c>
      <c r="F37" s="1447">
        <v>6</v>
      </c>
      <c r="G37" s="1447"/>
      <c r="H37" s="1447"/>
      <c r="I37" s="1447">
        <v>7</v>
      </c>
      <c r="J37" s="1447"/>
      <c r="K37" s="1447"/>
      <c r="L37" s="1447">
        <v>8</v>
      </c>
      <c r="M37" s="1447"/>
      <c r="N37" s="1447"/>
      <c r="O37" s="1447">
        <v>9</v>
      </c>
      <c r="P37" s="1447"/>
      <c r="Q37" s="1447"/>
      <c r="R37" s="1447">
        <v>10</v>
      </c>
      <c r="S37" s="1447"/>
      <c r="T37" s="1447"/>
      <c r="U37" s="1447">
        <v>11</v>
      </c>
      <c r="V37" s="1447"/>
      <c r="W37" s="1447"/>
      <c r="X37" s="1447">
        <v>12</v>
      </c>
      <c r="Y37" s="1447"/>
      <c r="Z37" s="1447"/>
      <c r="AA37" s="1447">
        <v>1</v>
      </c>
      <c r="AB37" s="1447"/>
      <c r="AC37" s="1447"/>
      <c r="AD37" s="1447">
        <v>2</v>
      </c>
      <c r="AE37" s="1447"/>
      <c r="AF37" s="1447"/>
      <c r="AG37" s="1447">
        <v>3</v>
      </c>
      <c r="AH37" s="1447"/>
      <c r="AI37" s="1447"/>
      <c r="AJ37" s="1435" t="s">
        <v>422</v>
      </c>
      <c r="AK37" s="1435"/>
      <c r="AL37" s="610" t="s">
        <v>956</v>
      </c>
      <c r="AM37" s="625"/>
      <c r="AN37" s="625"/>
      <c r="AO37" s="625"/>
      <c r="AP37" s="625"/>
      <c r="AQ37" s="625"/>
    </row>
    <row r="38" spans="1:43" ht="18" customHeight="1" x14ac:dyDescent="0.15">
      <c r="A38" s="1446" t="s">
        <v>957</v>
      </c>
      <c r="B38" s="1446"/>
      <c r="C38" s="1446"/>
      <c r="D38" s="617">
        <v>1400</v>
      </c>
      <c r="E38" s="617">
        <v>1310</v>
      </c>
      <c r="F38" s="1443">
        <v>1400</v>
      </c>
      <c r="G38" s="1443"/>
      <c r="H38" s="1443"/>
      <c r="I38" s="1443">
        <v>1200</v>
      </c>
      <c r="J38" s="1443"/>
      <c r="K38" s="1443"/>
      <c r="L38" s="1443">
        <v>1200</v>
      </c>
      <c r="M38" s="1443"/>
      <c r="N38" s="1443"/>
      <c r="O38" s="1443">
        <v>3000</v>
      </c>
      <c r="P38" s="1443"/>
      <c r="Q38" s="1443"/>
      <c r="R38" s="1443">
        <v>3000</v>
      </c>
      <c r="S38" s="1443"/>
      <c r="T38" s="1443"/>
      <c r="U38" s="1443">
        <v>3000</v>
      </c>
      <c r="V38" s="1443"/>
      <c r="W38" s="1443"/>
      <c r="X38" s="1443">
        <v>3000</v>
      </c>
      <c r="Y38" s="1443"/>
      <c r="Z38" s="1443"/>
      <c r="AA38" s="1443">
        <v>3000</v>
      </c>
      <c r="AB38" s="1443"/>
      <c r="AC38" s="1443"/>
      <c r="AD38" s="1443">
        <v>3000</v>
      </c>
      <c r="AE38" s="1443"/>
      <c r="AF38" s="1443"/>
      <c r="AG38" s="1443">
        <v>3000</v>
      </c>
      <c r="AH38" s="1443"/>
      <c r="AI38" s="1443"/>
      <c r="AJ38" s="1431">
        <f>SUM(D38:AI38)</f>
        <v>27510</v>
      </c>
      <c r="AK38" s="1431"/>
      <c r="AL38" s="1444">
        <f>ROUNDUP(AJ38/AJ39,1)</f>
        <v>116.1</v>
      </c>
      <c r="AM38" s="625"/>
      <c r="AN38" s="625"/>
      <c r="AO38" s="625"/>
      <c r="AP38" s="625"/>
      <c r="AQ38" s="625"/>
    </row>
    <row r="39" spans="1:43" ht="18" customHeight="1" x14ac:dyDescent="0.15">
      <c r="A39" s="1446" t="s">
        <v>958</v>
      </c>
      <c r="B39" s="1446"/>
      <c r="C39" s="1446"/>
      <c r="D39" s="617">
        <v>20</v>
      </c>
      <c r="E39" s="617">
        <v>19</v>
      </c>
      <c r="F39" s="1443">
        <v>20</v>
      </c>
      <c r="G39" s="1443"/>
      <c r="H39" s="1443"/>
      <c r="I39" s="1443">
        <v>21</v>
      </c>
      <c r="J39" s="1443"/>
      <c r="K39" s="1443"/>
      <c r="L39" s="1443">
        <v>21</v>
      </c>
      <c r="M39" s="1443"/>
      <c r="N39" s="1443"/>
      <c r="O39" s="1443">
        <v>19</v>
      </c>
      <c r="P39" s="1443"/>
      <c r="Q39" s="1443"/>
      <c r="R39" s="1443">
        <v>20</v>
      </c>
      <c r="S39" s="1443"/>
      <c r="T39" s="1443"/>
      <c r="U39" s="1443">
        <v>20</v>
      </c>
      <c r="V39" s="1443"/>
      <c r="W39" s="1443"/>
      <c r="X39" s="1443">
        <v>19</v>
      </c>
      <c r="Y39" s="1443"/>
      <c r="Z39" s="1443"/>
      <c r="AA39" s="1443">
        <v>19</v>
      </c>
      <c r="AB39" s="1443"/>
      <c r="AC39" s="1443"/>
      <c r="AD39" s="1443">
        <v>19</v>
      </c>
      <c r="AE39" s="1443"/>
      <c r="AF39" s="1443"/>
      <c r="AG39" s="1443">
        <v>20</v>
      </c>
      <c r="AH39" s="1443"/>
      <c r="AI39" s="1443"/>
      <c r="AJ39" s="1431">
        <f>+SUM(D39:AI39)</f>
        <v>237</v>
      </c>
      <c r="AK39" s="1431"/>
      <c r="AL39" s="1445"/>
      <c r="AM39" s="625"/>
      <c r="AN39" s="625"/>
      <c r="AO39" s="625"/>
      <c r="AP39" s="625"/>
      <c r="AQ39" s="625"/>
    </row>
    <row r="40" spans="1:43" ht="5.0999999999999996" customHeight="1" x14ac:dyDescent="0.15">
      <c r="A40" s="626"/>
      <c r="B40" s="626"/>
      <c r="C40" s="626"/>
      <c r="D40" s="625"/>
      <c r="E40" s="625"/>
      <c r="F40" s="625"/>
      <c r="G40" s="625"/>
      <c r="H40" s="625"/>
      <c r="I40" s="623"/>
      <c r="J40" s="623"/>
      <c r="K40" s="623"/>
      <c r="L40" s="623"/>
      <c r="M40" s="623"/>
      <c r="N40" s="623"/>
      <c r="O40" s="623"/>
      <c r="P40" s="623"/>
      <c r="Q40" s="623"/>
      <c r="R40" s="623"/>
      <c r="S40" s="623"/>
      <c r="T40" s="623"/>
      <c r="U40" s="623"/>
      <c r="V40" s="623"/>
      <c r="W40" s="623"/>
      <c r="X40" s="623"/>
      <c r="Y40" s="623"/>
      <c r="Z40" s="623"/>
      <c r="AA40" s="623"/>
      <c r="AB40" s="623"/>
      <c r="AC40" s="623"/>
      <c r="AD40" s="623"/>
      <c r="AE40" s="623"/>
      <c r="AF40" s="623"/>
      <c r="AG40" s="623"/>
      <c r="AH40" s="623"/>
      <c r="AI40" s="623"/>
      <c r="AJ40" s="627"/>
      <c r="AK40" s="623"/>
      <c r="AL40" s="607"/>
      <c r="AM40" s="607"/>
      <c r="AN40" s="599"/>
    </row>
    <row r="41" spans="1:43" ht="18" customHeight="1" x14ac:dyDescent="0.15">
      <c r="A41" s="353" t="s">
        <v>959</v>
      </c>
      <c r="B41" s="623"/>
      <c r="D41" s="623"/>
      <c r="E41" s="623"/>
      <c r="F41" s="623"/>
      <c r="G41" s="623"/>
      <c r="H41" s="623"/>
      <c r="I41" s="625"/>
      <c r="J41" s="625"/>
      <c r="K41" s="625"/>
      <c r="L41" s="625"/>
      <c r="M41" s="625"/>
      <c r="N41" s="625"/>
      <c r="O41" s="623"/>
      <c r="P41" s="623"/>
      <c r="Q41" s="623"/>
      <c r="R41" s="623"/>
      <c r="S41" s="623"/>
      <c r="T41" s="623"/>
      <c r="U41" s="623"/>
      <c r="V41" s="623"/>
      <c r="W41" s="607"/>
      <c r="X41" s="623"/>
      <c r="Y41" s="623"/>
      <c r="Z41" s="623"/>
      <c r="AA41" s="623"/>
      <c r="AB41" s="623"/>
      <c r="AC41" s="623"/>
      <c r="AD41" s="623"/>
      <c r="AE41" s="623"/>
      <c r="AF41" s="623"/>
      <c r="AG41" s="623"/>
      <c r="AH41" s="623"/>
      <c r="AI41" s="623"/>
      <c r="AJ41" s="627"/>
      <c r="AK41" s="623"/>
      <c r="AL41" s="607"/>
      <c r="AM41" s="607"/>
      <c r="AN41" s="599"/>
    </row>
    <row r="42" spans="1:43" ht="24.95" customHeight="1" x14ac:dyDescent="0.15">
      <c r="A42" s="1435" t="s">
        <v>960</v>
      </c>
      <c r="B42" s="1435"/>
      <c r="C42" s="1441" t="s">
        <v>961</v>
      </c>
      <c r="D42" s="1435"/>
      <c r="E42" s="1441" t="s">
        <v>962</v>
      </c>
      <c r="F42" s="1441"/>
      <c r="G42" s="1441"/>
      <c r="H42" s="1441"/>
      <c r="I42" s="1441" t="s">
        <v>963</v>
      </c>
      <c r="J42" s="1441"/>
      <c r="K42" s="1441"/>
      <c r="L42" s="1441"/>
      <c r="M42" s="1441"/>
      <c r="N42" s="1441"/>
      <c r="O42" s="625"/>
      <c r="P42" s="625"/>
      <c r="Q42" s="625"/>
      <c r="R42" s="625"/>
      <c r="S42" s="625"/>
      <c r="T42" s="625"/>
      <c r="U42" s="625"/>
      <c r="W42" s="607"/>
      <c r="X42" s="623"/>
      <c r="Y42" s="623"/>
      <c r="Z42" s="623"/>
      <c r="AA42" s="623"/>
      <c r="AB42" s="623"/>
      <c r="AC42" s="623"/>
      <c r="AD42" s="623"/>
      <c r="AE42" s="623"/>
      <c r="AF42" s="623"/>
      <c r="AG42" s="623"/>
      <c r="AH42" s="623"/>
      <c r="AI42" s="623"/>
      <c r="AJ42" s="627"/>
      <c r="AK42" s="623"/>
      <c r="AL42" s="607"/>
      <c r="AM42" s="607"/>
      <c r="AN42" s="599"/>
    </row>
    <row r="43" spans="1:43" ht="18" customHeight="1" x14ac:dyDescent="0.15">
      <c r="A43" s="1441" t="s">
        <v>964</v>
      </c>
      <c r="B43" s="1441"/>
      <c r="C43" s="1442">
        <f>ROUNDDOWN(IF(AL38&lt;=60,1,1+ROUNDUP((AL38-60)/60,0)),1)</f>
        <v>2</v>
      </c>
      <c r="D43" s="1442"/>
      <c r="E43" s="1442">
        <f>ROUNDDOWN(IF(AL38&lt;=30,1,1+ROUNDUP((AL38-30)/30,0)),1)</f>
        <v>4</v>
      </c>
      <c r="F43" s="1442"/>
      <c r="G43" s="1442"/>
      <c r="H43" s="1442"/>
      <c r="I43" s="1442">
        <f>ROUNDDOWN(AL38/25,1)</f>
        <v>4.5999999999999996</v>
      </c>
      <c r="J43" s="1442"/>
      <c r="K43" s="1442"/>
      <c r="L43" s="1442"/>
      <c r="M43" s="1442"/>
      <c r="N43" s="1442"/>
      <c r="O43" s="625"/>
      <c r="P43" s="625"/>
      <c r="Q43" s="625"/>
      <c r="R43" s="625"/>
      <c r="S43" s="625"/>
      <c r="T43" s="625"/>
      <c r="U43" s="625"/>
      <c r="W43" s="607"/>
      <c r="X43" s="623"/>
      <c r="Y43" s="623"/>
      <c r="Z43" s="623"/>
      <c r="AA43" s="623"/>
      <c r="AB43" s="623"/>
      <c r="AC43" s="623"/>
      <c r="AD43" s="623"/>
      <c r="AE43" s="623"/>
      <c r="AF43" s="623"/>
      <c r="AG43" s="623"/>
      <c r="AH43" s="623"/>
      <c r="AI43" s="623"/>
      <c r="AJ43" s="627"/>
      <c r="AK43" s="623"/>
      <c r="AL43" s="607"/>
      <c r="AM43" s="607"/>
      <c r="AN43" s="599"/>
    </row>
    <row r="44" spans="1:43" ht="5.0999999999999996" customHeight="1" x14ac:dyDescent="0.15">
      <c r="A44" s="626"/>
      <c r="B44" s="626"/>
      <c r="C44" s="626"/>
      <c r="D44" s="626"/>
      <c r="E44" s="626"/>
      <c r="F44" s="626"/>
      <c r="G44" s="626"/>
      <c r="H44" s="626"/>
      <c r="I44" s="626"/>
      <c r="J44" s="623"/>
      <c r="K44" s="623"/>
      <c r="L44" s="623"/>
      <c r="M44" s="627"/>
      <c r="N44" s="623"/>
      <c r="O44" s="623"/>
      <c r="P44" s="623"/>
      <c r="Q44" s="625"/>
      <c r="W44" s="607"/>
      <c r="X44" s="623"/>
      <c r="Y44" s="623"/>
      <c r="Z44" s="623"/>
      <c r="AA44" s="623"/>
      <c r="AB44" s="623"/>
      <c r="AC44" s="623"/>
      <c r="AD44" s="623"/>
      <c r="AE44" s="623"/>
      <c r="AF44" s="623"/>
      <c r="AG44" s="623"/>
      <c r="AH44" s="623"/>
      <c r="AI44" s="623"/>
      <c r="AJ44" s="627"/>
      <c r="AK44" s="623"/>
      <c r="AL44" s="607"/>
      <c r="AM44" s="607"/>
      <c r="AN44" s="599"/>
    </row>
    <row r="45" spans="1:43" ht="21" customHeight="1" x14ac:dyDescent="0.15">
      <c r="A45" s="353" t="s">
        <v>965</v>
      </c>
      <c r="B45" s="38"/>
      <c r="C45" s="602"/>
      <c r="D45" s="602"/>
      <c r="E45" s="602"/>
      <c r="F45" s="602"/>
      <c r="G45" s="599"/>
      <c r="H45" s="599"/>
      <c r="I45" s="599"/>
      <c r="J45" s="599"/>
      <c r="K45" s="599"/>
      <c r="L45" s="599"/>
      <c r="M45" s="599"/>
      <c r="N45" s="599"/>
      <c r="O45" s="599"/>
      <c r="P45" s="599"/>
      <c r="Q45" s="599"/>
      <c r="R45" s="599"/>
      <c r="S45" s="599"/>
      <c r="T45" s="599"/>
      <c r="U45" s="599"/>
      <c r="V45" s="599"/>
      <c r="W45" s="599"/>
      <c r="X45" s="599"/>
      <c r="Y45" s="599"/>
      <c r="Z45" s="599"/>
      <c r="AA45" s="599"/>
      <c r="AB45" s="599"/>
      <c r="AC45" s="599"/>
      <c r="AD45" s="599"/>
      <c r="AE45" s="599"/>
      <c r="AF45" s="599"/>
      <c r="AG45" s="599"/>
      <c r="AH45" s="599"/>
      <c r="AI45" s="599"/>
      <c r="AJ45" s="599"/>
      <c r="AK45" s="599"/>
      <c r="AL45" s="602"/>
      <c r="AM45" s="602"/>
      <c r="AN45" s="599"/>
    </row>
    <row r="46" spans="1:43" ht="24.95" customHeight="1" x14ac:dyDescent="0.15">
      <c r="A46" s="599"/>
      <c r="B46" s="607"/>
      <c r="C46" s="1432" t="str">
        <f>IF(VLOOKUP($AK$1,[4]選択肢!$A$1:$J$32,C51,FALSE)=0,"-",VLOOKUP($AK$1,[4]選択肢!$A$1:$J$32,C51,FALSE))</f>
        <v>管理者</v>
      </c>
      <c r="D46" s="1433"/>
      <c r="E46" s="1439" t="str">
        <f>IF(VLOOKUP($AK$1,[4]選択肢!$A$1:$J$32,E51,FALSE)=0,"-",VLOOKUP($AK$1,[4]選択肢!$A$1:$J$32,E51,FALSE))</f>
        <v>サービス管理責任者</v>
      </c>
      <c r="F46" s="1439"/>
      <c r="G46" s="1439"/>
      <c r="H46" s="1439"/>
      <c r="I46" s="1432" t="str">
        <f>IF(VLOOKUP($AK$1,[4]選択肢!$A$1:$J$32,I51,FALSE)=0,"-",VLOOKUP($AK$1,[4]選択肢!$A$1:$J$32,I51,FALSE))</f>
        <v>地域生活支援員</v>
      </c>
      <c r="J46" s="1433"/>
      <c r="K46" s="1433"/>
      <c r="L46" s="1433"/>
      <c r="M46" s="1433"/>
      <c r="N46" s="1434"/>
      <c r="O46" s="1432" t="str">
        <f>IF(VLOOKUP($AK$1,[4]選択肢!$A$1:$J$32,O51,FALSE)=0,"-",VLOOKUP($AK$1,[4]選択肢!$A$1:$J$32,O51,FALSE))</f>
        <v>-</v>
      </c>
      <c r="P46" s="1433"/>
      <c r="Q46" s="1433"/>
      <c r="R46" s="1433"/>
      <c r="S46" s="1433"/>
      <c r="T46" s="1434"/>
      <c r="U46" s="1432" t="str">
        <f>IF(VLOOKUP($AK$1,[4]選択肢!$A$1:$J$32,U51,FALSE)=0,"-",VLOOKUP($AK$1,[4]選択肢!$A$1:$J$32,U51,FALSE))</f>
        <v>-</v>
      </c>
      <c r="V46" s="1433"/>
      <c r="W46" s="1433"/>
      <c r="X46" s="1433"/>
      <c r="Y46" s="1433"/>
      <c r="Z46" s="1434"/>
      <c r="AA46" s="1432" t="str">
        <f>IF(VLOOKUP($AK$1,[4]選択肢!$A$1:$J$32,AA51,FALSE)=0,"-",VLOOKUP($AK$1,[4]選択肢!$A$1:$J$32,AA51,FALSE))</f>
        <v>-</v>
      </c>
      <c r="AB46" s="1433"/>
      <c r="AC46" s="1433"/>
      <c r="AD46" s="1433"/>
      <c r="AE46" s="1433"/>
      <c r="AF46" s="1434"/>
      <c r="AG46" s="1439" t="str">
        <f>IF(VLOOKUP($AK$1,[4]選択肢!$A$1:$J$32,AG51,FALSE)=0,"-",VLOOKUP($AK$1,[4]選択肢!$A$1:$J$32,AG51,FALSE))</f>
        <v>-</v>
      </c>
      <c r="AH46" s="1439"/>
      <c r="AI46" s="1439"/>
      <c r="AJ46" s="1439"/>
      <c r="AK46" s="1439"/>
      <c r="AL46" s="1439" t="str">
        <f>IF(VLOOKUP($AK$1,[4]選択肢!$A$1:$J$32,AL51,FALSE)=0,"-",VLOOKUP($AK$1,[4]選択肢!$A$1:$J$32,AL51,FALSE))</f>
        <v>-</v>
      </c>
      <c r="AM46" s="1439"/>
      <c r="AN46" s="599"/>
    </row>
    <row r="47" spans="1:43" ht="18" customHeight="1" x14ac:dyDescent="0.15">
      <c r="A47" s="599"/>
      <c r="B47" s="607"/>
      <c r="C47" s="628" t="s">
        <v>966</v>
      </c>
      <c r="D47" s="628" t="s">
        <v>967</v>
      </c>
      <c r="E47" s="629" t="s">
        <v>966</v>
      </c>
      <c r="F47" s="1440" t="s">
        <v>967</v>
      </c>
      <c r="G47" s="1440"/>
      <c r="H47" s="1440"/>
      <c r="I47" s="1436" t="s">
        <v>966</v>
      </c>
      <c r="J47" s="1437"/>
      <c r="K47" s="1438"/>
      <c r="L47" s="1436" t="s">
        <v>967</v>
      </c>
      <c r="M47" s="1437"/>
      <c r="N47" s="1438"/>
      <c r="O47" s="1436" t="s">
        <v>966</v>
      </c>
      <c r="P47" s="1437"/>
      <c r="Q47" s="1438"/>
      <c r="R47" s="1436" t="s">
        <v>967</v>
      </c>
      <c r="S47" s="1437"/>
      <c r="T47" s="1438"/>
      <c r="U47" s="1436" t="s">
        <v>966</v>
      </c>
      <c r="V47" s="1437"/>
      <c r="W47" s="1438"/>
      <c r="X47" s="1436" t="s">
        <v>967</v>
      </c>
      <c r="Y47" s="1437"/>
      <c r="Z47" s="1438"/>
      <c r="AA47" s="1436" t="s">
        <v>966</v>
      </c>
      <c r="AB47" s="1437"/>
      <c r="AC47" s="1438"/>
      <c r="AD47" s="1436" t="s">
        <v>967</v>
      </c>
      <c r="AE47" s="1437"/>
      <c r="AF47" s="1438"/>
      <c r="AG47" s="1436" t="s">
        <v>966</v>
      </c>
      <c r="AH47" s="1437"/>
      <c r="AI47" s="1438"/>
      <c r="AJ47" s="1436" t="s">
        <v>967</v>
      </c>
      <c r="AK47" s="1438"/>
      <c r="AL47" s="629" t="s">
        <v>772</v>
      </c>
      <c r="AM47" s="629" t="s">
        <v>773</v>
      </c>
      <c r="AN47" s="599"/>
    </row>
    <row r="48" spans="1:43" ht="18" customHeight="1" x14ac:dyDescent="0.15">
      <c r="A48" s="599"/>
      <c r="B48" s="609" t="s">
        <v>968</v>
      </c>
      <c r="C48" s="629">
        <f>COUNTIFS($B$11:$B$30,C$46,$C$11:$C$30,"A",$E$11:$E$30,"*")</f>
        <v>1</v>
      </c>
      <c r="D48" s="629">
        <f>COUNTIFS($B$11:$B$30,C$46,$C$11:$C$30,"B",$E$11:$E$30,"*")</f>
        <v>0</v>
      </c>
      <c r="E48" s="629">
        <f>COUNTIFS($B$11:$B$30,E$46,$C$11:$C$30,"A",$E$11:$E$30,"*")</f>
        <v>0</v>
      </c>
      <c r="F48" s="1436">
        <f>COUNTIFS($B$11:$B$30,E$46,$C$11:$C$30,"B",$E$11:$E$30,"*")</f>
        <v>1</v>
      </c>
      <c r="G48" s="1437"/>
      <c r="H48" s="1438"/>
      <c r="I48" s="1436">
        <f>COUNTIFS($B$11:$B$30,I$46,$C$11:$C$30,"A",$E$11:$E$30,"*")</f>
        <v>0</v>
      </c>
      <c r="J48" s="1437"/>
      <c r="K48" s="1438"/>
      <c r="L48" s="1436">
        <f>COUNTIFS($B$11:$B$30,I$46,$C$11:$C$30,"B",$E$11:$E$30,"*")</f>
        <v>0</v>
      </c>
      <c r="M48" s="1437"/>
      <c r="N48" s="1438"/>
      <c r="O48" s="1436">
        <f>COUNTIFS($B$11:$B$30,O$46,$C$11:$C$30,"A",$E$11:$E$30,"*")</f>
        <v>0</v>
      </c>
      <c r="P48" s="1437"/>
      <c r="Q48" s="1438"/>
      <c r="R48" s="1436">
        <f>COUNTIFS($B$11:$B$30,O$46,$C$11:$C$30,"B",$E$11:$E$30,"*")</f>
        <v>0</v>
      </c>
      <c r="S48" s="1437"/>
      <c r="T48" s="1438"/>
      <c r="U48" s="1436">
        <f>COUNTIFS($B$11:$B$30,U$46,$C$11:$C$30,"A",$E$11:$E$30,"*")</f>
        <v>0</v>
      </c>
      <c r="V48" s="1437"/>
      <c r="W48" s="1438"/>
      <c r="X48" s="1436">
        <f>COUNTIFS($B$11:$B$30,U$46,$C$11:$C$30,"B",$E$11:$E$30,"*")</f>
        <v>0</v>
      </c>
      <c r="Y48" s="1437"/>
      <c r="Z48" s="1438"/>
      <c r="AA48" s="1436">
        <f>COUNTIFS($B$11:$B$30,AA$46,$C$11:$C$30,"A",$E$11:$E$30,"*")</f>
        <v>0</v>
      </c>
      <c r="AB48" s="1437"/>
      <c r="AC48" s="1438"/>
      <c r="AD48" s="1436">
        <f>COUNTIFS($B$11:$B$30,AA$46,$C$11:$C$30,"B",$E$11:$E$30,"*")</f>
        <v>0</v>
      </c>
      <c r="AE48" s="1437"/>
      <c r="AF48" s="1438"/>
      <c r="AG48" s="1436">
        <f>COUNTIFS($B$11:$B$30,AG$46,$C$11:$C$30,"A",$E$11:$E$30,"*")</f>
        <v>0</v>
      </c>
      <c r="AH48" s="1437"/>
      <c r="AI48" s="1438"/>
      <c r="AJ48" s="1436">
        <f>COUNTIFS($B$11:$B$30,AG$46,$C$11:$C$30,"B",$E$11:$E$30,"*")</f>
        <v>0</v>
      </c>
      <c r="AK48" s="1438"/>
      <c r="AL48" s="629">
        <f>COUNTIFS($B$11:$B$30,AL$46,$C$11:$C$30,"A",$E$11:$E$30,"*")</f>
        <v>0</v>
      </c>
      <c r="AM48" s="629">
        <f>COUNTIFS($B$11:$B$30,AL$46,$C$11:$C$30,"B",$E$11:$E$30,"*")</f>
        <v>0</v>
      </c>
      <c r="AN48" s="599"/>
    </row>
    <row r="49" spans="1:40" ht="18" customHeight="1" x14ac:dyDescent="0.15">
      <c r="A49" s="599"/>
      <c r="B49" s="610" t="s">
        <v>969</v>
      </c>
      <c r="C49" s="629">
        <f>COUNTIFS($B$11:$B$30,C$46,$C$11:$C$30,"C",$E$11:$E$30,"*")</f>
        <v>0</v>
      </c>
      <c r="D49" s="629">
        <f>COUNTIFS($B$11:$B$30,C$46,$C$11:$C$30,"D",$E$11:$E$30,"*")</f>
        <v>0</v>
      </c>
      <c r="E49" s="629">
        <f>COUNTIFS($B$11:$B$30,E$46,$C$11:$C$30,"C",$E$11:$E$30,"*")</f>
        <v>0</v>
      </c>
      <c r="F49" s="1436">
        <f>COUNTIFS($B$11:$B$30,E$46,$C$11:$C$30,"D",$E$11:$E$30,"*")</f>
        <v>0</v>
      </c>
      <c r="G49" s="1437"/>
      <c r="H49" s="1438"/>
      <c r="I49" s="1436">
        <f>COUNTIFS($B$11:$B$30,I$46,$C$11:$C$30,"C",$E$11:$E$30,"*")</f>
        <v>1</v>
      </c>
      <c r="J49" s="1437"/>
      <c r="K49" s="1438"/>
      <c r="L49" s="1436">
        <f>COUNTIFS($B$11:$B$30,I$46,$C$11:$C$30,"D",$E$11:$E$30,"*")</f>
        <v>1</v>
      </c>
      <c r="M49" s="1437"/>
      <c r="N49" s="1438"/>
      <c r="O49" s="1436">
        <f>COUNTIFS($B$11:$B$30,O$46,$C$11:$C$30,"C",$E$11:$E$30,"*")</f>
        <v>0</v>
      </c>
      <c r="P49" s="1437"/>
      <c r="Q49" s="1438"/>
      <c r="R49" s="1436">
        <f>COUNTIFS($B$11:$B$30,O$46,$C$11:$C$30,"D",$E$11:$E$30,"*")</f>
        <v>0</v>
      </c>
      <c r="S49" s="1437"/>
      <c r="T49" s="1438"/>
      <c r="U49" s="1436">
        <f>COUNTIFS($B$11:$B$30,U$46,$C$11:$C$30,"C",$E$11:$E$30,"*")</f>
        <v>0</v>
      </c>
      <c r="V49" s="1437"/>
      <c r="W49" s="1438"/>
      <c r="X49" s="1436">
        <f>COUNTIFS($B$11:$B$30,U$46,$C$11:$C$30,"D",$E$11:$E$30,"*")</f>
        <v>0</v>
      </c>
      <c r="Y49" s="1437"/>
      <c r="Z49" s="1438"/>
      <c r="AA49" s="1436">
        <f>COUNTIFS($B$11:$B$30,AA$46,$C$11:$C$30,"C",$E$11:$E$30,"*")</f>
        <v>0</v>
      </c>
      <c r="AB49" s="1437"/>
      <c r="AC49" s="1438"/>
      <c r="AD49" s="1436">
        <f>COUNTIFS($B$11:$B$30,AA$46,$C$11:$C$30,"D",$E$11:$E$30,"*")</f>
        <v>0</v>
      </c>
      <c r="AE49" s="1437"/>
      <c r="AF49" s="1438"/>
      <c r="AG49" s="1436">
        <f>COUNTIFS($B$11:$B$30,AG$46,$C$11:$C$30,"C",$E$11:$E$30,"*")</f>
        <v>0</v>
      </c>
      <c r="AH49" s="1437"/>
      <c r="AI49" s="1438"/>
      <c r="AJ49" s="1436">
        <f>COUNTIFS($B$11:$B$30,AG$46,$C$11:$C$30,"D",$E$11:$E$30,"*")</f>
        <v>0</v>
      </c>
      <c r="AK49" s="1438"/>
      <c r="AL49" s="629">
        <f>COUNTIFS($B$11:$B$30,AL$46,$C$11:$C$30,"C",$E$11:$E$30,"*")</f>
        <v>0</v>
      </c>
      <c r="AM49" s="629">
        <f>COUNTIFS($B$11:$B$30,AL$46,$C$11:$C$30,"D",$E$11:$E$30,"*")</f>
        <v>0</v>
      </c>
      <c r="AN49" s="599"/>
    </row>
    <row r="50" spans="1:40" ht="24.95" customHeight="1" x14ac:dyDescent="0.15">
      <c r="A50" s="599"/>
      <c r="B50" s="610" t="s">
        <v>970</v>
      </c>
      <c r="C50" s="1432" t="str">
        <f>IF($AK$3="４週",SUMIFS($AK$11:$AK$30,$B$11:$B$30,C46)/4/$AH$5,IF($AK$3="歴月",SUMIFS($AK$11:$AK$30,$B$11:$B$30,C46)/$AL$5,"記載する期間を選択してください"))</f>
        <v>記載する期間を選択してください</v>
      </c>
      <c r="D50" s="1434"/>
      <c r="E50" s="1432" t="str">
        <f>IF($AK$3="４週",SUMIFS($AK$11:$AK$30,$B$11:$B$30,E46)/4/$AH$5,IF($AK$3="歴月",SUMIFS($AK$11:$AK$30,$B$11:$B$30,E46)/$AL$5,"記載する期間を選択してください"))</f>
        <v>記載する期間を選択してください</v>
      </c>
      <c r="F50" s="1433"/>
      <c r="G50" s="1433"/>
      <c r="H50" s="1434"/>
      <c r="I50" s="1432" t="str">
        <f>IF($AK$3="４週",SUMIFS($AK$11:$AK$30,$B$11:$B$30,I46)/4/$AH$5,IF($AK$3="歴月",SUMIFS($AK$11:$AK$30,$B$11:$B$30,I46)/$AL$5,"記載する期間を選択してください"))</f>
        <v>記載する期間を選択してください</v>
      </c>
      <c r="J50" s="1433"/>
      <c r="K50" s="1433"/>
      <c r="L50" s="1433"/>
      <c r="M50" s="1433"/>
      <c r="N50" s="1434"/>
      <c r="O50" s="1432" t="str">
        <f>IF($AK$3="４週",SUMIFS($AK$11:$AK$30,$B$11:$B$30,O46)/4/$AH$5,IF($AK$3="歴月",SUMIFS($AK$11:$AK$30,$B$11:$B$30,O46)/$AL$5,"記載する期間を選択してください"))</f>
        <v>記載する期間を選択してください</v>
      </c>
      <c r="P50" s="1433"/>
      <c r="Q50" s="1433"/>
      <c r="R50" s="1433"/>
      <c r="S50" s="1433"/>
      <c r="T50" s="1434"/>
      <c r="U50" s="1432" t="str">
        <f>IF($AK$3="４週",SUMIFS($AK$11:$AK$30,$B$11:$B$30,U46)/4/$AH$5,IF($AK$3="歴月",SUMIFS($AK$11:$AK$30,$B$11:$B$30,U46)/$AL$5,"記載する期間を選択してください"))</f>
        <v>記載する期間を選択してください</v>
      </c>
      <c r="V50" s="1433"/>
      <c r="W50" s="1433"/>
      <c r="X50" s="1433"/>
      <c r="Y50" s="1433"/>
      <c r="Z50" s="1434"/>
      <c r="AA50" s="1432" t="str">
        <f>IF($AK$3="４週",SUMIFS($AK$11:$AK$30,$B$11:$B$30,AA46)/4/$AH$5,IF($AK$3="歴月",SUMIFS($AK$11:$AK$30,$B$11:$B$30,AA46)/$AL$5,"記載する期間を選択してください"))</f>
        <v>記載する期間を選択してください</v>
      </c>
      <c r="AB50" s="1433"/>
      <c r="AC50" s="1433"/>
      <c r="AD50" s="1433"/>
      <c r="AE50" s="1433"/>
      <c r="AF50" s="1434"/>
      <c r="AG50" s="1432" t="str">
        <f>IF($AK$3="４週",SUMIFS($AK$11:$AK$30,$B$11:$B$30,AG46)/4/$AH$5,IF($AK$3="歴月",SUMIFS($AK$11:$AK$30,$B$11:$B$30,AG46)/$AL$5,"記載する期間を選択してください"))</f>
        <v>記載する期間を選択してください</v>
      </c>
      <c r="AH50" s="1433"/>
      <c r="AI50" s="1433"/>
      <c r="AJ50" s="1433"/>
      <c r="AK50" s="1434"/>
      <c r="AL50" s="1432" t="str">
        <f>IF($AK$3="４週",SUMIFS($AK$11:$AK$30,$B$11:$B$30,AL46)/4/$AH$5,IF($AK$3="歴月",SUMIFS($AK$11:$AK$30,$B$11:$B$30,AL46)/$AL$5,"記載する期間を選択してください"))</f>
        <v>記載する期間を選択してください</v>
      </c>
      <c r="AM50" s="1434"/>
      <c r="AN50" s="599"/>
    </row>
    <row r="51" spans="1:40" ht="5.0999999999999996" customHeight="1" x14ac:dyDescent="0.15">
      <c r="A51" s="599"/>
      <c r="B51" s="38"/>
      <c r="C51" s="630">
        <v>2</v>
      </c>
      <c r="D51" s="630"/>
      <c r="E51" s="630">
        <v>3</v>
      </c>
      <c r="F51" s="630"/>
      <c r="G51" s="630"/>
      <c r="H51" s="630"/>
      <c r="I51" s="630">
        <v>4</v>
      </c>
      <c r="J51" s="630"/>
      <c r="K51" s="630"/>
      <c r="L51" s="630"/>
      <c r="M51" s="630"/>
      <c r="N51" s="630"/>
      <c r="O51" s="630">
        <v>5</v>
      </c>
      <c r="P51" s="630"/>
      <c r="Q51" s="630"/>
      <c r="R51" s="630"/>
      <c r="S51" s="630"/>
      <c r="T51" s="630"/>
      <c r="U51" s="630">
        <v>6</v>
      </c>
      <c r="V51" s="630"/>
      <c r="W51" s="630"/>
      <c r="X51" s="630"/>
      <c r="Y51" s="630"/>
      <c r="Z51" s="630"/>
      <c r="AA51" s="630">
        <v>7</v>
      </c>
      <c r="AB51" s="630"/>
      <c r="AC51" s="630"/>
      <c r="AD51" s="630"/>
      <c r="AE51" s="630"/>
      <c r="AF51" s="630"/>
      <c r="AG51" s="630">
        <v>8</v>
      </c>
      <c r="AH51" s="630"/>
      <c r="AI51" s="630"/>
      <c r="AJ51" s="630"/>
      <c r="AK51" s="630"/>
      <c r="AL51" s="630">
        <v>9</v>
      </c>
      <c r="AM51" s="631"/>
      <c r="AN51" s="599"/>
    </row>
    <row r="52" spans="1:40" ht="15" customHeight="1" x14ac:dyDescent="0.15">
      <c r="A52" s="623" t="s">
        <v>971</v>
      </c>
      <c r="B52" s="632"/>
      <c r="C52" s="633"/>
      <c r="D52" s="633"/>
      <c r="E52" s="633"/>
      <c r="F52" s="634"/>
      <c r="G52" s="633"/>
      <c r="H52" s="630"/>
      <c r="I52" s="630"/>
      <c r="J52" s="630"/>
      <c r="K52" s="630"/>
      <c r="L52" s="630"/>
      <c r="M52" s="630"/>
      <c r="N52" s="630"/>
      <c r="O52" s="630"/>
      <c r="P52" s="630"/>
      <c r="Q52" s="630"/>
      <c r="R52" s="630">
        <v>6</v>
      </c>
      <c r="S52" s="630"/>
      <c r="T52" s="630"/>
      <c r="U52" s="630"/>
      <c r="V52" s="630"/>
      <c r="W52" s="630"/>
      <c r="X52" s="630">
        <v>7</v>
      </c>
      <c r="Y52" s="630"/>
      <c r="Z52" s="630"/>
      <c r="AA52" s="630"/>
      <c r="AB52" s="630"/>
      <c r="AC52" s="630"/>
      <c r="AD52" s="630">
        <v>8</v>
      </c>
      <c r="AE52" s="630"/>
      <c r="AF52" s="630"/>
      <c r="AG52" s="635"/>
      <c r="AH52" s="635"/>
      <c r="AI52" s="635"/>
      <c r="AJ52" s="635">
        <v>9</v>
      </c>
      <c r="AK52" s="636"/>
      <c r="AL52" s="636"/>
      <c r="AM52" s="599"/>
    </row>
    <row r="53" spans="1:40" s="623" customFormat="1" ht="15" customHeight="1" x14ac:dyDescent="0.15">
      <c r="A53" s="623" t="s">
        <v>972</v>
      </c>
      <c r="B53" s="626"/>
      <c r="C53" s="626"/>
      <c r="D53" s="626"/>
      <c r="E53" s="626"/>
      <c r="F53" s="626"/>
      <c r="G53" s="626"/>
      <c r="H53" s="353"/>
      <c r="I53" s="353"/>
      <c r="J53" s="353"/>
      <c r="K53" s="353"/>
      <c r="L53" s="353"/>
      <c r="M53" s="353"/>
      <c r="N53" s="353"/>
      <c r="O53" s="353"/>
      <c r="P53" s="353"/>
      <c r="Q53" s="353"/>
      <c r="R53" s="353"/>
      <c r="S53" s="353"/>
      <c r="T53" s="353"/>
      <c r="U53" s="353"/>
      <c r="V53" s="353"/>
      <c r="W53" s="353"/>
      <c r="X53" s="353"/>
      <c r="Y53" s="353"/>
      <c r="Z53" s="353"/>
      <c r="AA53" s="353"/>
      <c r="AB53" s="353"/>
      <c r="AC53" s="353"/>
      <c r="AD53" s="353"/>
      <c r="AE53" s="353"/>
      <c r="AF53" s="353"/>
      <c r="AG53" s="353"/>
      <c r="AH53" s="353"/>
      <c r="AI53" s="353"/>
      <c r="AJ53" s="353"/>
      <c r="AK53" s="353"/>
      <c r="AL53" s="353"/>
      <c r="AM53" s="353"/>
    </row>
    <row r="54" spans="1:40" s="623" customFormat="1" ht="15" customHeight="1" x14ac:dyDescent="0.15">
      <c r="A54" s="623" t="s">
        <v>973</v>
      </c>
      <c r="B54" s="626"/>
      <c r="C54" s="626"/>
      <c r="D54" s="626"/>
      <c r="E54" s="626"/>
      <c r="F54" s="626"/>
      <c r="G54" s="626"/>
      <c r="H54" s="353"/>
      <c r="I54" s="353"/>
      <c r="J54" s="353"/>
      <c r="K54" s="353"/>
      <c r="L54" s="353"/>
      <c r="M54" s="353"/>
      <c r="N54" s="353"/>
      <c r="O54" s="353"/>
      <c r="P54" s="353"/>
      <c r="Q54" s="353"/>
      <c r="R54" s="353"/>
      <c r="S54" s="353"/>
      <c r="T54" s="353"/>
      <c r="U54" s="353"/>
      <c r="V54" s="353"/>
      <c r="W54" s="353"/>
      <c r="X54" s="353"/>
      <c r="Y54" s="353"/>
      <c r="Z54" s="353"/>
      <c r="AA54" s="353"/>
      <c r="AB54" s="353"/>
      <c r="AC54" s="353"/>
      <c r="AD54" s="353"/>
      <c r="AE54" s="353"/>
      <c r="AF54" s="353"/>
      <c r="AG54" s="353"/>
      <c r="AH54" s="353"/>
      <c r="AI54" s="353"/>
      <c r="AJ54" s="353"/>
      <c r="AK54" s="353"/>
      <c r="AL54" s="353"/>
      <c r="AM54" s="353"/>
    </row>
    <row r="55" spans="1:40" s="623" customFormat="1" ht="15" customHeight="1" x14ac:dyDescent="0.15">
      <c r="A55" s="623" t="s">
        <v>974</v>
      </c>
      <c r="B55" s="626"/>
      <c r="C55" s="626"/>
      <c r="D55" s="626"/>
      <c r="E55" s="626"/>
      <c r="F55" s="626"/>
      <c r="G55" s="626"/>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53"/>
      <c r="AI55" s="353"/>
      <c r="AJ55" s="353"/>
      <c r="AK55" s="353"/>
      <c r="AL55" s="353"/>
      <c r="AM55" s="353"/>
    </row>
    <row r="56" spans="1:40" s="623" customFormat="1" ht="15" customHeight="1" x14ac:dyDescent="0.15">
      <c r="A56" s="623" t="s">
        <v>975</v>
      </c>
      <c r="B56" s="626"/>
      <c r="C56" s="626"/>
      <c r="D56" s="626"/>
      <c r="E56" s="626"/>
      <c r="F56" s="626"/>
      <c r="G56" s="626"/>
      <c r="H56" s="353"/>
      <c r="I56" s="353"/>
      <c r="J56" s="353"/>
      <c r="K56" s="353"/>
      <c r="L56" s="353"/>
      <c r="M56" s="353"/>
      <c r="N56" s="353"/>
      <c r="O56" s="353"/>
      <c r="P56" s="353"/>
      <c r="Q56" s="353"/>
      <c r="R56" s="353"/>
      <c r="S56" s="353"/>
      <c r="T56" s="353"/>
      <c r="U56" s="353"/>
      <c r="V56" s="353"/>
      <c r="W56" s="353"/>
      <c r="X56" s="353"/>
      <c r="Y56" s="353"/>
      <c r="Z56" s="353"/>
      <c r="AA56" s="353"/>
      <c r="AB56" s="353"/>
      <c r="AC56" s="353"/>
      <c r="AD56" s="353"/>
      <c r="AE56" s="353"/>
      <c r="AF56" s="353"/>
      <c r="AG56" s="353"/>
      <c r="AH56" s="353"/>
      <c r="AI56" s="353"/>
      <c r="AJ56" s="353"/>
      <c r="AK56" s="353"/>
      <c r="AL56" s="353"/>
      <c r="AM56" s="353"/>
    </row>
    <row r="57" spans="1:40" ht="15" customHeight="1" x14ac:dyDescent="0.15">
      <c r="A57" s="623" t="s">
        <v>976</v>
      </c>
      <c r="B57" s="637"/>
      <c r="C57" s="623"/>
      <c r="D57" s="623"/>
      <c r="E57" s="623"/>
      <c r="F57" s="623"/>
      <c r="G57" s="623"/>
    </row>
    <row r="58" spans="1:40" ht="15" customHeight="1" x14ac:dyDescent="0.15">
      <c r="A58" s="623" t="s">
        <v>977</v>
      </c>
      <c r="B58" s="637"/>
      <c r="C58" s="623"/>
      <c r="D58" s="623"/>
      <c r="E58" s="623"/>
      <c r="F58" s="623"/>
      <c r="G58" s="623"/>
    </row>
    <row r="59" spans="1:40" ht="15" customHeight="1" x14ac:dyDescent="0.15">
      <c r="A59" s="623"/>
      <c r="B59" s="609" t="s">
        <v>978</v>
      </c>
      <c r="C59" s="1435" t="s">
        <v>979</v>
      </c>
      <c r="D59" s="1435"/>
      <c r="E59" s="1435"/>
      <c r="F59" s="623"/>
      <c r="G59" s="623"/>
    </row>
    <row r="60" spans="1:40" ht="15" customHeight="1" x14ac:dyDescent="0.15">
      <c r="A60" s="623"/>
      <c r="B60" s="638" t="s">
        <v>949</v>
      </c>
      <c r="C60" s="1431" t="s">
        <v>980</v>
      </c>
      <c r="D60" s="1431"/>
      <c r="E60" s="1431"/>
      <c r="F60" s="623"/>
      <c r="G60" s="623"/>
    </row>
    <row r="61" spans="1:40" ht="15" customHeight="1" x14ac:dyDescent="0.15">
      <c r="A61" s="623"/>
      <c r="B61" s="638" t="s">
        <v>951</v>
      </c>
      <c r="C61" s="1431" t="s">
        <v>981</v>
      </c>
      <c r="D61" s="1431"/>
      <c r="E61" s="1431"/>
      <c r="F61" s="623"/>
      <c r="G61" s="623"/>
    </row>
    <row r="62" spans="1:40" ht="15" customHeight="1" x14ac:dyDescent="0.15">
      <c r="A62" s="623"/>
      <c r="B62" s="638" t="s">
        <v>953</v>
      </c>
      <c r="C62" s="1431" t="s">
        <v>982</v>
      </c>
      <c r="D62" s="1431"/>
      <c r="E62" s="1431"/>
      <c r="F62" s="623"/>
      <c r="G62" s="623"/>
    </row>
    <row r="63" spans="1:40" ht="15" customHeight="1" x14ac:dyDescent="0.15">
      <c r="A63" s="623"/>
      <c r="B63" s="638" t="s">
        <v>954</v>
      </c>
      <c r="C63" s="1431" t="s">
        <v>983</v>
      </c>
      <c r="D63" s="1431"/>
      <c r="E63" s="1431"/>
      <c r="F63" s="623"/>
      <c r="G63" s="623"/>
    </row>
    <row r="64" spans="1:40" ht="15" customHeight="1" x14ac:dyDescent="0.15">
      <c r="A64" s="623"/>
      <c r="B64" s="623" t="s">
        <v>984</v>
      </c>
      <c r="C64" s="623"/>
      <c r="D64" s="623"/>
      <c r="E64" s="623"/>
      <c r="F64" s="623"/>
      <c r="G64" s="623"/>
    </row>
    <row r="65" spans="1:7" ht="15" customHeight="1" x14ac:dyDescent="0.15">
      <c r="A65" s="623"/>
      <c r="B65" s="623" t="s">
        <v>985</v>
      </c>
      <c r="C65" s="623"/>
      <c r="D65" s="623"/>
      <c r="E65" s="623"/>
      <c r="F65" s="623"/>
      <c r="G65" s="623"/>
    </row>
    <row r="66" spans="1:7" ht="15" customHeight="1" x14ac:dyDescent="0.15">
      <c r="A66" s="623"/>
      <c r="B66" s="623" t="s">
        <v>986</v>
      </c>
      <c r="C66" s="623"/>
      <c r="D66" s="623"/>
      <c r="E66" s="623"/>
      <c r="F66" s="623"/>
      <c r="G66" s="623"/>
    </row>
    <row r="67" spans="1:7" ht="15" customHeight="1" x14ac:dyDescent="0.15">
      <c r="A67" s="623" t="s">
        <v>987</v>
      </c>
      <c r="B67" s="637"/>
      <c r="C67" s="623"/>
      <c r="D67" s="623"/>
      <c r="E67" s="623"/>
      <c r="F67" s="623"/>
      <c r="G67" s="623"/>
    </row>
    <row r="68" spans="1:7" ht="15" customHeight="1" x14ac:dyDescent="0.15">
      <c r="A68" s="623" t="s">
        <v>988</v>
      </c>
      <c r="B68" s="637"/>
      <c r="C68" s="623"/>
      <c r="D68" s="623"/>
      <c r="E68" s="623"/>
      <c r="F68" s="623"/>
      <c r="G68" s="623"/>
    </row>
    <row r="69" spans="1:7" ht="15" customHeight="1" x14ac:dyDescent="0.15">
      <c r="A69" s="623" t="s">
        <v>989</v>
      </c>
      <c r="B69" s="637"/>
      <c r="C69" s="623"/>
      <c r="D69" s="623"/>
      <c r="E69" s="623"/>
      <c r="F69" s="623"/>
      <c r="G69" s="623"/>
    </row>
    <row r="70" spans="1:7" ht="15" customHeight="1" x14ac:dyDescent="0.15">
      <c r="A70" s="623" t="s">
        <v>990</v>
      </c>
      <c r="B70" s="637"/>
      <c r="C70" s="623"/>
      <c r="D70" s="623"/>
      <c r="E70" s="623"/>
      <c r="F70" s="623"/>
      <c r="G70" s="623"/>
    </row>
    <row r="71" spans="1:7" ht="15" customHeight="1" x14ac:dyDescent="0.15">
      <c r="A71" s="623" t="s">
        <v>991</v>
      </c>
      <c r="B71" s="637"/>
      <c r="C71" s="623"/>
      <c r="D71" s="623"/>
      <c r="E71" s="623"/>
      <c r="F71" s="623"/>
      <c r="G71" s="623"/>
    </row>
    <row r="72" spans="1:7" ht="15" customHeight="1" x14ac:dyDescent="0.15">
      <c r="A72" s="623" t="s">
        <v>992</v>
      </c>
      <c r="B72" s="637"/>
      <c r="C72" s="623"/>
      <c r="D72" s="623"/>
      <c r="E72" s="623"/>
      <c r="F72" s="623"/>
      <c r="G72" s="623"/>
    </row>
    <row r="73" spans="1:7" ht="15" customHeight="1" x14ac:dyDescent="0.15">
      <c r="A73" s="623"/>
      <c r="B73" s="623" t="s">
        <v>993</v>
      </c>
      <c r="C73" s="623"/>
      <c r="D73" s="623"/>
      <c r="E73" s="623"/>
      <c r="F73" s="623"/>
      <c r="G73" s="623"/>
    </row>
    <row r="74" spans="1:7" ht="15" customHeight="1" x14ac:dyDescent="0.15">
      <c r="A74" s="623"/>
      <c r="B74" s="623" t="s">
        <v>994</v>
      </c>
      <c r="C74" s="623"/>
      <c r="D74" s="623"/>
      <c r="E74" s="623"/>
      <c r="F74" s="623"/>
      <c r="G74" s="623"/>
    </row>
    <row r="75" spans="1:7" ht="15" customHeight="1" x14ac:dyDescent="0.15">
      <c r="A75" s="623" t="s">
        <v>995</v>
      </c>
      <c r="B75" s="637"/>
      <c r="C75" s="623"/>
      <c r="D75" s="623"/>
      <c r="E75" s="623"/>
      <c r="F75" s="623"/>
      <c r="G75" s="623"/>
    </row>
    <row r="76" spans="1:7" ht="15" customHeight="1" x14ac:dyDescent="0.15">
      <c r="A76" s="623" t="s">
        <v>996</v>
      </c>
      <c r="B76" s="637"/>
      <c r="C76" s="623"/>
      <c r="D76" s="623"/>
      <c r="E76" s="623"/>
      <c r="F76" s="623"/>
      <c r="G76" s="623"/>
    </row>
    <row r="77" spans="1:7" ht="15" customHeight="1" x14ac:dyDescent="0.15">
      <c r="A77" s="623" t="s">
        <v>997</v>
      </c>
      <c r="B77" s="637"/>
      <c r="C77" s="623"/>
      <c r="D77" s="623"/>
      <c r="E77" s="623"/>
      <c r="F77" s="623"/>
      <c r="G77" s="623"/>
    </row>
    <row r="78" spans="1:7" ht="15" customHeight="1" x14ac:dyDescent="0.15">
      <c r="A78" s="623" t="s">
        <v>998</v>
      </c>
      <c r="B78" s="637"/>
      <c r="C78" s="623"/>
      <c r="D78" s="623"/>
      <c r="E78" s="623"/>
      <c r="F78" s="623"/>
      <c r="G78" s="623"/>
    </row>
    <row r="79" spans="1:7" ht="15" customHeight="1" x14ac:dyDescent="0.15">
      <c r="A79" s="623" t="s">
        <v>999</v>
      </c>
      <c r="B79" s="637"/>
      <c r="C79" s="623"/>
      <c r="D79" s="623"/>
      <c r="E79" s="623"/>
      <c r="F79" s="623"/>
      <c r="G79" s="623"/>
    </row>
    <row r="80" spans="1:7" ht="15" customHeight="1" x14ac:dyDescent="0.15">
      <c r="A80" s="623" t="s">
        <v>1000</v>
      </c>
      <c r="B80" s="637"/>
      <c r="C80" s="623"/>
      <c r="D80" s="623"/>
      <c r="E80" s="623"/>
      <c r="F80" s="623"/>
      <c r="G80" s="623"/>
    </row>
    <row r="81" spans="1:7" ht="15" customHeight="1" x14ac:dyDescent="0.15">
      <c r="A81" s="623" t="s">
        <v>1001</v>
      </c>
      <c r="B81" s="637"/>
      <c r="C81" s="623"/>
      <c r="D81" s="623"/>
      <c r="E81" s="623"/>
      <c r="F81" s="623"/>
      <c r="G81" s="623"/>
    </row>
    <row r="82" spans="1:7" ht="15" customHeight="1" x14ac:dyDescent="0.15">
      <c r="A82" s="623" t="s">
        <v>1002</v>
      </c>
      <c r="B82" s="637"/>
      <c r="C82" s="623"/>
      <c r="D82" s="623"/>
      <c r="E82" s="623"/>
      <c r="F82" s="623"/>
      <c r="G82" s="623"/>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6"/>
  <dataValidations count="7">
    <dataValidation allowBlank="1" showInputMessage="1" sqref="B11:B12" xr:uid="{F27F8EC1-731B-4866-B6D7-6AC02B895568}"/>
    <dataValidation type="list" allowBlank="1" showInputMessage="1" sqref="B13:B30" xr:uid="{4C7CD080-8757-441D-95A3-1300E0469D63}">
      <formula1>INDIRECT($AK$1)</formula1>
    </dataValidation>
    <dataValidation type="list" allowBlank="1" showInputMessage="1" showErrorMessage="1" sqref="AK3:AN3" xr:uid="{82D36A42-52F7-44BE-958F-C73307CD040F}">
      <formula1>"４週,歴月"</formula1>
    </dataValidation>
    <dataValidation type="list" allowBlank="1" showInputMessage="1" showErrorMessage="1" sqref="AK4:AN4" xr:uid="{ECAB7298-E918-46FB-9084-6FC31AD6CCD5}">
      <formula1>"予定,実績"</formula1>
    </dataValidation>
    <dataValidation type="whole" operator="greaterThanOrEqual" allowBlank="1" showInputMessage="1" showErrorMessage="1" sqref="I38:I39 D38:F39 AG38:AG39 O38:O39 AD38:AD39 AA38:AA39 X38:X39 U38:U39 R38:R39 L38:L39" xr:uid="{3854DBCE-F869-412C-ADA6-3391EC609131}">
      <formula1>0</formula1>
    </dataValidation>
    <dataValidation operator="greaterThanOrEqual" allowBlank="1" showInputMessage="1" showErrorMessage="1" sqref="I44 AJ38:AJ39 AL38 L40 L44 I40" xr:uid="{6F706F79-0F36-4398-A935-CBAC86C43DAA}"/>
    <dataValidation type="list" allowBlank="1" showInputMessage="1" showErrorMessage="1" sqref="C11:C30" xr:uid="{EAE4A8CC-4262-4A68-B058-DC916D13367B}">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68" orientation="portrait" horizontalDpi="4294967293" verticalDpi="0" r:id="rId1"/>
  <headerFooter alignWithMargins="0">
    <oddHeader>&amp;L&amp;"ＭＳ ゴシック,標準"&amp;10（参考様式）</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04F8F-1363-438E-813E-3857B3085A23}">
  <sheetPr>
    <tabColor theme="5"/>
    <pageSetUpPr fitToPage="1"/>
  </sheetPr>
  <dimension ref="A1:B17"/>
  <sheetViews>
    <sheetView view="pageBreakPreview" zoomScaleNormal="100" zoomScaleSheetLayoutView="100" workbookViewId="0"/>
  </sheetViews>
  <sheetFormatPr defaultRowHeight="19.5" customHeight="1" x14ac:dyDescent="0.15"/>
  <cols>
    <col min="1" max="1" width="36.625" style="468" customWidth="1"/>
    <col min="2" max="2" width="54.625" style="468" customWidth="1"/>
    <col min="3" max="250" width="9" style="468"/>
    <col min="251" max="251" width="11.375" style="468" customWidth="1"/>
    <col min="252" max="506" width="9" style="468"/>
    <col min="507" max="507" width="11.375" style="468" customWidth="1"/>
    <col min="508" max="762" width="9" style="468"/>
    <col min="763" max="763" width="11.375" style="468" customWidth="1"/>
    <col min="764" max="1018" width="9" style="468"/>
    <col min="1019" max="1019" width="11.375" style="468" customWidth="1"/>
    <col min="1020" max="1274" width="9" style="468"/>
    <col min="1275" max="1275" width="11.375" style="468" customWidth="1"/>
    <col min="1276" max="1530" width="9" style="468"/>
    <col min="1531" max="1531" width="11.375" style="468" customWidth="1"/>
    <col min="1532" max="1786" width="9" style="468"/>
    <col min="1787" max="1787" width="11.375" style="468" customWidth="1"/>
    <col min="1788" max="2042" width="9" style="468"/>
    <col min="2043" max="2043" width="11.375" style="468" customWidth="1"/>
    <col min="2044" max="2298" width="9" style="468"/>
    <col min="2299" max="2299" width="11.375" style="468" customWidth="1"/>
    <col min="2300" max="2554" width="9" style="468"/>
    <col min="2555" max="2555" width="11.375" style="468" customWidth="1"/>
    <col min="2556" max="2810" width="9" style="468"/>
    <col min="2811" max="2811" width="11.375" style="468" customWidth="1"/>
    <col min="2812" max="3066" width="9" style="468"/>
    <col min="3067" max="3067" width="11.375" style="468" customWidth="1"/>
    <col min="3068" max="3322" width="9" style="468"/>
    <col min="3323" max="3323" width="11.375" style="468" customWidth="1"/>
    <col min="3324" max="3578" width="9" style="468"/>
    <col min="3579" max="3579" width="11.375" style="468" customWidth="1"/>
    <col min="3580" max="3834" width="9" style="468"/>
    <col min="3835" max="3835" width="11.375" style="468" customWidth="1"/>
    <col min="3836" max="4090" width="9" style="468"/>
    <col min="4091" max="4091" width="11.375" style="468" customWidth="1"/>
    <col min="4092" max="4346" width="9" style="468"/>
    <col min="4347" max="4347" width="11.375" style="468" customWidth="1"/>
    <col min="4348" max="4602" width="9" style="468"/>
    <col min="4603" max="4603" width="11.375" style="468" customWidth="1"/>
    <col min="4604" max="4858" width="9" style="468"/>
    <col min="4859" max="4859" width="11.375" style="468" customWidth="1"/>
    <col min="4860" max="5114" width="9" style="468"/>
    <col min="5115" max="5115" width="11.375" style="468" customWidth="1"/>
    <col min="5116" max="5370" width="9" style="468"/>
    <col min="5371" max="5371" width="11.375" style="468" customWidth="1"/>
    <col min="5372" max="5626" width="9" style="468"/>
    <col min="5627" max="5627" width="11.375" style="468" customWidth="1"/>
    <col min="5628" max="5882" width="9" style="468"/>
    <col min="5883" max="5883" width="11.375" style="468" customWidth="1"/>
    <col min="5884" max="6138" width="9" style="468"/>
    <col min="6139" max="6139" width="11.375" style="468" customWidth="1"/>
    <col min="6140" max="6394" width="9" style="468"/>
    <col min="6395" max="6395" width="11.375" style="468" customWidth="1"/>
    <col min="6396" max="6650" width="9" style="468"/>
    <col min="6651" max="6651" width="11.375" style="468" customWidth="1"/>
    <col min="6652" max="6906" width="9" style="468"/>
    <col min="6907" max="6907" width="11.375" style="468" customWidth="1"/>
    <col min="6908" max="7162" width="9" style="468"/>
    <col min="7163" max="7163" width="11.375" style="468" customWidth="1"/>
    <col min="7164" max="7418" width="9" style="468"/>
    <col min="7419" max="7419" width="11.375" style="468" customWidth="1"/>
    <col min="7420" max="7674" width="9" style="468"/>
    <col min="7675" max="7675" width="11.375" style="468" customWidth="1"/>
    <col min="7676" max="7930" width="9" style="468"/>
    <col min="7931" max="7931" width="11.375" style="468" customWidth="1"/>
    <col min="7932" max="8186" width="9" style="468"/>
    <col min="8187" max="8187" width="11.375" style="468" customWidth="1"/>
    <col min="8188" max="8442" width="9" style="468"/>
    <col min="8443" max="8443" width="11.375" style="468" customWidth="1"/>
    <col min="8444" max="8698" width="9" style="468"/>
    <col min="8699" max="8699" width="11.375" style="468" customWidth="1"/>
    <col min="8700" max="8954" width="9" style="468"/>
    <col min="8955" max="8955" width="11.375" style="468" customWidth="1"/>
    <col min="8956" max="9210" width="9" style="468"/>
    <col min="9211" max="9211" width="11.375" style="468" customWidth="1"/>
    <col min="9212" max="9466" width="9" style="468"/>
    <col min="9467" max="9467" width="11.375" style="468" customWidth="1"/>
    <col min="9468" max="9722" width="9" style="468"/>
    <col min="9723" max="9723" width="11.375" style="468" customWidth="1"/>
    <col min="9724" max="9978" width="9" style="468"/>
    <col min="9979" max="9979" width="11.375" style="468" customWidth="1"/>
    <col min="9980" max="10234" width="9" style="468"/>
    <col min="10235" max="10235" width="11.375" style="468" customWidth="1"/>
    <col min="10236" max="10490" width="9" style="468"/>
    <col min="10491" max="10491" width="11.375" style="468" customWidth="1"/>
    <col min="10492" max="10746" width="9" style="468"/>
    <col min="10747" max="10747" width="11.375" style="468" customWidth="1"/>
    <col min="10748" max="11002" width="9" style="468"/>
    <col min="11003" max="11003" width="11.375" style="468" customWidth="1"/>
    <col min="11004" max="11258" width="9" style="468"/>
    <col min="11259" max="11259" width="11.375" style="468" customWidth="1"/>
    <col min="11260" max="11514" width="9" style="468"/>
    <col min="11515" max="11515" width="11.375" style="468" customWidth="1"/>
    <col min="11516" max="11770" width="9" style="468"/>
    <col min="11771" max="11771" width="11.375" style="468" customWidth="1"/>
    <col min="11772" max="12026" width="9" style="468"/>
    <col min="12027" max="12027" width="11.375" style="468" customWidth="1"/>
    <col min="12028" max="12282" width="9" style="468"/>
    <col min="12283" max="12283" width="11.375" style="468" customWidth="1"/>
    <col min="12284" max="12538" width="9" style="468"/>
    <col min="12539" max="12539" width="11.375" style="468" customWidth="1"/>
    <col min="12540" max="12794" width="9" style="468"/>
    <col min="12795" max="12795" width="11.375" style="468" customWidth="1"/>
    <col min="12796" max="13050" width="9" style="468"/>
    <col min="13051" max="13051" width="11.375" style="468" customWidth="1"/>
    <col min="13052" max="13306" width="9" style="468"/>
    <col min="13307" max="13307" width="11.375" style="468" customWidth="1"/>
    <col min="13308" max="13562" width="9" style="468"/>
    <col min="13563" max="13563" width="11.375" style="468" customWidth="1"/>
    <col min="13564" max="13818" width="9" style="468"/>
    <col min="13819" max="13819" width="11.375" style="468" customWidth="1"/>
    <col min="13820" max="14074" width="9" style="468"/>
    <col min="14075" max="14075" width="11.375" style="468" customWidth="1"/>
    <col min="14076" max="14330" width="9" style="468"/>
    <col min="14331" max="14331" width="11.375" style="468" customWidth="1"/>
    <col min="14332" max="14586" width="9" style="468"/>
    <col min="14587" max="14587" width="11.375" style="468" customWidth="1"/>
    <col min="14588" max="14842" width="9" style="468"/>
    <col min="14843" max="14843" width="11.375" style="468" customWidth="1"/>
    <col min="14844" max="15098" width="9" style="468"/>
    <col min="15099" max="15099" width="11.375" style="468" customWidth="1"/>
    <col min="15100" max="15354" width="9" style="468"/>
    <col min="15355" max="15355" width="11.375" style="468" customWidth="1"/>
    <col min="15356" max="15610" width="9" style="468"/>
    <col min="15611" max="15611" width="11.375" style="468" customWidth="1"/>
    <col min="15612" max="15866" width="9" style="468"/>
    <col min="15867" max="15867" width="11.375" style="468" customWidth="1"/>
    <col min="15868" max="16122" width="9" style="468"/>
    <col min="16123" max="16123" width="11.375" style="468" customWidth="1"/>
    <col min="16124" max="16384" width="9" style="468"/>
  </cols>
  <sheetData>
    <row r="1" spans="1:2" ht="17.25" x14ac:dyDescent="0.2">
      <c r="A1" s="466" t="s">
        <v>838</v>
      </c>
      <c r="B1" s="467"/>
    </row>
    <row r="2" spans="1:2" ht="17.25" x14ac:dyDescent="0.2">
      <c r="A2" s="452"/>
      <c r="B2" s="467"/>
    </row>
    <row r="3" spans="1:2" ht="14.25" x14ac:dyDescent="0.15">
      <c r="A3" s="1471" t="s">
        <v>839</v>
      </c>
      <c r="B3" s="1471"/>
    </row>
    <row r="4" spans="1:2" ht="14.25" x14ac:dyDescent="0.15">
      <c r="A4" s="467"/>
      <c r="B4" s="454"/>
    </row>
    <row r="5" spans="1:2" ht="20.100000000000001" customHeight="1" x14ac:dyDescent="0.15">
      <c r="A5" s="456" t="s">
        <v>39</v>
      </c>
      <c r="B5" s="469"/>
    </row>
    <row r="6" spans="1:2" ht="20.100000000000001" customHeight="1" x14ac:dyDescent="0.15">
      <c r="A6" s="458" t="s">
        <v>832</v>
      </c>
      <c r="B6" s="469"/>
    </row>
    <row r="7" spans="1:2" ht="13.5" x14ac:dyDescent="0.15">
      <c r="A7" s="467"/>
      <c r="B7" s="467"/>
    </row>
    <row r="8" spans="1:2" ht="18" customHeight="1" x14ac:dyDescent="0.15">
      <c r="A8" s="1472" t="s">
        <v>40</v>
      </c>
      <c r="B8" s="1473"/>
    </row>
    <row r="9" spans="1:2" ht="13.5" x14ac:dyDescent="0.15">
      <c r="A9" s="470" t="s">
        <v>840</v>
      </c>
      <c r="B9" s="471"/>
    </row>
    <row r="10" spans="1:2" ht="108" customHeight="1" x14ac:dyDescent="0.15">
      <c r="A10" s="1469"/>
      <c r="B10" s="1470"/>
    </row>
    <row r="11" spans="1:2" ht="13.5" x14ac:dyDescent="0.15">
      <c r="A11" s="470" t="s">
        <v>41</v>
      </c>
      <c r="B11" s="471"/>
    </row>
    <row r="12" spans="1:2" ht="108" customHeight="1" x14ac:dyDescent="0.15">
      <c r="A12" s="1469"/>
      <c r="B12" s="1470"/>
    </row>
    <row r="13" spans="1:2" ht="13.5" x14ac:dyDescent="0.15">
      <c r="A13" s="470" t="s">
        <v>42</v>
      </c>
      <c r="B13" s="471"/>
    </row>
    <row r="14" spans="1:2" ht="108" customHeight="1" x14ac:dyDescent="0.15">
      <c r="A14" s="1469"/>
      <c r="B14" s="1470"/>
    </row>
    <row r="15" spans="1:2" ht="13.5" x14ac:dyDescent="0.15">
      <c r="A15" s="470" t="s">
        <v>43</v>
      </c>
      <c r="B15" s="471"/>
    </row>
    <row r="16" spans="1:2" ht="108" customHeight="1" x14ac:dyDescent="0.15">
      <c r="A16" s="1469"/>
      <c r="B16" s="1470"/>
    </row>
    <row r="17" spans="1:2" ht="13.5" x14ac:dyDescent="0.15">
      <c r="A17" s="472"/>
      <c r="B17" s="473"/>
    </row>
  </sheetData>
  <mergeCells count="6">
    <mergeCell ref="A16:B16"/>
    <mergeCell ref="A3:B3"/>
    <mergeCell ref="A8:B8"/>
    <mergeCell ref="A10:B10"/>
    <mergeCell ref="A12:B12"/>
    <mergeCell ref="A14:B14"/>
  </mergeCells>
  <phoneticPr fontId="6"/>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77EA2-929C-456A-8F06-590E9A5460D9}">
  <sheetPr>
    <tabColor theme="5"/>
    <pageSetUpPr fitToPage="1"/>
  </sheetPr>
  <dimension ref="A1:C18"/>
  <sheetViews>
    <sheetView view="pageBreakPreview" topLeftCell="A16" zoomScaleNormal="100" zoomScaleSheetLayoutView="100" workbookViewId="0">
      <selection activeCell="B5" sqref="B5"/>
    </sheetView>
  </sheetViews>
  <sheetFormatPr defaultColWidth="8.625" defaultRowHeight="19.5" customHeight="1" x14ac:dyDescent="0.15"/>
  <cols>
    <col min="1" max="1" width="4.625" style="453" customWidth="1"/>
    <col min="2" max="2" width="40.625" style="453" customWidth="1"/>
    <col min="3" max="3" width="50.625" style="453" customWidth="1"/>
    <col min="4" max="16384" width="8.625" style="453"/>
  </cols>
  <sheetData>
    <row r="1" spans="1:3" ht="18" customHeight="1" x14ac:dyDescent="0.2">
      <c r="A1" s="452" t="s">
        <v>830</v>
      </c>
    </row>
    <row r="2" spans="1:3" ht="18" customHeight="1" x14ac:dyDescent="0.15"/>
    <row r="3" spans="1:3" ht="18" customHeight="1" x14ac:dyDescent="0.15">
      <c r="A3" s="1471" t="s">
        <v>831</v>
      </c>
      <c r="B3" s="1471"/>
      <c r="C3" s="1471"/>
    </row>
    <row r="4" spans="1:3" ht="36" customHeight="1" x14ac:dyDescent="0.15">
      <c r="A4" s="455"/>
      <c r="B4" s="455"/>
      <c r="C4" s="455"/>
    </row>
    <row r="5" spans="1:3" ht="18" customHeight="1" x14ac:dyDescent="0.15">
      <c r="B5" s="456" t="s">
        <v>39</v>
      </c>
      <c r="C5" s="457"/>
    </row>
    <row r="6" spans="1:3" ht="18" customHeight="1" x14ac:dyDescent="0.15">
      <c r="B6" s="458" t="s">
        <v>832</v>
      </c>
      <c r="C6" s="457"/>
    </row>
    <row r="7" spans="1:3" ht="18" customHeight="1" x14ac:dyDescent="0.15"/>
    <row r="8" spans="1:3" ht="18" customHeight="1" x14ac:dyDescent="0.15">
      <c r="A8" s="459"/>
      <c r="B8" s="460"/>
      <c r="C8" s="461"/>
    </row>
    <row r="9" spans="1:3" ht="18" customHeight="1" x14ac:dyDescent="0.15">
      <c r="A9" s="462" t="s">
        <v>833</v>
      </c>
      <c r="C9" s="463"/>
    </row>
    <row r="10" spans="1:3" ht="72" customHeight="1" x14ac:dyDescent="0.15">
      <c r="A10" s="1474"/>
      <c r="B10" s="1475"/>
      <c r="C10" s="1476"/>
    </row>
    <row r="11" spans="1:3" ht="18" customHeight="1" x14ac:dyDescent="0.15">
      <c r="A11" s="462" t="s">
        <v>44</v>
      </c>
      <c r="C11" s="463"/>
    </row>
    <row r="12" spans="1:3" ht="198" customHeight="1" x14ac:dyDescent="0.15">
      <c r="A12" s="1474"/>
      <c r="B12" s="1475"/>
      <c r="C12" s="1476"/>
    </row>
    <row r="13" spans="1:3" ht="18" customHeight="1" x14ac:dyDescent="0.15">
      <c r="A13" s="462" t="s">
        <v>45</v>
      </c>
      <c r="B13" s="465"/>
      <c r="C13" s="463"/>
    </row>
    <row r="14" spans="1:3" ht="18" customHeight="1" x14ac:dyDescent="0.15">
      <c r="A14" s="462" t="s">
        <v>834</v>
      </c>
      <c r="C14" s="464" t="s">
        <v>835</v>
      </c>
    </row>
    <row r="15" spans="1:3" ht="18" customHeight="1" x14ac:dyDescent="0.15">
      <c r="A15" s="462" t="s">
        <v>836</v>
      </c>
      <c r="C15" s="463"/>
    </row>
    <row r="16" spans="1:3" ht="90" customHeight="1" x14ac:dyDescent="0.15">
      <c r="A16" s="1474"/>
      <c r="B16" s="1475"/>
      <c r="C16" s="1476"/>
    </row>
    <row r="17" spans="1:3" ht="18" customHeight="1" x14ac:dyDescent="0.15">
      <c r="A17" s="462" t="s">
        <v>837</v>
      </c>
      <c r="C17" s="463"/>
    </row>
    <row r="18" spans="1:3" ht="90" customHeight="1" x14ac:dyDescent="0.15">
      <c r="A18" s="1474"/>
      <c r="B18" s="1475"/>
      <c r="C18" s="1476"/>
    </row>
  </sheetData>
  <mergeCells count="5">
    <mergeCell ref="A3:C3"/>
    <mergeCell ref="A10:C10"/>
    <mergeCell ref="A12:C12"/>
    <mergeCell ref="A16:C16"/>
    <mergeCell ref="A18:C18"/>
  </mergeCells>
  <phoneticPr fontId="6"/>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91B81-1305-4EDA-A9E9-6D28BBD63E56}">
  <sheetPr>
    <pageSetUpPr fitToPage="1"/>
  </sheetPr>
  <dimension ref="A1:M23"/>
  <sheetViews>
    <sheetView view="pageBreakPreview" topLeftCell="A14" zoomScale="150" zoomScaleNormal="150" zoomScaleSheetLayoutView="150" workbookViewId="0"/>
  </sheetViews>
  <sheetFormatPr defaultColWidth="6.625" defaultRowHeight="12.75" x14ac:dyDescent="0.15"/>
  <cols>
    <col min="1" max="1" width="4.75" style="475" customWidth="1"/>
    <col min="2" max="3" width="11.125" style="475" customWidth="1"/>
    <col min="4" max="5" width="9.625" style="475" customWidth="1"/>
    <col min="6" max="6" width="13.375" style="475" customWidth="1"/>
    <col min="7" max="12" width="4" style="475" customWidth="1"/>
    <col min="13" max="13" width="1.875" style="475" customWidth="1"/>
    <col min="14" max="16384" width="6.625" style="475"/>
  </cols>
  <sheetData>
    <row r="1" spans="1:13" ht="20.100000000000001" customHeight="1" x14ac:dyDescent="0.15">
      <c r="A1" s="474" t="s">
        <v>841</v>
      </c>
    </row>
    <row r="2" spans="1:13" ht="20.100000000000001" customHeight="1" x14ac:dyDescent="0.15">
      <c r="A2" s="1477" t="s">
        <v>842</v>
      </c>
      <c r="B2" s="1477"/>
      <c r="C2" s="1477"/>
      <c r="D2" s="1477"/>
      <c r="E2" s="1477"/>
      <c r="F2" s="1477"/>
      <c r="G2" s="1477"/>
      <c r="H2" s="1477"/>
      <c r="I2" s="1477"/>
      <c r="J2" s="1477"/>
      <c r="K2" s="1477"/>
      <c r="L2" s="1477"/>
      <c r="M2" s="1477"/>
    </row>
    <row r="3" spans="1:13" ht="20.100000000000001" customHeight="1" x14ac:dyDescent="0.15">
      <c r="A3" s="476"/>
      <c r="B3" s="476"/>
      <c r="C3" s="476"/>
      <c r="D3" s="476"/>
      <c r="E3" s="476"/>
      <c r="F3" s="476"/>
      <c r="G3" s="476"/>
      <c r="H3" s="476"/>
      <c r="I3" s="476"/>
      <c r="J3" s="476"/>
      <c r="K3" s="476"/>
      <c r="L3" s="476"/>
    </row>
    <row r="4" spans="1:13" ht="20.100000000000001" customHeight="1" x14ac:dyDescent="0.15">
      <c r="A4" s="477"/>
      <c r="B4" s="477"/>
      <c r="C4" s="477"/>
      <c r="D4" s="477"/>
      <c r="E4" s="477"/>
      <c r="F4" s="477"/>
      <c r="G4" s="478"/>
      <c r="H4" s="479" t="s">
        <v>273</v>
      </c>
      <c r="I4" s="479"/>
      <c r="J4" s="479" t="s">
        <v>781</v>
      </c>
      <c r="K4" s="479"/>
      <c r="L4" s="479" t="s">
        <v>274</v>
      </c>
    </row>
    <row r="5" spans="1:13" ht="20.100000000000001" customHeight="1" x14ac:dyDescent="0.15">
      <c r="A5" s="1478" t="s">
        <v>843</v>
      </c>
      <c r="B5" s="1478"/>
      <c r="C5" s="477" t="s">
        <v>844</v>
      </c>
      <c r="D5" s="477"/>
      <c r="E5" s="477"/>
      <c r="F5" s="477"/>
      <c r="G5" s="477"/>
      <c r="H5" s="477"/>
      <c r="I5" s="477"/>
      <c r="J5" s="477"/>
      <c r="K5" s="477"/>
      <c r="L5" s="477"/>
    </row>
    <row r="6" spans="1:13" ht="20.100000000000001" customHeight="1" x14ac:dyDescent="0.15">
      <c r="A6" s="474"/>
      <c r="B6" s="474"/>
      <c r="C6" s="474"/>
      <c r="D6" s="474"/>
      <c r="E6" s="474"/>
      <c r="F6" s="474"/>
      <c r="G6" s="474"/>
      <c r="H6" s="474"/>
      <c r="I6" s="474"/>
      <c r="J6" s="474"/>
      <c r="K6" s="474"/>
      <c r="L6" s="474"/>
    </row>
    <row r="7" spans="1:13" s="481" customFormat="1" ht="20.100000000000001" customHeight="1" x14ac:dyDescent="0.15">
      <c r="A7" s="1479" t="s">
        <v>845</v>
      </c>
      <c r="B7" s="1479"/>
      <c r="C7" s="1479"/>
      <c r="D7" s="480" t="s">
        <v>846</v>
      </c>
      <c r="E7" s="1480"/>
      <c r="F7" s="1480"/>
      <c r="G7" s="1480"/>
      <c r="H7" s="1480"/>
      <c r="I7" s="1480"/>
      <c r="J7" s="1480"/>
      <c r="K7" s="1480"/>
      <c r="L7" s="1480"/>
    </row>
    <row r="8" spans="1:13" ht="20.100000000000001" customHeight="1" x14ac:dyDescent="0.15">
      <c r="A8" s="482"/>
      <c r="B8" s="482"/>
      <c r="C8" s="482"/>
      <c r="D8" s="483"/>
      <c r="E8" s="1481"/>
      <c r="F8" s="1481"/>
      <c r="G8" s="1481"/>
      <c r="H8" s="1481"/>
      <c r="I8" s="1481"/>
      <c r="J8" s="1481"/>
      <c r="K8" s="1481"/>
      <c r="L8" s="1481"/>
    </row>
    <row r="9" spans="1:13" ht="20.100000000000001" customHeight="1" x14ac:dyDescent="0.15">
      <c r="A9" s="482"/>
      <c r="B9" s="482"/>
      <c r="C9" s="482"/>
      <c r="D9" s="1482" t="s">
        <v>847</v>
      </c>
      <c r="E9" s="1482"/>
      <c r="F9" s="1483"/>
      <c r="G9" s="1483"/>
      <c r="H9" s="1483"/>
      <c r="I9" s="1483"/>
      <c r="J9" s="1483"/>
      <c r="K9" s="1483"/>
      <c r="L9" s="1483"/>
    </row>
    <row r="10" spans="1:13" ht="20.100000000000001" customHeight="1" x14ac:dyDescent="0.15">
      <c r="D10" s="1485"/>
      <c r="E10" s="1485"/>
      <c r="F10" s="1484"/>
      <c r="G10" s="1484"/>
      <c r="H10" s="1484"/>
      <c r="I10" s="1484"/>
      <c r="J10" s="1484"/>
      <c r="K10" s="1484"/>
      <c r="L10" s="1484"/>
    </row>
    <row r="11" spans="1:13" ht="20.100000000000001" customHeight="1" x14ac:dyDescent="0.15">
      <c r="A11" s="1490"/>
      <c r="B11" s="1490"/>
      <c r="C11" s="1490"/>
      <c r="D11" s="1490"/>
      <c r="E11" s="1490"/>
      <c r="F11" s="1490"/>
      <c r="G11" s="1490"/>
      <c r="H11" s="1490"/>
      <c r="I11" s="1490"/>
      <c r="J11" s="1490"/>
      <c r="K11" s="1490"/>
      <c r="L11" s="1490"/>
    </row>
    <row r="12" spans="1:13" ht="20.100000000000001" customHeight="1" x14ac:dyDescent="0.15">
      <c r="A12" s="484"/>
      <c r="B12" s="484"/>
      <c r="C12" s="484"/>
      <c r="D12" s="484"/>
      <c r="E12" s="484"/>
      <c r="F12" s="484"/>
      <c r="G12" s="484"/>
      <c r="H12" s="484"/>
      <c r="I12" s="484"/>
      <c r="J12" s="484"/>
      <c r="K12" s="484"/>
      <c r="L12" s="484"/>
    </row>
    <row r="13" spans="1:13" s="487" customFormat="1" ht="20.100000000000001" customHeight="1" x14ac:dyDescent="0.15">
      <c r="A13" s="485" t="s">
        <v>848</v>
      </c>
      <c r="B13" s="486"/>
      <c r="C13" s="486"/>
      <c r="D13" s="486"/>
      <c r="E13" s="486"/>
      <c r="F13" s="486"/>
      <c r="G13" s="486"/>
      <c r="H13" s="486"/>
      <c r="I13" s="486"/>
      <c r="J13" s="486"/>
      <c r="K13" s="486"/>
      <c r="L13" s="486"/>
    </row>
    <row r="14" spans="1:13" ht="20.100000000000001" customHeight="1" x14ac:dyDescent="0.15"/>
    <row r="15" spans="1:13" ht="30" customHeight="1" x14ac:dyDescent="0.15">
      <c r="B15" s="488"/>
      <c r="C15" s="1491" t="s">
        <v>849</v>
      </c>
      <c r="D15" s="1492"/>
      <c r="E15" s="1492"/>
      <c r="F15" s="1492"/>
      <c r="G15" s="1492"/>
      <c r="H15" s="1492"/>
      <c r="I15" s="1493"/>
    </row>
    <row r="16" spans="1:13" ht="30" customHeight="1" x14ac:dyDescent="0.15">
      <c r="B16" s="488"/>
      <c r="C16" s="1494" t="s">
        <v>850</v>
      </c>
      <c r="D16" s="1494"/>
      <c r="E16" s="1494"/>
      <c r="F16" s="1494"/>
      <c r="G16" s="1494"/>
      <c r="H16" s="1494"/>
      <c r="I16" s="1494"/>
    </row>
    <row r="17" spans="2:9" ht="30" customHeight="1" x14ac:dyDescent="0.15">
      <c r="B17" s="488"/>
      <c r="C17" s="1494" t="s">
        <v>851</v>
      </c>
      <c r="D17" s="1494"/>
      <c r="E17" s="1494"/>
      <c r="F17" s="1494"/>
      <c r="G17" s="1494"/>
      <c r="H17" s="1494"/>
      <c r="I17" s="1494"/>
    </row>
    <row r="18" spans="2:9" ht="30" customHeight="1" x14ac:dyDescent="0.15">
      <c r="B18" s="488"/>
      <c r="C18" s="1494" t="s">
        <v>852</v>
      </c>
      <c r="D18" s="1494"/>
      <c r="E18" s="1494"/>
      <c r="F18" s="1494"/>
      <c r="G18" s="1494"/>
      <c r="H18" s="1494"/>
      <c r="I18" s="1494"/>
    </row>
    <row r="19" spans="2:9" s="490" customFormat="1" ht="30" customHeight="1" x14ac:dyDescent="0.15">
      <c r="B19" s="489"/>
      <c r="C19" s="1486" t="s">
        <v>853</v>
      </c>
      <c r="D19" s="1487"/>
      <c r="E19" s="1487"/>
      <c r="F19" s="1487"/>
      <c r="G19" s="1487"/>
      <c r="H19" s="1487"/>
      <c r="I19" s="1488"/>
    </row>
    <row r="20" spans="2:9" s="490" customFormat="1" ht="30" customHeight="1" x14ac:dyDescent="0.15">
      <c r="B20" s="489"/>
      <c r="C20" s="1486" t="s">
        <v>854</v>
      </c>
      <c r="D20" s="1487"/>
      <c r="E20" s="1487"/>
      <c r="F20" s="1487"/>
      <c r="G20" s="1487"/>
      <c r="H20" s="1487"/>
      <c r="I20" s="1488"/>
    </row>
    <row r="21" spans="2:9" s="490" customFormat="1" ht="30" customHeight="1" x14ac:dyDescent="0.15">
      <c r="B21" s="489"/>
      <c r="C21" s="1489" t="s">
        <v>855</v>
      </c>
      <c r="D21" s="1489"/>
      <c r="E21" s="1489"/>
      <c r="F21" s="1489"/>
      <c r="G21" s="1489"/>
      <c r="H21" s="1489"/>
      <c r="I21" s="1489"/>
    </row>
    <row r="22" spans="2:9" s="491" customFormat="1" ht="30" customHeight="1" x14ac:dyDescent="0.15">
      <c r="B22" s="491" t="s">
        <v>856</v>
      </c>
    </row>
    <row r="23" spans="2:9" ht="30" customHeight="1" x14ac:dyDescent="0.15"/>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6"/>
  <dataValidations count="1">
    <dataValidation type="list" allowBlank="1" showInputMessage="1" showErrorMessage="1" sqref="B15:B21" xr:uid="{F3A09888-A08B-4116-B498-2EF46825FC24}">
      <formula1>"○"</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D57E0-7A78-45D7-87C9-9AFD5E702F73}">
  <sheetPr>
    <pageSetUpPr fitToPage="1"/>
  </sheetPr>
  <dimension ref="B1:C18"/>
  <sheetViews>
    <sheetView showGridLines="0" view="pageBreakPreview" zoomScale="120" zoomScaleNormal="150" zoomScaleSheetLayoutView="120" workbookViewId="0"/>
  </sheetViews>
  <sheetFormatPr defaultColWidth="7" defaultRowHeight="13.5" x14ac:dyDescent="0.15"/>
  <cols>
    <col min="1" max="1" width="0.75" style="496" customWidth="1"/>
    <col min="2" max="2" width="5.875" style="496" customWidth="1"/>
    <col min="3" max="3" width="83.125" style="497" customWidth="1"/>
    <col min="4" max="4" width="0.75" style="496" customWidth="1"/>
    <col min="5" max="10" width="7" style="496"/>
    <col min="11" max="11" width="6.5" style="496" customWidth="1"/>
    <col min="12" max="16384" width="7" style="496"/>
  </cols>
  <sheetData>
    <row r="1" spans="2:3" s="494" customFormat="1" x14ac:dyDescent="0.15">
      <c r="B1" s="492" t="s">
        <v>857</v>
      </c>
      <c r="C1" s="493"/>
    </row>
    <row r="2" spans="2:3" s="494" customFormat="1" x14ac:dyDescent="0.15">
      <c r="C2" s="495" t="s">
        <v>858</v>
      </c>
    </row>
    <row r="3" spans="2:3" ht="6" customHeight="1" x14ac:dyDescent="0.15"/>
    <row r="4" spans="2:3" x14ac:dyDescent="0.15">
      <c r="B4" s="498" t="s">
        <v>859</v>
      </c>
      <c r="C4" s="499" t="s">
        <v>860</v>
      </c>
    </row>
    <row r="5" spans="2:3" ht="21" x14ac:dyDescent="0.15">
      <c r="B5" s="498" t="s">
        <v>861</v>
      </c>
      <c r="C5" s="499" t="s">
        <v>862</v>
      </c>
    </row>
    <row r="6" spans="2:3" ht="21" x14ac:dyDescent="0.15">
      <c r="B6" s="498" t="s">
        <v>863</v>
      </c>
      <c r="C6" s="499" t="s">
        <v>864</v>
      </c>
    </row>
    <row r="7" spans="2:3" x14ac:dyDescent="0.15">
      <c r="B7" s="498" t="s">
        <v>865</v>
      </c>
      <c r="C7" s="499" t="s">
        <v>866</v>
      </c>
    </row>
    <row r="8" spans="2:3" ht="21" x14ac:dyDescent="0.15">
      <c r="B8" s="498" t="s">
        <v>867</v>
      </c>
      <c r="C8" s="499" t="s">
        <v>868</v>
      </c>
    </row>
    <row r="9" spans="2:3" ht="21" x14ac:dyDescent="0.15">
      <c r="B9" s="498" t="s">
        <v>869</v>
      </c>
      <c r="C9" s="499" t="s">
        <v>870</v>
      </c>
    </row>
    <row r="10" spans="2:3" ht="110.1" customHeight="1" x14ac:dyDescent="0.15">
      <c r="B10" s="498" t="s">
        <v>871</v>
      </c>
      <c r="C10" s="499" t="s">
        <v>872</v>
      </c>
    </row>
    <row r="11" spans="2:3" ht="110.1" customHeight="1" x14ac:dyDescent="0.15">
      <c r="B11" s="498" t="s">
        <v>873</v>
      </c>
      <c r="C11" s="499" t="s">
        <v>874</v>
      </c>
    </row>
    <row r="12" spans="2:3" ht="42" x14ac:dyDescent="0.15">
      <c r="B12" s="498" t="s">
        <v>875</v>
      </c>
      <c r="C12" s="499" t="s">
        <v>876</v>
      </c>
    </row>
    <row r="13" spans="2:3" ht="63" x14ac:dyDescent="0.15">
      <c r="B13" s="498" t="s">
        <v>877</v>
      </c>
      <c r="C13" s="499" t="s">
        <v>878</v>
      </c>
    </row>
    <row r="14" spans="2:3" ht="42" x14ac:dyDescent="0.15">
      <c r="B14" s="498" t="s">
        <v>879</v>
      </c>
      <c r="C14" s="499" t="s">
        <v>880</v>
      </c>
    </row>
    <row r="15" spans="2:3" x14ac:dyDescent="0.15">
      <c r="B15" s="498" t="s">
        <v>881</v>
      </c>
      <c r="C15" s="499" t="s">
        <v>882</v>
      </c>
    </row>
    <row r="16" spans="2:3" x14ac:dyDescent="0.15">
      <c r="B16" s="498" t="s">
        <v>883</v>
      </c>
      <c r="C16" s="499" t="s">
        <v>884</v>
      </c>
    </row>
    <row r="17" spans="2:3" x14ac:dyDescent="0.15">
      <c r="B17" s="498" t="s">
        <v>885</v>
      </c>
      <c r="C17" s="499" t="s">
        <v>886</v>
      </c>
    </row>
    <row r="18" spans="2:3" x14ac:dyDescent="0.15">
      <c r="B18" s="500" t="s">
        <v>887</v>
      </c>
      <c r="C18" s="493"/>
    </row>
  </sheetData>
  <phoneticPr fontId="6"/>
  <printOptions horizontalCentered="1"/>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8">
    <tabColor rgb="FFFF0000"/>
    <pageSetUpPr fitToPage="1"/>
  </sheetPr>
  <dimension ref="A1:V38"/>
  <sheetViews>
    <sheetView view="pageBreakPreview" topLeftCell="B1" zoomScaleNormal="100" zoomScaleSheetLayoutView="100" workbookViewId="0">
      <selection activeCell="T8" sqref="T8"/>
    </sheetView>
  </sheetViews>
  <sheetFormatPr defaultRowHeight="13.5" x14ac:dyDescent="0.15"/>
  <cols>
    <col min="1" max="20" width="4.625" style="103" customWidth="1"/>
    <col min="21" max="16384" width="9" style="103"/>
  </cols>
  <sheetData>
    <row r="1" spans="1:21" s="66" customFormat="1" x14ac:dyDescent="0.15">
      <c r="A1" s="71" t="s">
        <v>154</v>
      </c>
    </row>
    <row r="2" spans="1:21" s="66" customFormat="1" x14ac:dyDescent="0.15">
      <c r="N2" s="67"/>
      <c r="O2" s="67"/>
      <c r="P2" s="67"/>
      <c r="Q2" s="67"/>
      <c r="R2" s="67"/>
      <c r="S2" s="67"/>
      <c r="T2" s="67" t="s">
        <v>356</v>
      </c>
      <c r="U2" s="68"/>
    </row>
    <row r="3" spans="1:21" s="66" customFormat="1" ht="17.100000000000001" customHeight="1" x14ac:dyDescent="0.15">
      <c r="B3" s="66" t="s">
        <v>51</v>
      </c>
      <c r="N3" s="67"/>
      <c r="O3" s="67"/>
      <c r="P3" s="67"/>
      <c r="Q3" s="68"/>
      <c r="R3" s="68"/>
      <c r="S3" s="68"/>
      <c r="T3" s="68"/>
      <c r="U3" s="68"/>
    </row>
    <row r="4" spans="1:21" s="66" customFormat="1" ht="17.100000000000001" customHeight="1" x14ac:dyDescent="0.15">
      <c r="M4" s="68" t="s">
        <v>155</v>
      </c>
      <c r="N4" s="66" t="s">
        <v>4</v>
      </c>
    </row>
    <row r="5" spans="1:21" s="66" customFormat="1" ht="10.5" customHeight="1" x14ac:dyDescent="0.15">
      <c r="M5" s="68"/>
      <c r="N5" s="69" t="s">
        <v>86</v>
      </c>
      <c r="O5" s="69"/>
      <c r="P5" s="69"/>
    </row>
    <row r="6" spans="1:21" s="66" customFormat="1" ht="17.100000000000001" customHeight="1" x14ac:dyDescent="0.15">
      <c r="A6" s="70"/>
      <c r="B6" s="70"/>
      <c r="C6" s="70"/>
      <c r="N6" s="71" t="s">
        <v>5</v>
      </c>
      <c r="O6" s="71"/>
      <c r="P6" s="71"/>
    </row>
    <row r="7" spans="1:21" s="66" customFormat="1" ht="10.5" customHeight="1" x14ac:dyDescent="0.15">
      <c r="N7" s="1498" t="s">
        <v>87</v>
      </c>
      <c r="O7" s="1498"/>
      <c r="P7" s="1498"/>
      <c r="Q7" s="1498"/>
      <c r="R7" s="1498"/>
    </row>
    <row r="8" spans="1:21" s="66" customFormat="1" ht="17.100000000000001" customHeight="1" x14ac:dyDescent="0.15">
      <c r="A8" s="70"/>
      <c r="B8" s="70"/>
      <c r="C8" s="70"/>
      <c r="N8" s="71" t="s">
        <v>9</v>
      </c>
      <c r="O8" s="71"/>
      <c r="P8" s="71"/>
      <c r="T8" s="72"/>
    </row>
    <row r="9" spans="1:21" s="66" customFormat="1" ht="10.5" customHeight="1" x14ac:dyDescent="0.15">
      <c r="A9" s="70"/>
      <c r="B9" s="70"/>
      <c r="C9" s="70"/>
      <c r="N9" s="1498" t="s">
        <v>88</v>
      </c>
      <c r="O9" s="1498"/>
      <c r="P9" s="1498"/>
      <c r="Q9" s="1498"/>
      <c r="R9" s="1498"/>
      <c r="U9" s="73"/>
    </row>
    <row r="10" spans="1:21" s="66" customFormat="1" ht="10.5" customHeight="1" x14ac:dyDescent="0.15">
      <c r="A10" s="70"/>
      <c r="B10" s="70"/>
      <c r="C10" s="70"/>
      <c r="N10" s="74"/>
      <c r="O10" s="74"/>
      <c r="P10" s="74"/>
      <c r="Q10" s="74"/>
      <c r="R10" s="74"/>
      <c r="U10" s="73"/>
    </row>
    <row r="11" spans="1:21" s="66" customFormat="1" ht="17.100000000000001" customHeight="1" x14ac:dyDescent="0.15">
      <c r="E11" s="71"/>
      <c r="G11" s="1499"/>
      <c r="H11" s="1499"/>
      <c r="I11" s="1499"/>
      <c r="J11" s="1499"/>
      <c r="K11" s="1499"/>
      <c r="L11" s="1499"/>
      <c r="M11" s="1499"/>
      <c r="N11" s="66" t="s">
        <v>156</v>
      </c>
    </row>
    <row r="12" spans="1:21" s="66" customFormat="1" ht="13.5" customHeight="1" x14ac:dyDescent="0.15"/>
    <row r="13" spans="1:21" s="66" customFormat="1" ht="17.100000000000001" customHeight="1" x14ac:dyDescent="0.15">
      <c r="B13" s="75" t="s">
        <v>89</v>
      </c>
    </row>
    <row r="14" spans="1:21" s="66" customFormat="1" ht="27" customHeight="1" x14ac:dyDescent="0.15">
      <c r="J14" s="76" t="s">
        <v>46</v>
      </c>
    </row>
    <row r="15" spans="1:21" s="66" customFormat="1" ht="24" customHeight="1" x14ac:dyDescent="0.15">
      <c r="B15" s="1500" t="s">
        <v>12</v>
      </c>
      <c r="C15" s="1501"/>
      <c r="D15" s="1504" t="s">
        <v>90</v>
      </c>
      <c r="E15" s="1505"/>
      <c r="F15" s="1505"/>
      <c r="G15" s="1505"/>
      <c r="H15" s="1506"/>
      <c r="I15" s="1507"/>
      <c r="J15" s="1508"/>
      <c r="K15" s="1508"/>
      <c r="L15" s="1508"/>
      <c r="M15" s="1508"/>
      <c r="N15" s="1508"/>
      <c r="O15" s="1508"/>
      <c r="P15" s="1508"/>
      <c r="Q15" s="1508"/>
      <c r="R15" s="1508"/>
      <c r="S15" s="1508"/>
      <c r="T15" s="1509"/>
    </row>
    <row r="16" spans="1:21" s="66" customFormat="1" ht="30" customHeight="1" x14ac:dyDescent="0.15">
      <c r="B16" s="1502"/>
      <c r="C16" s="1503"/>
      <c r="D16" s="1510" t="s">
        <v>91</v>
      </c>
      <c r="E16" s="1511"/>
      <c r="F16" s="1511"/>
      <c r="G16" s="1511"/>
      <c r="H16" s="1512"/>
      <c r="I16" s="1507"/>
      <c r="J16" s="1508"/>
      <c r="K16" s="1508"/>
      <c r="L16" s="1508"/>
      <c r="M16" s="1508"/>
      <c r="N16" s="1508"/>
      <c r="O16" s="1508"/>
      <c r="P16" s="1508"/>
      <c r="Q16" s="1508"/>
      <c r="R16" s="1508"/>
      <c r="S16" s="1508"/>
      <c r="T16" s="1509"/>
    </row>
    <row r="17" spans="2:20" s="66" customFormat="1" ht="27" customHeight="1" x14ac:dyDescent="0.15">
      <c r="B17" s="1500" t="s">
        <v>92</v>
      </c>
      <c r="C17" s="1501"/>
      <c r="D17" s="1513" t="s">
        <v>93</v>
      </c>
      <c r="E17" s="1505"/>
      <c r="F17" s="1505"/>
      <c r="G17" s="1505"/>
      <c r="H17" s="1506"/>
      <c r="I17" s="1507"/>
      <c r="J17" s="1508"/>
      <c r="K17" s="1508"/>
      <c r="L17" s="1508"/>
      <c r="M17" s="1508"/>
      <c r="N17" s="1508"/>
      <c r="O17" s="1508"/>
      <c r="P17" s="1508"/>
      <c r="Q17" s="1508"/>
      <c r="R17" s="1508"/>
      <c r="S17" s="1508"/>
      <c r="T17" s="1509"/>
    </row>
    <row r="18" spans="2:20" s="66" customFormat="1" ht="27.75" customHeight="1" x14ac:dyDescent="0.15">
      <c r="B18" s="1502"/>
      <c r="C18" s="1503"/>
      <c r="D18" s="1514" t="s">
        <v>94</v>
      </c>
      <c r="E18" s="1511"/>
      <c r="F18" s="1511"/>
      <c r="G18" s="1511"/>
      <c r="H18" s="1512"/>
      <c r="I18" s="1507"/>
      <c r="J18" s="1515"/>
      <c r="K18" s="1515"/>
      <c r="L18" s="1515"/>
      <c r="M18" s="1515"/>
      <c r="N18" s="1515"/>
      <c r="O18" s="1515"/>
      <c r="P18" s="1515"/>
      <c r="Q18" s="1515"/>
      <c r="R18" s="1515"/>
      <c r="S18" s="1515"/>
      <c r="T18" s="1516"/>
    </row>
    <row r="19" spans="2:20" s="66" customFormat="1" ht="17.100000000000001" customHeight="1" x14ac:dyDescent="0.15">
      <c r="B19" s="1495" t="s">
        <v>95</v>
      </c>
      <c r="C19" s="1496"/>
      <c r="D19" s="1496"/>
      <c r="E19" s="1496"/>
      <c r="F19" s="1496"/>
      <c r="G19" s="1496"/>
      <c r="H19" s="1497"/>
      <c r="I19" s="1495" t="s">
        <v>96</v>
      </c>
      <c r="J19" s="1496"/>
      <c r="K19" s="1496"/>
      <c r="L19" s="1496"/>
      <c r="M19" s="1496"/>
      <c r="N19" s="1496"/>
      <c r="O19" s="1496"/>
      <c r="P19" s="1496"/>
      <c r="Q19" s="1496"/>
      <c r="R19" s="1496"/>
      <c r="S19" s="1496"/>
      <c r="T19" s="1497"/>
    </row>
    <row r="20" spans="2:20" s="66" customFormat="1" ht="17.100000000000001" customHeight="1" x14ac:dyDescent="0.15">
      <c r="B20" s="1517" t="s">
        <v>97</v>
      </c>
      <c r="C20" s="1518"/>
      <c r="D20" s="1518"/>
      <c r="E20" s="1519"/>
      <c r="F20" s="1517" t="s">
        <v>25</v>
      </c>
      <c r="G20" s="1518"/>
      <c r="H20" s="1518"/>
      <c r="I20" s="1518"/>
      <c r="J20" s="1518"/>
      <c r="K20" s="1518"/>
      <c r="L20" s="1518"/>
      <c r="M20" s="1518"/>
      <c r="N20" s="1518"/>
      <c r="O20" s="1520"/>
      <c r="P20" s="1521"/>
      <c r="Q20" s="1517" t="s">
        <v>98</v>
      </c>
      <c r="R20" s="1518"/>
      <c r="S20" s="1518"/>
      <c r="T20" s="1519"/>
    </row>
    <row r="21" spans="2:20" s="66" customFormat="1" ht="20.25" customHeight="1" x14ac:dyDescent="0.15">
      <c r="B21" s="1522"/>
      <c r="C21" s="1523"/>
      <c r="D21" s="1523"/>
      <c r="E21" s="1524"/>
      <c r="F21" s="1525"/>
      <c r="G21" s="1526"/>
      <c r="H21" s="1526"/>
      <c r="I21" s="1526"/>
      <c r="J21" s="1526"/>
      <c r="K21" s="1526"/>
      <c r="L21" s="1526"/>
      <c r="M21" s="1526"/>
      <c r="N21" s="1526"/>
      <c r="O21" s="1527"/>
      <c r="P21" s="1528"/>
      <c r="Q21" s="1529"/>
      <c r="R21" s="1530"/>
      <c r="S21" s="1530"/>
      <c r="T21" s="77" t="s">
        <v>147</v>
      </c>
    </row>
    <row r="22" spans="2:20" s="66" customFormat="1" ht="20.25" customHeight="1" x14ac:dyDescent="0.15">
      <c r="B22" s="1522"/>
      <c r="C22" s="1523"/>
      <c r="D22" s="1523"/>
      <c r="E22" s="1524"/>
      <c r="F22" s="1531"/>
      <c r="G22" s="1532"/>
      <c r="H22" s="1532"/>
      <c r="I22" s="1532"/>
      <c r="J22" s="1532"/>
      <c r="K22" s="1532"/>
      <c r="L22" s="1532"/>
      <c r="M22" s="1532"/>
      <c r="N22" s="1532"/>
      <c r="O22" s="1527"/>
      <c r="P22" s="1528"/>
      <c r="Q22" s="1529"/>
      <c r="R22" s="1530"/>
      <c r="S22" s="1530"/>
      <c r="T22" s="77" t="s">
        <v>147</v>
      </c>
    </row>
    <row r="23" spans="2:20" s="66" customFormat="1" ht="20.25" customHeight="1" x14ac:dyDescent="0.15">
      <c r="B23" s="1522"/>
      <c r="C23" s="1523"/>
      <c r="D23" s="1523"/>
      <c r="E23" s="1524"/>
      <c r="F23" s="1525"/>
      <c r="G23" s="1526"/>
      <c r="H23" s="1526"/>
      <c r="I23" s="1526"/>
      <c r="J23" s="1526"/>
      <c r="K23" s="1526"/>
      <c r="L23" s="1526"/>
      <c r="M23" s="1526"/>
      <c r="N23" s="1526"/>
      <c r="O23" s="1533"/>
      <c r="P23" s="1534"/>
      <c r="Q23" s="1529"/>
      <c r="R23" s="1530"/>
      <c r="S23" s="1530"/>
      <c r="T23" s="77" t="s">
        <v>147</v>
      </c>
    </row>
    <row r="24" spans="2:20" s="66" customFormat="1" ht="20.25" customHeight="1" x14ac:dyDescent="0.15">
      <c r="B24" s="1522"/>
      <c r="C24" s="1523"/>
      <c r="D24" s="1523"/>
      <c r="E24" s="1524"/>
      <c r="F24" s="1525"/>
      <c r="G24" s="1526"/>
      <c r="H24" s="1526"/>
      <c r="I24" s="1526"/>
      <c r="J24" s="1526"/>
      <c r="K24" s="1526"/>
      <c r="L24" s="1526"/>
      <c r="M24" s="1526"/>
      <c r="N24" s="1526"/>
      <c r="O24" s="1533"/>
      <c r="P24" s="1534"/>
      <c r="Q24" s="1529"/>
      <c r="R24" s="1530"/>
      <c r="S24" s="1530"/>
      <c r="T24" s="77" t="s">
        <v>147</v>
      </c>
    </row>
    <row r="25" spans="2:20" s="66" customFormat="1" ht="20.25" customHeight="1" x14ac:dyDescent="0.15">
      <c r="B25" s="1522"/>
      <c r="C25" s="1523"/>
      <c r="D25" s="1523"/>
      <c r="E25" s="1524"/>
      <c r="F25" s="1522"/>
      <c r="G25" s="1523"/>
      <c r="H25" s="1523"/>
      <c r="I25" s="1523"/>
      <c r="J25" s="1523"/>
      <c r="K25" s="1523"/>
      <c r="L25" s="1523"/>
      <c r="M25" s="1523"/>
      <c r="N25" s="1523"/>
      <c r="O25" s="1533"/>
      <c r="P25" s="1534"/>
      <c r="Q25" s="1529"/>
      <c r="R25" s="1530"/>
      <c r="S25" s="1530"/>
      <c r="T25" s="77" t="s">
        <v>147</v>
      </c>
    </row>
    <row r="26" spans="2:20" s="66" customFormat="1" ht="20.25" customHeight="1" x14ac:dyDescent="0.15">
      <c r="B26" s="1538"/>
      <c r="C26" s="1499"/>
      <c r="D26" s="1499"/>
      <c r="E26" s="1499"/>
      <c r="F26" s="1499"/>
      <c r="G26" s="1499"/>
      <c r="H26" s="1499"/>
      <c r="I26" s="1499"/>
      <c r="J26" s="1499"/>
      <c r="K26" s="1499"/>
      <c r="L26" s="1499"/>
      <c r="M26" s="1539"/>
      <c r="N26" s="1540"/>
      <c r="O26" s="1541" t="s">
        <v>64</v>
      </c>
      <c r="P26" s="1542"/>
      <c r="Q26" s="1529"/>
      <c r="R26" s="1530"/>
      <c r="S26" s="1530"/>
      <c r="T26" s="77" t="s">
        <v>147</v>
      </c>
    </row>
    <row r="27" spans="2:20" s="66" customFormat="1" ht="17.100000000000001" customHeight="1" x14ac:dyDescent="0.15">
      <c r="B27" s="1543" t="s">
        <v>99</v>
      </c>
      <c r="C27" s="1544"/>
      <c r="D27" s="1544"/>
      <c r="E27" s="1544"/>
      <c r="F27" s="1544"/>
      <c r="G27" s="1544"/>
      <c r="H27" s="1545"/>
      <c r="I27" s="1543" t="s">
        <v>96</v>
      </c>
      <c r="J27" s="1544"/>
      <c r="K27" s="1544"/>
      <c r="L27" s="1544"/>
      <c r="M27" s="1544"/>
      <c r="N27" s="1544"/>
      <c r="O27" s="1544"/>
      <c r="P27" s="1544"/>
      <c r="Q27" s="1544"/>
      <c r="R27" s="1544"/>
      <c r="S27" s="1544"/>
      <c r="T27" s="1545"/>
    </row>
    <row r="28" spans="2:20" s="66" customFormat="1" ht="31.5" customHeight="1" x14ac:dyDescent="0.15">
      <c r="B28" s="1535" t="s">
        <v>100</v>
      </c>
      <c r="C28" s="1536"/>
      <c r="D28" s="1536"/>
      <c r="E28" s="1536"/>
      <c r="F28" s="1536"/>
      <c r="G28" s="1536"/>
      <c r="H28" s="1537"/>
      <c r="I28" s="1504"/>
      <c r="J28" s="1505"/>
      <c r="K28" s="1505"/>
      <c r="L28" s="1505"/>
      <c r="M28" s="1505"/>
      <c r="N28" s="1505"/>
      <c r="O28" s="1505"/>
      <c r="P28" s="1505"/>
      <c r="Q28" s="1505"/>
      <c r="R28" s="1505"/>
      <c r="S28" s="1505"/>
      <c r="T28" s="1506"/>
    </row>
    <row r="29" spans="2:20" s="66" customFormat="1" ht="20.25" customHeight="1" x14ac:dyDescent="0.15">
      <c r="B29" s="1513" t="s">
        <v>157</v>
      </c>
      <c r="C29" s="1546"/>
      <c r="D29" s="1543" t="s">
        <v>158</v>
      </c>
      <c r="E29" s="1544"/>
      <c r="F29" s="1544"/>
      <c r="G29" s="1544"/>
      <c r="H29" s="1545"/>
      <c r="I29" s="1543"/>
      <c r="J29" s="1544"/>
      <c r="K29" s="1544"/>
      <c r="L29" s="1544"/>
      <c r="M29" s="1544"/>
      <c r="N29" s="1544"/>
      <c r="O29" s="1544"/>
      <c r="P29" s="1544"/>
      <c r="Q29" s="1544"/>
      <c r="R29" s="1544"/>
      <c r="S29" s="1544"/>
      <c r="T29" s="1545"/>
    </row>
    <row r="30" spans="2:20" s="66" customFormat="1" ht="24.75" customHeight="1" x14ac:dyDescent="0.15">
      <c r="B30" s="1547"/>
      <c r="C30" s="1548"/>
      <c r="D30" s="1504" t="s">
        <v>90</v>
      </c>
      <c r="E30" s="1505"/>
      <c r="F30" s="1505"/>
      <c r="G30" s="1505"/>
      <c r="H30" s="1506"/>
      <c r="I30" s="1504"/>
      <c r="J30" s="1505"/>
      <c r="K30" s="1505"/>
      <c r="L30" s="1505"/>
      <c r="M30" s="1505"/>
      <c r="N30" s="1505"/>
      <c r="O30" s="1505"/>
      <c r="P30" s="1505"/>
      <c r="Q30" s="1505"/>
      <c r="R30" s="1505"/>
      <c r="S30" s="1505"/>
      <c r="T30" s="1506"/>
    </row>
    <row r="31" spans="2:20" s="66" customFormat="1" ht="27.75" customHeight="1" x14ac:dyDescent="0.15">
      <c r="B31" s="1547"/>
      <c r="C31" s="1548"/>
      <c r="D31" s="1504" t="s">
        <v>8</v>
      </c>
      <c r="E31" s="1505"/>
      <c r="F31" s="1505"/>
      <c r="G31" s="1505"/>
      <c r="H31" s="1506"/>
      <c r="I31" s="1504"/>
      <c r="J31" s="1505"/>
      <c r="K31" s="1505"/>
      <c r="L31" s="1505"/>
      <c r="M31" s="1505"/>
      <c r="N31" s="1505"/>
      <c r="O31" s="1505"/>
      <c r="P31" s="1505"/>
      <c r="Q31" s="1505"/>
      <c r="R31" s="1505"/>
      <c r="S31" s="1505"/>
      <c r="T31" s="1506"/>
    </row>
    <row r="32" spans="2:20" s="66" customFormat="1" ht="24.75" customHeight="1" x14ac:dyDescent="0.15">
      <c r="B32" s="1547"/>
      <c r="C32" s="1548"/>
      <c r="D32" s="1543" t="s">
        <v>159</v>
      </c>
      <c r="E32" s="1544"/>
      <c r="F32" s="1544"/>
      <c r="G32" s="1544"/>
      <c r="H32" s="1545"/>
      <c r="I32" s="1549"/>
      <c r="J32" s="1550"/>
      <c r="K32" s="1550"/>
      <c r="L32" s="1550"/>
      <c r="M32" s="1550"/>
      <c r="N32" s="1550"/>
      <c r="O32" s="1550"/>
      <c r="P32" s="1550"/>
      <c r="Q32" s="1550"/>
      <c r="R32" s="1550"/>
      <c r="S32" s="1550"/>
      <c r="T32" s="1551"/>
    </row>
    <row r="33" spans="1:22" s="66" customFormat="1" ht="17.100000000000001" customHeight="1" x14ac:dyDescent="0.15">
      <c r="B33" s="1543" t="s">
        <v>101</v>
      </c>
      <c r="C33" s="1544"/>
      <c r="D33" s="1544"/>
      <c r="E33" s="1544"/>
      <c r="F33" s="1544"/>
      <c r="G33" s="1544"/>
      <c r="H33" s="1545"/>
      <c r="I33" s="1552" t="s">
        <v>357</v>
      </c>
      <c r="J33" s="1553"/>
      <c r="K33" s="1553"/>
      <c r="L33" s="1553"/>
      <c r="M33" s="1553"/>
      <c r="N33" s="1553"/>
      <c r="O33" s="1553"/>
      <c r="P33" s="1553"/>
      <c r="Q33" s="1553"/>
      <c r="R33" s="1553"/>
      <c r="S33" s="1553"/>
      <c r="T33" s="1554"/>
    </row>
    <row r="34" spans="1:22" s="66" customFormat="1" ht="18.75" customHeight="1" x14ac:dyDescent="0.15">
      <c r="B34" s="1543" t="s">
        <v>160</v>
      </c>
      <c r="C34" s="1555"/>
      <c r="D34" s="1555"/>
      <c r="E34" s="1555"/>
      <c r="F34" s="1555"/>
      <c r="G34" s="1555"/>
      <c r="H34" s="1556"/>
      <c r="I34" s="1557" t="s">
        <v>96</v>
      </c>
      <c r="J34" s="1555"/>
      <c r="K34" s="1555"/>
      <c r="L34" s="1555"/>
      <c r="M34" s="1555"/>
      <c r="N34" s="1555"/>
      <c r="O34" s="1555"/>
      <c r="P34" s="1555"/>
      <c r="Q34" s="1555"/>
      <c r="R34" s="1555"/>
      <c r="S34" s="1555"/>
      <c r="T34" s="1556"/>
    </row>
    <row r="35" spans="1:22" s="66" customFormat="1" ht="17.100000000000001" customHeight="1" x14ac:dyDescent="0.15">
      <c r="A35" s="66" t="s">
        <v>35</v>
      </c>
    </row>
    <row r="36" spans="1:22" s="66" customFormat="1" ht="59.25" customHeight="1" x14ac:dyDescent="0.15">
      <c r="A36" s="1558" t="s">
        <v>161</v>
      </c>
      <c r="B36" s="1558"/>
      <c r="C36" s="1558"/>
      <c r="D36" s="1558"/>
      <c r="E36" s="1558"/>
      <c r="F36" s="1558"/>
      <c r="G36" s="1558"/>
      <c r="H36" s="1558"/>
      <c r="I36" s="1558"/>
      <c r="J36" s="1558"/>
      <c r="K36" s="1558"/>
      <c r="L36" s="1558"/>
      <c r="M36" s="1558"/>
      <c r="N36" s="1558"/>
      <c r="O36" s="1558"/>
      <c r="P36" s="1558"/>
      <c r="Q36" s="1558"/>
      <c r="R36" s="1558"/>
      <c r="S36" s="1558"/>
      <c r="T36" s="1558"/>
      <c r="U36" s="102"/>
      <c r="V36" s="102"/>
    </row>
    <row r="37" spans="1:22" s="66" customFormat="1" ht="15.75" customHeight="1" x14ac:dyDescent="0.15">
      <c r="A37" s="102"/>
      <c r="B37" s="102"/>
      <c r="C37" s="102"/>
      <c r="D37" s="102"/>
      <c r="E37" s="102"/>
      <c r="F37" s="102"/>
      <c r="G37" s="102"/>
      <c r="H37" s="102"/>
      <c r="I37" s="102"/>
      <c r="J37" s="102"/>
      <c r="K37" s="102"/>
      <c r="L37" s="102"/>
      <c r="M37" s="102"/>
      <c r="N37" s="102"/>
      <c r="O37" s="102"/>
      <c r="P37" s="102"/>
      <c r="Q37" s="102"/>
      <c r="R37" s="102"/>
      <c r="S37" s="102"/>
      <c r="T37" s="102"/>
      <c r="U37" s="102"/>
      <c r="V37" s="102"/>
    </row>
    <row r="38" spans="1:22" s="66" customFormat="1" x14ac:dyDescent="0.15">
      <c r="A38" s="78"/>
      <c r="B38" s="78" t="s">
        <v>102</v>
      </c>
    </row>
  </sheetData>
  <mergeCells count="54">
    <mergeCell ref="B33:H33"/>
    <mergeCell ref="I33:T33"/>
    <mergeCell ref="B34:H34"/>
    <mergeCell ref="I34:T34"/>
    <mergeCell ref="A36:T36"/>
    <mergeCell ref="B29:C32"/>
    <mergeCell ref="D29:H29"/>
    <mergeCell ref="I29:T29"/>
    <mergeCell ref="D30:H30"/>
    <mergeCell ref="I30:T30"/>
    <mergeCell ref="D31:H31"/>
    <mergeCell ref="I31:T31"/>
    <mergeCell ref="D32:H32"/>
    <mergeCell ref="I32:T32"/>
    <mergeCell ref="B28:H28"/>
    <mergeCell ref="I28:T28"/>
    <mergeCell ref="B24:E24"/>
    <mergeCell ref="F24:P24"/>
    <mergeCell ref="Q24:S24"/>
    <mergeCell ref="B25:E25"/>
    <mergeCell ref="F25:P25"/>
    <mergeCell ref="Q25:S25"/>
    <mergeCell ref="B26:N26"/>
    <mergeCell ref="O26:P26"/>
    <mergeCell ref="Q26:S26"/>
    <mergeCell ref="B27:H27"/>
    <mergeCell ref="I27:T27"/>
    <mergeCell ref="B22:E22"/>
    <mergeCell ref="F22:P22"/>
    <mergeCell ref="Q22:S22"/>
    <mergeCell ref="B23:E23"/>
    <mergeCell ref="F23:P23"/>
    <mergeCell ref="Q23:S23"/>
    <mergeCell ref="B20:E20"/>
    <mergeCell ref="F20:P20"/>
    <mergeCell ref="Q20:T20"/>
    <mergeCell ref="B21:E21"/>
    <mergeCell ref="F21:P21"/>
    <mergeCell ref="Q21:S21"/>
    <mergeCell ref="B19:H19"/>
    <mergeCell ref="I19:T19"/>
    <mergeCell ref="N7:R7"/>
    <mergeCell ref="N9:R9"/>
    <mergeCell ref="G11:M11"/>
    <mergeCell ref="B15:C16"/>
    <mergeCell ref="D15:H15"/>
    <mergeCell ref="I15:T15"/>
    <mergeCell ref="D16:H16"/>
    <mergeCell ref="I16:T16"/>
    <mergeCell ref="B17:C18"/>
    <mergeCell ref="D17:H17"/>
    <mergeCell ref="I17:T17"/>
    <mergeCell ref="D18:H18"/>
    <mergeCell ref="I18:T18"/>
  </mergeCells>
  <phoneticPr fontId="6"/>
  <pageMargins left="0.70866141732283472" right="0.70866141732283472" top="0.74803149606299213" bottom="0.74803149606299213" header="0.31496062992125984" footer="0.31496062992125984"/>
  <pageSetup paperSize="9" scale="9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9">
    <tabColor rgb="FF00B0F0"/>
    <pageSetUpPr fitToPage="1"/>
  </sheetPr>
  <dimension ref="A1:V38"/>
  <sheetViews>
    <sheetView view="pageBreakPreview" zoomScaleNormal="100" zoomScaleSheetLayoutView="100" workbookViewId="0">
      <selection activeCell="T8" sqref="T8"/>
    </sheetView>
  </sheetViews>
  <sheetFormatPr defaultRowHeight="13.5" x14ac:dyDescent="0.15"/>
  <cols>
    <col min="1" max="20" width="4.625" style="103" customWidth="1"/>
    <col min="21" max="16384" width="9" style="103"/>
  </cols>
  <sheetData>
    <row r="1" spans="1:21" s="66" customFormat="1" x14ac:dyDescent="0.15">
      <c r="A1" s="71" t="s">
        <v>154</v>
      </c>
    </row>
    <row r="2" spans="1:21" s="66" customFormat="1" x14ac:dyDescent="0.15">
      <c r="N2" s="67"/>
      <c r="O2" s="67"/>
      <c r="P2" s="67"/>
      <c r="Q2" s="67"/>
      <c r="R2" s="67"/>
      <c r="S2" s="67"/>
      <c r="T2" s="67" t="s">
        <v>356</v>
      </c>
      <c r="U2" s="68"/>
    </row>
    <row r="3" spans="1:21" s="66" customFormat="1" ht="17.100000000000001" customHeight="1" x14ac:dyDescent="0.15">
      <c r="B3" s="66" t="s">
        <v>51</v>
      </c>
      <c r="N3" s="67"/>
      <c r="O3" s="67"/>
      <c r="P3" s="67"/>
      <c r="Q3" s="68"/>
      <c r="R3" s="68"/>
      <c r="S3" s="68"/>
      <c r="T3" s="68"/>
      <c r="U3" s="68"/>
    </row>
    <row r="4" spans="1:21" s="66" customFormat="1" ht="17.100000000000001" customHeight="1" x14ac:dyDescent="0.15">
      <c r="L4" s="68" t="s">
        <v>155</v>
      </c>
      <c r="M4" s="66" t="s">
        <v>4</v>
      </c>
      <c r="N4" s="71" t="s">
        <v>220</v>
      </c>
      <c r="O4" s="1562" t="s">
        <v>214</v>
      </c>
      <c r="P4" s="1562"/>
      <c r="Q4" s="1562"/>
      <c r="R4" s="1562"/>
      <c r="S4" s="1562"/>
      <c r="T4" s="1562"/>
    </row>
    <row r="5" spans="1:21" s="66" customFormat="1" ht="10.5" customHeight="1" x14ac:dyDescent="0.15">
      <c r="L5" s="68"/>
      <c r="M5" s="69" t="s">
        <v>86</v>
      </c>
      <c r="N5" s="69"/>
      <c r="O5" s="69"/>
    </row>
    <row r="6" spans="1:21" s="66" customFormat="1" ht="17.100000000000001" customHeight="1" x14ac:dyDescent="0.15">
      <c r="M6" s="71" t="s">
        <v>5</v>
      </c>
      <c r="N6" s="71"/>
      <c r="O6" s="126" t="s">
        <v>215</v>
      </c>
    </row>
    <row r="7" spans="1:21" s="66" customFormat="1" ht="10.5" customHeight="1" x14ac:dyDescent="0.15">
      <c r="M7" s="1498" t="s">
        <v>87</v>
      </c>
      <c r="N7" s="1498"/>
      <c r="O7" s="1498"/>
      <c r="P7" s="1498"/>
      <c r="Q7" s="1498"/>
    </row>
    <row r="8" spans="1:21" s="66" customFormat="1" ht="17.100000000000001" customHeight="1" x14ac:dyDescent="0.15">
      <c r="M8" s="71" t="s">
        <v>9</v>
      </c>
      <c r="N8" s="71"/>
      <c r="O8" s="126" t="s">
        <v>238</v>
      </c>
      <c r="T8" s="72"/>
    </row>
    <row r="9" spans="1:21" s="66" customFormat="1" ht="10.5" customHeight="1" x14ac:dyDescent="0.15">
      <c r="M9" s="1498" t="s">
        <v>88</v>
      </c>
      <c r="N9" s="1498"/>
      <c r="O9" s="1498"/>
      <c r="P9" s="1498"/>
      <c r="Q9" s="1498"/>
      <c r="U9" s="73"/>
    </row>
    <row r="10" spans="1:21" s="66" customFormat="1" ht="10.5" customHeight="1" x14ac:dyDescent="0.15">
      <c r="A10" s="70"/>
      <c r="B10" s="70"/>
      <c r="C10" s="70"/>
      <c r="N10" s="74"/>
      <c r="O10" s="74"/>
      <c r="P10" s="74"/>
      <c r="Q10" s="74"/>
      <c r="R10" s="74"/>
      <c r="U10" s="73"/>
    </row>
    <row r="11" spans="1:21" s="66" customFormat="1" ht="17.100000000000001" customHeight="1" x14ac:dyDescent="0.15">
      <c r="E11" s="71"/>
      <c r="G11" s="1567" t="s">
        <v>218</v>
      </c>
      <c r="H11" s="1499"/>
      <c r="I11" s="1499"/>
      <c r="J11" s="1499"/>
      <c r="K11" s="1499"/>
      <c r="L11" s="1499"/>
      <c r="M11" s="1499"/>
      <c r="N11" s="66" t="s">
        <v>156</v>
      </c>
    </row>
    <row r="12" spans="1:21" s="66" customFormat="1" ht="13.5" customHeight="1" x14ac:dyDescent="0.15"/>
    <row r="13" spans="1:21" s="66" customFormat="1" ht="17.100000000000001" customHeight="1" x14ac:dyDescent="0.15">
      <c r="B13" s="75" t="s">
        <v>89</v>
      </c>
    </row>
    <row r="14" spans="1:21" s="66" customFormat="1" ht="27" customHeight="1" x14ac:dyDescent="0.15">
      <c r="J14" s="76" t="s">
        <v>46</v>
      </c>
    </row>
    <row r="15" spans="1:21" s="66" customFormat="1" ht="24" customHeight="1" x14ac:dyDescent="0.15">
      <c r="B15" s="1500" t="s">
        <v>12</v>
      </c>
      <c r="C15" s="1501"/>
      <c r="D15" s="1504" t="s">
        <v>90</v>
      </c>
      <c r="E15" s="1505"/>
      <c r="F15" s="1505"/>
      <c r="G15" s="1505"/>
      <c r="H15" s="1506"/>
      <c r="I15" s="1568" t="s">
        <v>173</v>
      </c>
      <c r="J15" s="1569"/>
      <c r="K15" s="1569"/>
      <c r="L15" s="1569"/>
      <c r="M15" s="1569"/>
      <c r="N15" s="1569"/>
      <c r="O15" s="1569"/>
      <c r="P15" s="1569"/>
      <c r="Q15" s="1569"/>
      <c r="R15" s="1569"/>
      <c r="S15" s="1569"/>
      <c r="T15" s="1570"/>
    </row>
    <row r="16" spans="1:21" s="66" customFormat="1" ht="30" customHeight="1" x14ac:dyDescent="0.15">
      <c r="B16" s="1502"/>
      <c r="C16" s="1503"/>
      <c r="D16" s="1510" t="s">
        <v>91</v>
      </c>
      <c r="E16" s="1511"/>
      <c r="F16" s="1511"/>
      <c r="G16" s="1511"/>
      <c r="H16" s="1512"/>
      <c r="I16" s="1568" t="s">
        <v>219</v>
      </c>
      <c r="J16" s="1569"/>
      <c r="K16" s="1569"/>
      <c r="L16" s="1569"/>
      <c r="M16" s="1569"/>
      <c r="N16" s="1569"/>
      <c r="O16" s="1569"/>
      <c r="P16" s="1569"/>
      <c r="Q16" s="1569"/>
      <c r="R16" s="1569"/>
      <c r="S16" s="1569"/>
      <c r="T16" s="1570"/>
    </row>
    <row r="17" spans="2:20" s="66" customFormat="1" ht="27" customHeight="1" x14ac:dyDescent="0.15">
      <c r="B17" s="1500" t="s">
        <v>92</v>
      </c>
      <c r="C17" s="1501"/>
      <c r="D17" s="1513" t="s">
        <v>93</v>
      </c>
      <c r="E17" s="1505"/>
      <c r="F17" s="1505"/>
      <c r="G17" s="1505"/>
      <c r="H17" s="1506"/>
      <c r="I17" s="1568" t="s">
        <v>215</v>
      </c>
      <c r="J17" s="1569"/>
      <c r="K17" s="1569"/>
      <c r="L17" s="1569"/>
      <c r="M17" s="1569"/>
      <c r="N17" s="1569"/>
      <c r="O17" s="1569"/>
      <c r="P17" s="1569"/>
      <c r="Q17" s="1569"/>
      <c r="R17" s="1569"/>
      <c r="S17" s="1569"/>
      <c r="T17" s="1570"/>
    </row>
    <row r="18" spans="2:20" s="66" customFormat="1" ht="27.75" customHeight="1" x14ac:dyDescent="0.15">
      <c r="B18" s="1502"/>
      <c r="C18" s="1503"/>
      <c r="D18" s="1514" t="s">
        <v>94</v>
      </c>
      <c r="E18" s="1511"/>
      <c r="F18" s="1511"/>
      <c r="G18" s="1511"/>
      <c r="H18" s="1512"/>
      <c r="I18" s="1568" t="s">
        <v>221</v>
      </c>
      <c r="J18" s="1571"/>
      <c r="K18" s="1571"/>
      <c r="L18" s="1571"/>
      <c r="M18" s="1571"/>
      <c r="N18" s="1571"/>
      <c r="O18" s="1571"/>
      <c r="P18" s="1571"/>
      <c r="Q18" s="1571"/>
      <c r="R18" s="1571"/>
      <c r="S18" s="1571"/>
      <c r="T18" s="1572"/>
    </row>
    <row r="19" spans="2:20" s="66" customFormat="1" ht="17.100000000000001" customHeight="1" x14ac:dyDescent="0.15">
      <c r="B19" s="1495" t="s">
        <v>95</v>
      </c>
      <c r="C19" s="1496"/>
      <c r="D19" s="1496"/>
      <c r="E19" s="1496"/>
      <c r="F19" s="1496"/>
      <c r="G19" s="1496"/>
      <c r="H19" s="1497"/>
      <c r="I19" s="1495" t="s">
        <v>96</v>
      </c>
      <c r="J19" s="1496"/>
      <c r="K19" s="1496"/>
      <c r="L19" s="1496"/>
      <c r="M19" s="1496"/>
      <c r="N19" s="1496"/>
      <c r="O19" s="1496"/>
      <c r="P19" s="1496"/>
      <c r="Q19" s="1496"/>
      <c r="R19" s="1496"/>
      <c r="S19" s="1496"/>
      <c r="T19" s="1497"/>
    </row>
    <row r="20" spans="2:20" s="66" customFormat="1" ht="17.100000000000001" customHeight="1" x14ac:dyDescent="0.15">
      <c r="B20" s="1517" t="s">
        <v>97</v>
      </c>
      <c r="C20" s="1518"/>
      <c r="D20" s="1518"/>
      <c r="E20" s="1519"/>
      <c r="F20" s="1517" t="s">
        <v>25</v>
      </c>
      <c r="G20" s="1518"/>
      <c r="H20" s="1518"/>
      <c r="I20" s="1518"/>
      <c r="J20" s="1518"/>
      <c r="K20" s="1518"/>
      <c r="L20" s="1518"/>
      <c r="M20" s="1518"/>
      <c r="N20" s="1518"/>
      <c r="O20" s="1520"/>
      <c r="P20" s="1521"/>
      <c r="Q20" s="1517" t="s">
        <v>98</v>
      </c>
      <c r="R20" s="1518"/>
      <c r="S20" s="1518"/>
      <c r="T20" s="1519"/>
    </row>
    <row r="21" spans="2:20" s="66" customFormat="1" ht="20.25" customHeight="1" x14ac:dyDescent="0.15">
      <c r="B21" s="1565" t="s">
        <v>0</v>
      </c>
      <c r="C21" s="1523"/>
      <c r="D21" s="1523"/>
      <c r="E21" s="1524"/>
      <c r="F21" s="1566" t="s">
        <v>223</v>
      </c>
      <c r="G21" s="1526"/>
      <c r="H21" s="1526"/>
      <c r="I21" s="1526"/>
      <c r="J21" s="1526"/>
      <c r="K21" s="1526"/>
      <c r="L21" s="1526"/>
      <c r="M21" s="1526"/>
      <c r="N21" s="1526"/>
      <c r="O21" s="1527"/>
      <c r="P21" s="1528"/>
      <c r="Q21" s="1529">
        <v>1</v>
      </c>
      <c r="R21" s="1530"/>
      <c r="S21" s="1530"/>
      <c r="T21" s="77" t="s">
        <v>147</v>
      </c>
    </row>
    <row r="22" spans="2:20" s="66" customFormat="1" ht="20.25" customHeight="1" x14ac:dyDescent="0.15">
      <c r="B22" s="1565" t="s">
        <v>153</v>
      </c>
      <c r="C22" s="1523"/>
      <c r="D22" s="1523"/>
      <c r="E22" s="1524"/>
      <c r="F22" s="1531" t="s">
        <v>222</v>
      </c>
      <c r="G22" s="1532"/>
      <c r="H22" s="1532"/>
      <c r="I22" s="1532"/>
      <c r="J22" s="1532"/>
      <c r="K22" s="1532"/>
      <c r="L22" s="1532"/>
      <c r="M22" s="1532"/>
      <c r="N22" s="1532"/>
      <c r="O22" s="1527"/>
      <c r="P22" s="1528"/>
      <c r="Q22" s="1529">
        <v>1</v>
      </c>
      <c r="R22" s="1530"/>
      <c r="S22" s="1530"/>
      <c r="T22" s="77" t="s">
        <v>147</v>
      </c>
    </row>
    <row r="23" spans="2:20" s="66" customFormat="1" ht="20.25" customHeight="1" x14ac:dyDescent="0.15">
      <c r="B23" s="1565" t="s">
        <v>188</v>
      </c>
      <c r="C23" s="1523"/>
      <c r="D23" s="1523"/>
      <c r="E23" s="1524"/>
      <c r="F23" s="1566" t="s">
        <v>224</v>
      </c>
      <c r="G23" s="1526"/>
      <c r="H23" s="1526"/>
      <c r="I23" s="1526"/>
      <c r="J23" s="1526"/>
      <c r="K23" s="1526"/>
      <c r="L23" s="1526"/>
      <c r="M23" s="1526"/>
      <c r="N23" s="1526"/>
      <c r="O23" s="1533"/>
      <c r="P23" s="1534"/>
      <c r="Q23" s="1529">
        <v>3</v>
      </c>
      <c r="R23" s="1530"/>
      <c r="S23" s="1530"/>
      <c r="T23" s="77" t="s">
        <v>147</v>
      </c>
    </row>
    <row r="24" spans="2:20" s="66" customFormat="1" ht="20.25" customHeight="1" x14ac:dyDescent="0.15">
      <c r="B24" s="1522"/>
      <c r="C24" s="1523"/>
      <c r="D24" s="1523"/>
      <c r="E24" s="1524"/>
      <c r="F24" s="1525"/>
      <c r="G24" s="1526"/>
      <c r="H24" s="1526"/>
      <c r="I24" s="1526"/>
      <c r="J24" s="1526"/>
      <c r="K24" s="1526"/>
      <c r="L24" s="1526"/>
      <c r="M24" s="1526"/>
      <c r="N24" s="1526"/>
      <c r="O24" s="1533"/>
      <c r="P24" s="1534"/>
      <c r="Q24" s="1529"/>
      <c r="R24" s="1530"/>
      <c r="S24" s="1530"/>
      <c r="T24" s="77" t="s">
        <v>147</v>
      </c>
    </row>
    <row r="25" spans="2:20" s="66" customFormat="1" ht="20.25" customHeight="1" x14ac:dyDescent="0.15">
      <c r="B25" s="1522"/>
      <c r="C25" s="1523"/>
      <c r="D25" s="1523"/>
      <c r="E25" s="1524"/>
      <c r="F25" s="1522"/>
      <c r="G25" s="1523"/>
      <c r="H25" s="1523"/>
      <c r="I25" s="1523"/>
      <c r="J25" s="1523"/>
      <c r="K25" s="1523"/>
      <c r="L25" s="1523"/>
      <c r="M25" s="1523"/>
      <c r="N25" s="1523"/>
      <c r="O25" s="1533"/>
      <c r="P25" s="1534"/>
      <c r="Q25" s="1529"/>
      <c r="R25" s="1530"/>
      <c r="S25" s="1530"/>
      <c r="T25" s="77" t="s">
        <v>147</v>
      </c>
    </row>
    <row r="26" spans="2:20" s="66" customFormat="1" ht="20.25" customHeight="1" x14ac:dyDescent="0.15">
      <c r="B26" s="123"/>
      <c r="C26" s="122"/>
      <c r="D26" s="122"/>
      <c r="E26" s="122"/>
      <c r="F26" s="122"/>
      <c r="G26" s="122"/>
      <c r="H26" s="122"/>
      <c r="I26" s="122"/>
      <c r="J26" s="122"/>
      <c r="K26" s="122"/>
      <c r="L26" s="122"/>
      <c r="M26" s="124"/>
      <c r="N26" s="1563" t="s">
        <v>225</v>
      </c>
      <c r="O26" s="1563"/>
      <c r="P26" s="1563"/>
      <c r="Q26" s="1529">
        <v>4</v>
      </c>
      <c r="R26" s="1530"/>
      <c r="S26" s="1530"/>
      <c r="T26" s="77" t="s">
        <v>147</v>
      </c>
    </row>
    <row r="27" spans="2:20" s="66" customFormat="1" ht="17.100000000000001" customHeight="1" x14ac:dyDescent="0.15">
      <c r="B27" s="1543" t="s">
        <v>99</v>
      </c>
      <c r="C27" s="1544"/>
      <c r="D27" s="1544"/>
      <c r="E27" s="1544"/>
      <c r="F27" s="1544"/>
      <c r="G27" s="1544"/>
      <c r="H27" s="1545"/>
      <c r="I27" s="1543" t="s">
        <v>96</v>
      </c>
      <c r="J27" s="1544"/>
      <c r="K27" s="1544"/>
      <c r="L27" s="1544"/>
      <c r="M27" s="1544"/>
      <c r="N27" s="1544"/>
      <c r="O27" s="1544"/>
      <c r="P27" s="1544"/>
      <c r="Q27" s="1544"/>
      <c r="R27" s="1544"/>
      <c r="S27" s="1544"/>
      <c r="T27" s="1545"/>
    </row>
    <row r="28" spans="2:20" s="66" customFormat="1" ht="31.5" customHeight="1" x14ac:dyDescent="0.15">
      <c r="B28" s="1535" t="s">
        <v>100</v>
      </c>
      <c r="C28" s="1536"/>
      <c r="D28" s="1536"/>
      <c r="E28" s="1536"/>
      <c r="F28" s="1536"/>
      <c r="G28" s="1536"/>
      <c r="H28" s="1537"/>
      <c r="I28" s="1564" t="s">
        <v>212</v>
      </c>
      <c r="J28" s="1505"/>
      <c r="K28" s="1505"/>
      <c r="L28" s="1505"/>
      <c r="M28" s="1505"/>
      <c r="N28" s="1505"/>
      <c r="O28" s="1505"/>
      <c r="P28" s="1505"/>
      <c r="Q28" s="1505"/>
      <c r="R28" s="1505"/>
      <c r="S28" s="1505"/>
      <c r="T28" s="1506"/>
    </row>
    <row r="29" spans="2:20" s="66" customFormat="1" ht="20.25" customHeight="1" x14ac:dyDescent="0.15">
      <c r="B29" s="1513" t="s">
        <v>157</v>
      </c>
      <c r="C29" s="1546"/>
      <c r="D29" s="1543" t="s">
        <v>158</v>
      </c>
      <c r="E29" s="1544"/>
      <c r="F29" s="1544"/>
      <c r="G29" s="1544"/>
      <c r="H29" s="1545"/>
      <c r="I29" s="1543"/>
      <c r="J29" s="1544"/>
      <c r="K29" s="1544"/>
      <c r="L29" s="1544"/>
      <c r="M29" s="1544"/>
      <c r="N29" s="1544"/>
      <c r="O29" s="1544"/>
      <c r="P29" s="1544"/>
      <c r="Q29" s="1544"/>
      <c r="R29" s="1544"/>
      <c r="S29" s="1544"/>
      <c r="T29" s="1545"/>
    </row>
    <row r="30" spans="2:20" s="66" customFormat="1" ht="24.75" customHeight="1" x14ac:dyDescent="0.15">
      <c r="B30" s="1547"/>
      <c r="C30" s="1548"/>
      <c r="D30" s="1504" t="s">
        <v>90</v>
      </c>
      <c r="E30" s="1505"/>
      <c r="F30" s="1505"/>
      <c r="G30" s="1505"/>
      <c r="H30" s="1506"/>
      <c r="I30" s="1504"/>
      <c r="J30" s="1505"/>
      <c r="K30" s="1505"/>
      <c r="L30" s="1505"/>
      <c r="M30" s="1505"/>
      <c r="N30" s="1505"/>
      <c r="O30" s="1505"/>
      <c r="P30" s="1505"/>
      <c r="Q30" s="1505"/>
      <c r="R30" s="1505"/>
      <c r="S30" s="1505"/>
      <c r="T30" s="1506"/>
    </row>
    <row r="31" spans="2:20" s="66" customFormat="1" ht="27.75" customHeight="1" x14ac:dyDescent="0.15">
      <c r="B31" s="1547"/>
      <c r="C31" s="1548"/>
      <c r="D31" s="1504" t="s">
        <v>8</v>
      </c>
      <c r="E31" s="1505"/>
      <c r="F31" s="1505"/>
      <c r="G31" s="1505"/>
      <c r="H31" s="1506"/>
      <c r="I31" s="1504"/>
      <c r="J31" s="1505"/>
      <c r="K31" s="1505"/>
      <c r="L31" s="1505"/>
      <c r="M31" s="1505"/>
      <c r="N31" s="1505"/>
      <c r="O31" s="1505"/>
      <c r="P31" s="1505"/>
      <c r="Q31" s="1505"/>
      <c r="R31" s="1505"/>
      <c r="S31" s="1505"/>
      <c r="T31" s="1506"/>
    </row>
    <row r="32" spans="2:20" s="66" customFormat="1" ht="24.75" customHeight="1" x14ac:dyDescent="0.15">
      <c r="B32" s="1547"/>
      <c r="C32" s="1548"/>
      <c r="D32" s="1543" t="s">
        <v>159</v>
      </c>
      <c r="E32" s="1544"/>
      <c r="F32" s="1544"/>
      <c r="G32" s="1544"/>
      <c r="H32" s="1545"/>
      <c r="I32" s="1549"/>
      <c r="J32" s="1550"/>
      <c r="K32" s="1550"/>
      <c r="L32" s="1550"/>
      <c r="M32" s="1550"/>
      <c r="N32" s="1550"/>
      <c r="O32" s="1550"/>
      <c r="P32" s="1550"/>
      <c r="Q32" s="1550"/>
      <c r="R32" s="1550"/>
      <c r="S32" s="1550"/>
      <c r="T32" s="1551"/>
    </row>
    <row r="33" spans="1:22" s="66" customFormat="1" ht="17.100000000000001" customHeight="1" x14ac:dyDescent="0.15">
      <c r="B33" s="1543" t="s">
        <v>101</v>
      </c>
      <c r="C33" s="1544"/>
      <c r="D33" s="1544"/>
      <c r="E33" s="1544"/>
      <c r="F33" s="1544"/>
      <c r="G33" s="1544"/>
      <c r="H33" s="1545"/>
      <c r="I33" s="1559" t="s">
        <v>358</v>
      </c>
      <c r="J33" s="1560"/>
      <c r="K33" s="1560"/>
      <c r="L33" s="1560"/>
      <c r="M33" s="1560"/>
      <c r="N33" s="1560"/>
      <c r="O33" s="1560"/>
      <c r="P33" s="1560"/>
      <c r="Q33" s="1560"/>
      <c r="R33" s="1560"/>
      <c r="S33" s="1560"/>
      <c r="T33" s="1561"/>
    </row>
    <row r="34" spans="1:22" s="66" customFormat="1" ht="18.75" customHeight="1" x14ac:dyDescent="0.15">
      <c r="B34" s="1543" t="s">
        <v>160</v>
      </c>
      <c r="C34" s="1555"/>
      <c r="D34" s="1555"/>
      <c r="E34" s="1555"/>
      <c r="F34" s="1555"/>
      <c r="G34" s="1555"/>
      <c r="H34" s="1556"/>
      <c r="I34" s="1557" t="s">
        <v>96</v>
      </c>
      <c r="J34" s="1555"/>
      <c r="K34" s="1555"/>
      <c r="L34" s="1555"/>
      <c r="M34" s="1555"/>
      <c r="N34" s="1555"/>
      <c r="O34" s="1555"/>
      <c r="P34" s="1555"/>
      <c r="Q34" s="1555"/>
      <c r="R34" s="1555"/>
      <c r="S34" s="1555"/>
      <c r="T34" s="1556"/>
    </row>
    <row r="35" spans="1:22" s="66" customFormat="1" ht="17.100000000000001" customHeight="1" x14ac:dyDescent="0.15">
      <c r="A35" s="66" t="s">
        <v>35</v>
      </c>
    </row>
    <row r="36" spans="1:22" s="66" customFormat="1" ht="59.25" customHeight="1" x14ac:dyDescent="0.15">
      <c r="A36" s="1558" t="s">
        <v>161</v>
      </c>
      <c r="B36" s="1558"/>
      <c r="C36" s="1558"/>
      <c r="D36" s="1558"/>
      <c r="E36" s="1558"/>
      <c r="F36" s="1558"/>
      <c r="G36" s="1558"/>
      <c r="H36" s="1558"/>
      <c r="I36" s="1558"/>
      <c r="J36" s="1558"/>
      <c r="K36" s="1558"/>
      <c r="L36" s="1558"/>
      <c r="M36" s="1558"/>
      <c r="N36" s="1558"/>
      <c r="O36" s="1558"/>
      <c r="P36" s="1558"/>
      <c r="Q36" s="1558"/>
      <c r="R36" s="1558"/>
      <c r="S36" s="1558"/>
      <c r="T36" s="1558"/>
      <c r="U36" s="102"/>
      <c r="V36" s="102"/>
    </row>
    <row r="37" spans="1:22" s="66" customFormat="1" ht="15.75" customHeight="1" x14ac:dyDescent="0.15">
      <c r="A37" s="102"/>
      <c r="B37" s="102"/>
      <c r="C37" s="102"/>
      <c r="D37" s="102"/>
      <c r="E37" s="102"/>
      <c r="F37" s="102"/>
      <c r="G37" s="102"/>
      <c r="H37" s="102"/>
      <c r="I37" s="102"/>
      <c r="J37" s="102"/>
      <c r="K37" s="102"/>
      <c r="L37" s="102"/>
      <c r="M37" s="102"/>
      <c r="N37" s="102"/>
      <c r="O37" s="102"/>
      <c r="P37" s="102"/>
      <c r="Q37" s="102"/>
      <c r="R37" s="102"/>
      <c r="S37" s="102"/>
      <c r="T37" s="102"/>
      <c r="U37" s="102"/>
      <c r="V37" s="102"/>
    </row>
    <row r="38" spans="1:22" s="66" customFormat="1" x14ac:dyDescent="0.15">
      <c r="A38" s="78"/>
      <c r="B38" s="78" t="s">
        <v>102</v>
      </c>
    </row>
  </sheetData>
  <mergeCells count="54">
    <mergeCell ref="B19:H19"/>
    <mergeCell ref="I19:T19"/>
    <mergeCell ref="M7:Q7"/>
    <mergeCell ref="M9:Q9"/>
    <mergeCell ref="G11:M11"/>
    <mergeCell ref="B15:C16"/>
    <mergeCell ref="D15:H15"/>
    <mergeCell ref="I15:T15"/>
    <mergeCell ref="D16:H16"/>
    <mergeCell ref="I16:T16"/>
    <mergeCell ref="B17:C18"/>
    <mergeCell ref="D17:H17"/>
    <mergeCell ref="I17:T17"/>
    <mergeCell ref="D18:H18"/>
    <mergeCell ref="I18:T18"/>
    <mergeCell ref="B20:E20"/>
    <mergeCell ref="F20:P20"/>
    <mergeCell ref="Q20:T20"/>
    <mergeCell ref="B21:E21"/>
    <mergeCell ref="F21:P21"/>
    <mergeCell ref="Q21:S21"/>
    <mergeCell ref="B22:E22"/>
    <mergeCell ref="F22:P22"/>
    <mergeCell ref="Q22:S22"/>
    <mergeCell ref="B23:E23"/>
    <mergeCell ref="F23:P23"/>
    <mergeCell ref="Q23:S23"/>
    <mergeCell ref="B24:E24"/>
    <mergeCell ref="F24:P24"/>
    <mergeCell ref="Q24:S24"/>
    <mergeCell ref="B25:E25"/>
    <mergeCell ref="F25:P25"/>
    <mergeCell ref="Q25:S25"/>
    <mergeCell ref="O4:T4"/>
    <mergeCell ref="N26:P26"/>
    <mergeCell ref="B29:C32"/>
    <mergeCell ref="D29:H29"/>
    <mergeCell ref="I29:T29"/>
    <mergeCell ref="D30:H30"/>
    <mergeCell ref="I30:T30"/>
    <mergeCell ref="D31:H31"/>
    <mergeCell ref="I31:T31"/>
    <mergeCell ref="D32:H32"/>
    <mergeCell ref="I32:T32"/>
    <mergeCell ref="Q26:S26"/>
    <mergeCell ref="B27:H27"/>
    <mergeCell ref="I27:T27"/>
    <mergeCell ref="B28:H28"/>
    <mergeCell ref="I28:T28"/>
    <mergeCell ref="B33:H33"/>
    <mergeCell ref="I33:T33"/>
    <mergeCell ref="B34:H34"/>
    <mergeCell ref="I34:T34"/>
    <mergeCell ref="A36:T36"/>
  </mergeCells>
  <phoneticPr fontId="6"/>
  <pageMargins left="0.70866141732283472" right="0.70866141732283472" top="0.74803149606299213" bottom="0.74803149606299213" header="0.31496062992125984" footer="0.31496062992125984"/>
  <pageSetup paperSize="9" scale="96"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0">
    <tabColor rgb="FFFF0000"/>
  </sheetPr>
  <dimension ref="A1:S52"/>
  <sheetViews>
    <sheetView view="pageBreakPreview" zoomScaleNormal="100" zoomScaleSheetLayoutView="100" workbookViewId="0">
      <selection activeCell="A3" sqref="A3:S3"/>
    </sheetView>
  </sheetViews>
  <sheetFormatPr defaultRowHeight="13.5" x14ac:dyDescent="0.15"/>
  <cols>
    <col min="1" max="19" width="4.625" style="79" customWidth="1"/>
    <col min="20" max="16384" width="9" style="79"/>
  </cols>
  <sheetData>
    <row r="1" spans="1:19" ht="17.100000000000001" customHeight="1" x14ac:dyDescent="0.15"/>
    <row r="2" spans="1:19" ht="17.100000000000001" customHeight="1" x14ac:dyDescent="0.2">
      <c r="B2" s="80" t="s">
        <v>154</v>
      </c>
    </row>
    <row r="3" spans="1:19" ht="30.75" customHeight="1" x14ac:dyDescent="0.15">
      <c r="A3" s="1573" t="s">
        <v>184</v>
      </c>
      <c r="B3" s="1573"/>
      <c r="C3" s="1573"/>
      <c r="D3" s="1573"/>
      <c r="E3" s="1573"/>
      <c r="F3" s="1573"/>
      <c r="G3" s="1573"/>
      <c r="H3" s="1573"/>
      <c r="I3" s="1573"/>
      <c r="J3" s="1573"/>
      <c r="K3" s="1573"/>
      <c r="L3" s="1573"/>
      <c r="M3" s="1573"/>
      <c r="N3" s="1573"/>
      <c r="O3" s="1573"/>
      <c r="P3" s="1573"/>
      <c r="Q3" s="1573"/>
      <c r="R3" s="1573"/>
      <c r="S3" s="1573"/>
    </row>
    <row r="4" spans="1:19" ht="17.100000000000001" customHeight="1" x14ac:dyDescent="0.15"/>
    <row r="5" spans="1:19" ht="17.100000000000001" customHeight="1" x14ac:dyDescent="0.15"/>
    <row r="6" spans="1:19" ht="17.100000000000001" customHeight="1" x14ac:dyDescent="0.15">
      <c r="M6" s="79" t="s">
        <v>103</v>
      </c>
      <c r="O6" s="1574"/>
      <c r="P6" s="1574"/>
      <c r="Q6" s="1574"/>
      <c r="R6" s="1574"/>
      <c r="S6" s="1574"/>
    </row>
    <row r="7" spans="1:19" ht="17.100000000000001" customHeight="1" x14ac:dyDescent="0.15"/>
    <row r="8" spans="1:19" ht="17.100000000000001" customHeight="1" x14ac:dyDescent="0.15">
      <c r="B8" s="79" t="s">
        <v>104</v>
      </c>
    </row>
    <row r="9" spans="1:19" ht="17.100000000000001" customHeight="1" x14ac:dyDescent="0.15"/>
    <row r="10" spans="1:19" ht="17.100000000000001" customHeight="1" x14ac:dyDescent="0.15"/>
    <row r="11" spans="1:19" ht="17.100000000000001" customHeight="1" x14ac:dyDescent="0.15">
      <c r="B11" s="79" t="s">
        <v>105</v>
      </c>
    </row>
    <row r="12" spans="1:19" ht="17.100000000000001" customHeight="1" x14ac:dyDescent="0.15"/>
    <row r="13" spans="1:19" ht="17.100000000000001" customHeight="1" x14ac:dyDescent="0.15"/>
    <row r="14" spans="1:19" ht="17.100000000000001" customHeight="1" x14ac:dyDescent="0.15"/>
    <row r="15" spans="1:19" ht="17.100000000000001" customHeight="1" x14ac:dyDescent="0.15">
      <c r="B15" s="79" t="s">
        <v>106</v>
      </c>
    </row>
    <row r="16" spans="1:19" ht="17.100000000000001" customHeight="1" x14ac:dyDescent="0.15">
      <c r="B16" s="79" t="s">
        <v>107</v>
      </c>
      <c r="G16" s="79">
        <v>1</v>
      </c>
      <c r="H16" s="79" t="s">
        <v>108</v>
      </c>
    </row>
    <row r="17" spans="2:14" ht="17.100000000000001" customHeight="1" x14ac:dyDescent="0.15">
      <c r="B17" s="104" t="s">
        <v>185</v>
      </c>
      <c r="H17" s="79" t="s">
        <v>108</v>
      </c>
    </row>
    <row r="18" spans="2:14" ht="17.100000000000001" customHeight="1" x14ac:dyDescent="0.15">
      <c r="B18" s="104" t="s">
        <v>283</v>
      </c>
      <c r="H18" s="104" t="s">
        <v>284</v>
      </c>
    </row>
    <row r="19" spans="2:14" ht="17.100000000000001" customHeight="1" x14ac:dyDescent="0.15"/>
    <row r="20" spans="2:14" ht="17.100000000000001" customHeight="1" x14ac:dyDescent="0.15"/>
    <row r="21" spans="2:14" ht="17.100000000000001" customHeight="1" x14ac:dyDescent="0.15">
      <c r="B21" s="104" t="s">
        <v>186</v>
      </c>
    </row>
    <row r="22" spans="2:14" ht="17.100000000000001" customHeight="1" x14ac:dyDescent="0.15">
      <c r="C22" s="79" t="s">
        <v>108</v>
      </c>
    </row>
    <row r="23" spans="2:14" ht="17.100000000000001" customHeight="1" x14ac:dyDescent="0.15"/>
    <row r="24" spans="2:14" ht="17.100000000000001" customHeight="1" x14ac:dyDescent="0.15"/>
    <row r="25" spans="2:14" ht="17.100000000000001" customHeight="1" x14ac:dyDescent="0.15"/>
    <row r="26" spans="2:14" ht="17.100000000000001" customHeight="1" x14ac:dyDescent="0.15">
      <c r="B26" s="79" t="s">
        <v>109</v>
      </c>
    </row>
    <row r="27" spans="2:14" ht="17.100000000000001" customHeight="1" x14ac:dyDescent="0.15">
      <c r="B27" s="79" t="s">
        <v>110</v>
      </c>
    </row>
    <row r="28" spans="2:14" ht="17.100000000000001" customHeight="1" x14ac:dyDescent="0.15"/>
    <row r="29" spans="2:14" ht="17.100000000000001" customHeight="1" x14ac:dyDescent="0.15">
      <c r="C29" s="81"/>
      <c r="D29" s="81"/>
      <c r="E29" s="81"/>
      <c r="F29" s="81"/>
      <c r="G29" s="81"/>
      <c r="H29" s="81"/>
      <c r="I29" s="81"/>
      <c r="J29" s="81"/>
      <c r="K29" s="81"/>
      <c r="L29" s="81"/>
      <c r="M29" s="81"/>
      <c r="N29" s="81"/>
    </row>
    <row r="30" spans="2:14" ht="17.100000000000001" customHeight="1" x14ac:dyDescent="0.15">
      <c r="C30" s="81"/>
      <c r="D30" s="81"/>
      <c r="E30" s="81"/>
      <c r="F30" s="81"/>
      <c r="G30" s="81"/>
      <c r="H30" s="81"/>
      <c r="I30" s="81"/>
      <c r="J30" s="81"/>
      <c r="K30" s="81"/>
      <c r="L30" s="81"/>
      <c r="M30" s="81"/>
      <c r="N30" s="81"/>
    </row>
    <row r="31" spans="2:14" ht="17.100000000000001" customHeight="1" x14ac:dyDescent="0.15">
      <c r="C31" s="81"/>
      <c r="D31" s="81"/>
      <c r="E31" s="81"/>
      <c r="F31" s="81"/>
      <c r="G31" s="81"/>
      <c r="H31" s="81"/>
      <c r="I31" s="81"/>
      <c r="J31" s="81"/>
      <c r="K31" s="81"/>
      <c r="L31" s="81"/>
      <c r="M31" s="81"/>
      <c r="N31" s="81"/>
    </row>
    <row r="32" spans="2:14" ht="17.100000000000001" customHeight="1" x14ac:dyDescent="0.15">
      <c r="C32" s="81"/>
      <c r="D32" s="81"/>
      <c r="E32" s="81"/>
      <c r="F32" s="81"/>
      <c r="G32" s="81"/>
      <c r="H32" s="81"/>
      <c r="I32" s="81"/>
      <c r="J32" s="81"/>
      <c r="K32" s="81"/>
      <c r="L32" s="81"/>
      <c r="M32" s="81"/>
      <c r="N32" s="81"/>
    </row>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row r="39" ht="17.100000000000001" customHeight="1" x14ac:dyDescent="0.15"/>
    <row r="40" ht="17.100000000000001" customHeight="1" x14ac:dyDescent="0.15"/>
    <row r="41" ht="17.100000000000001" customHeight="1" x14ac:dyDescent="0.15"/>
    <row r="42" ht="17.100000000000001" customHeight="1" x14ac:dyDescent="0.15"/>
    <row r="43" ht="17.100000000000001" customHeight="1" x14ac:dyDescent="0.15"/>
    <row r="44" ht="17.100000000000001" customHeight="1" x14ac:dyDescent="0.15"/>
    <row r="45" ht="17.100000000000001" customHeight="1" x14ac:dyDescent="0.15"/>
    <row r="46" ht="17.100000000000001" customHeight="1" x14ac:dyDescent="0.15"/>
    <row r="47" ht="17.100000000000001" customHeight="1" x14ac:dyDescent="0.15"/>
    <row r="48"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sheetData>
  <mergeCells count="2">
    <mergeCell ref="A3:S3"/>
    <mergeCell ref="O6:S6"/>
  </mergeCells>
  <phoneticPr fontId="6"/>
  <pageMargins left="0.78740157480314965" right="0.39370078740157483" top="0.98425196850393704" bottom="0.98425196850393704" header="0.51181102362204722" footer="0.51181102362204722"/>
  <pageSetup paperSize="9"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1">
    <tabColor rgb="FF00B0F0"/>
  </sheetPr>
  <dimension ref="A1:S52"/>
  <sheetViews>
    <sheetView view="pageBreakPreview" zoomScaleNormal="100" zoomScaleSheetLayoutView="100" workbookViewId="0">
      <selection activeCell="X25" sqref="X25"/>
    </sheetView>
  </sheetViews>
  <sheetFormatPr defaultRowHeight="13.5" x14ac:dyDescent="0.15"/>
  <cols>
    <col min="1" max="19" width="4.625" style="79" customWidth="1"/>
    <col min="20" max="16384" width="9" style="79"/>
  </cols>
  <sheetData>
    <row r="1" spans="1:19" ht="17.100000000000001" customHeight="1" x14ac:dyDescent="0.15"/>
    <row r="2" spans="1:19" ht="17.100000000000001" customHeight="1" x14ac:dyDescent="0.2">
      <c r="B2" s="80" t="s">
        <v>154</v>
      </c>
    </row>
    <row r="3" spans="1:19" ht="32.25" customHeight="1" x14ac:dyDescent="0.15">
      <c r="A3" s="1573" t="s">
        <v>184</v>
      </c>
      <c r="B3" s="1573"/>
      <c r="C3" s="1573"/>
      <c r="D3" s="1573"/>
      <c r="E3" s="1573"/>
      <c r="F3" s="1573"/>
      <c r="G3" s="1573"/>
      <c r="H3" s="1573"/>
      <c r="I3" s="1573"/>
      <c r="J3" s="1573"/>
      <c r="K3" s="1573"/>
      <c r="L3" s="1573"/>
      <c r="M3" s="1573"/>
      <c r="N3" s="1573"/>
      <c r="O3" s="1573"/>
      <c r="P3" s="1573"/>
      <c r="Q3" s="1573"/>
      <c r="R3" s="1573"/>
      <c r="S3" s="1573"/>
    </row>
    <row r="4" spans="1:19" ht="17.100000000000001" customHeight="1" x14ac:dyDescent="0.15"/>
    <row r="5" spans="1:19" ht="17.100000000000001" customHeight="1" x14ac:dyDescent="0.15"/>
    <row r="6" spans="1:19" ht="17.100000000000001" customHeight="1" x14ac:dyDescent="0.15">
      <c r="M6" s="79" t="s">
        <v>103</v>
      </c>
      <c r="O6" s="162" t="s">
        <v>236</v>
      </c>
    </row>
    <row r="7" spans="1:19" ht="17.100000000000001" customHeight="1" x14ac:dyDescent="0.15"/>
    <row r="8" spans="1:19" ht="17.100000000000001" customHeight="1" x14ac:dyDescent="0.15">
      <c r="B8" s="79" t="s">
        <v>104</v>
      </c>
    </row>
    <row r="9" spans="1:19" ht="17.100000000000001" customHeight="1" x14ac:dyDescent="0.15"/>
    <row r="10" spans="1:19" ht="17.100000000000001" customHeight="1" x14ac:dyDescent="0.15"/>
    <row r="11" spans="1:19" ht="17.100000000000001" customHeight="1" x14ac:dyDescent="0.15">
      <c r="B11" s="79" t="s">
        <v>105</v>
      </c>
    </row>
    <row r="12" spans="1:19" ht="17.100000000000001" customHeight="1" x14ac:dyDescent="0.15">
      <c r="B12" s="162" t="s">
        <v>359</v>
      </c>
    </row>
    <row r="13" spans="1:19" ht="17.100000000000001" customHeight="1" x14ac:dyDescent="0.15">
      <c r="B13" s="162" t="s">
        <v>282</v>
      </c>
    </row>
    <row r="14" spans="1:19" ht="17.100000000000001" customHeight="1" x14ac:dyDescent="0.15"/>
    <row r="15" spans="1:19" ht="17.100000000000001" customHeight="1" x14ac:dyDescent="0.15">
      <c r="B15" s="79" t="s">
        <v>106</v>
      </c>
    </row>
    <row r="16" spans="1:19" ht="17.100000000000001" customHeight="1" x14ac:dyDescent="0.15">
      <c r="B16" s="79" t="s">
        <v>107</v>
      </c>
      <c r="G16" s="163">
        <v>1</v>
      </c>
      <c r="H16" s="79" t="s">
        <v>108</v>
      </c>
    </row>
    <row r="17" spans="2:14" ht="17.100000000000001" customHeight="1" x14ac:dyDescent="0.15">
      <c r="B17" s="104" t="s">
        <v>185</v>
      </c>
      <c r="G17" s="162">
        <v>2</v>
      </c>
      <c r="H17" s="79" t="s">
        <v>108</v>
      </c>
    </row>
    <row r="18" spans="2:14" ht="17.100000000000001" customHeight="1" x14ac:dyDescent="0.15">
      <c r="B18" s="104" t="s">
        <v>283</v>
      </c>
      <c r="G18" s="162">
        <v>2</v>
      </c>
      <c r="H18" s="104" t="s">
        <v>108</v>
      </c>
    </row>
    <row r="19" spans="2:14" ht="17.100000000000001" customHeight="1" x14ac:dyDescent="0.15"/>
    <row r="20" spans="2:14" ht="17.100000000000001" customHeight="1" x14ac:dyDescent="0.15"/>
    <row r="21" spans="2:14" ht="17.100000000000001" customHeight="1" x14ac:dyDescent="0.15">
      <c r="B21" s="104" t="s">
        <v>186</v>
      </c>
    </row>
    <row r="22" spans="2:14" ht="17.100000000000001" customHeight="1" x14ac:dyDescent="0.15">
      <c r="C22" s="162">
        <v>45</v>
      </c>
      <c r="D22" s="79" t="s">
        <v>108</v>
      </c>
    </row>
    <row r="23" spans="2:14" ht="17.100000000000001" customHeight="1" x14ac:dyDescent="0.15"/>
    <row r="24" spans="2:14" ht="17.100000000000001" customHeight="1" x14ac:dyDescent="0.15"/>
    <row r="25" spans="2:14" ht="17.100000000000001" customHeight="1" x14ac:dyDescent="0.15"/>
    <row r="26" spans="2:14" ht="17.100000000000001" customHeight="1" x14ac:dyDescent="0.15">
      <c r="B26" s="79" t="s">
        <v>109</v>
      </c>
    </row>
    <row r="27" spans="2:14" ht="17.100000000000001" customHeight="1" x14ac:dyDescent="0.15">
      <c r="B27" s="79" t="s">
        <v>110</v>
      </c>
    </row>
    <row r="28" spans="2:14" ht="17.100000000000001" customHeight="1" x14ac:dyDescent="0.15"/>
    <row r="29" spans="2:14" ht="17.100000000000001" customHeight="1" x14ac:dyDescent="0.15">
      <c r="C29" s="81"/>
      <c r="D29" s="81"/>
      <c r="E29" s="81"/>
      <c r="F29" s="81"/>
      <c r="G29" s="81"/>
      <c r="H29" s="81"/>
      <c r="I29" s="81"/>
      <c r="J29" s="81"/>
      <c r="K29" s="81"/>
      <c r="L29" s="81"/>
      <c r="M29" s="81"/>
      <c r="N29" s="81"/>
    </row>
    <row r="30" spans="2:14" ht="17.100000000000001" customHeight="1" x14ac:dyDescent="0.15">
      <c r="C30" s="81"/>
      <c r="D30" s="81"/>
      <c r="E30" s="81"/>
      <c r="F30" s="81"/>
      <c r="G30" s="81"/>
      <c r="H30" s="81"/>
      <c r="I30" s="81"/>
      <c r="J30" s="81"/>
      <c r="K30" s="81"/>
      <c r="L30" s="81"/>
      <c r="M30" s="81"/>
      <c r="N30" s="81"/>
    </row>
    <row r="31" spans="2:14" ht="17.100000000000001" customHeight="1" x14ac:dyDescent="0.15">
      <c r="C31" s="81"/>
      <c r="D31" s="81"/>
      <c r="E31" s="81"/>
      <c r="F31" s="81"/>
      <c r="G31" s="81"/>
      <c r="H31" s="81"/>
      <c r="I31" s="81"/>
      <c r="J31" s="81"/>
      <c r="K31" s="81"/>
      <c r="L31" s="81"/>
      <c r="M31" s="81"/>
      <c r="N31" s="81"/>
    </row>
    <row r="32" spans="2:14" ht="17.100000000000001" customHeight="1" x14ac:dyDescent="0.15">
      <c r="C32" s="81"/>
      <c r="D32" s="81"/>
      <c r="E32" s="81"/>
      <c r="F32" s="81"/>
      <c r="G32" s="81"/>
      <c r="H32" s="81"/>
      <c r="I32" s="81"/>
      <c r="J32" s="81"/>
      <c r="K32" s="81"/>
      <c r="L32" s="81"/>
      <c r="M32" s="81"/>
      <c r="N32" s="81"/>
    </row>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row r="39" ht="17.100000000000001" customHeight="1" x14ac:dyDescent="0.15"/>
    <row r="40" ht="17.100000000000001" customHeight="1" x14ac:dyDescent="0.15"/>
    <row r="41" ht="17.100000000000001" customHeight="1" x14ac:dyDescent="0.15"/>
    <row r="42" ht="17.100000000000001" customHeight="1" x14ac:dyDescent="0.15"/>
    <row r="43" ht="17.100000000000001" customHeight="1" x14ac:dyDescent="0.15"/>
    <row r="44" ht="17.100000000000001" customHeight="1" x14ac:dyDescent="0.15"/>
    <row r="45" ht="17.100000000000001" customHeight="1" x14ac:dyDescent="0.15"/>
    <row r="46" ht="17.100000000000001" customHeight="1" x14ac:dyDescent="0.15"/>
    <row r="47" ht="17.100000000000001" customHeight="1" x14ac:dyDescent="0.15"/>
    <row r="48"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sheetData>
  <mergeCells count="1">
    <mergeCell ref="A3:S3"/>
  </mergeCells>
  <phoneticPr fontId="6"/>
  <pageMargins left="0.78740157480314965" right="0.39370078740157483" top="0.98425196850393704" bottom="0.98425196850393704" header="0.51181102362204722" footer="0.51181102362204722"/>
  <pageSetup paperSize="9"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2">
    <tabColor rgb="FFFF0000"/>
  </sheetPr>
  <dimension ref="B1:AB18"/>
  <sheetViews>
    <sheetView view="pageBreakPreview" zoomScaleNormal="100" zoomScaleSheetLayoutView="100" workbookViewId="0">
      <selection activeCell="AE10" sqref="AE10"/>
    </sheetView>
  </sheetViews>
  <sheetFormatPr defaultColWidth="8" defaultRowHeight="18" customHeight="1" x14ac:dyDescent="0.15"/>
  <cols>
    <col min="1" max="1" width="1.5" style="82" customWidth="1"/>
    <col min="2" max="2" width="3.25" style="82" customWidth="1"/>
    <col min="3" max="3" width="12.875" style="82" customWidth="1"/>
    <col min="4" max="27" width="4.125" style="82" customWidth="1"/>
    <col min="28" max="28" width="8" style="82" customWidth="1"/>
    <col min="29" max="29" width="1.5" style="82" customWidth="1"/>
    <col min="30" max="16384" width="8" style="82"/>
  </cols>
  <sheetData>
    <row r="1" spans="2:28" ht="18" customHeight="1" x14ac:dyDescent="0.15">
      <c r="C1" s="83"/>
      <c r="AB1" s="84" t="s">
        <v>111</v>
      </c>
    </row>
    <row r="2" spans="2:28" s="88" customFormat="1" ht="18" customHeight="1" x14ac:dyDescent="0.15">
      <c r="B2" s="85"/>
      <c r="C2" s="85"/>
      <c r="D2" s="86"/>
      <c r="E2" s="87" t="s">
        <v>112</v>
      </c>
      <c r="F2" s="86"/>
      <c r="G2" s="87" t="s">
        <v>112</v>
      </c>
      <c r="H2" s="86"/>
      <c r="I2" s="87" t="s">
        <v>112</v>
      </c>
      <c r="J2" s="86"/>
      <c r="K2" s="87" t="s">
        <v>112</v>
      </c>
      <c r="L2" s="86"/>
      <c r="M2" s="87" t="s">
        <v>112</v>
      </c>
      <c r="N2" s="86"/>
      <c r="O2" s="87" t="s">
        <v>112</v>
      </c>
      <c r="P2" s="86"/>
      <c r="Q2" s="87" t="s">
        <v>112</v>
      </c>
      <c r="R2" s="86"/>
      <c r="S2" s="87" t="s">
        <v>112</v>
      </c>
      <c r="T2" s="86"/>
      <c r="U2" s="87" t="s">
        <v>112</v>
      </c>
      <c r="V2" s="86"/>
      <c r="W2" s="87" t="s">
        <v>112</v>
      </c>
      <c r="X2" s="86"/>
      <c r="Y2" s="87" t="s">
        <v>112</v>
      </c>
      <c r="Z2" s="86"/>
      <c r="AA2" s="87" t="s">
        <v>112</v>
      </c>
      <c r="AB2" s="85" t="s">
        <v>113</v>
      </c>
    </row>
    <row r="3" spans="2:28" ht="18" customHeight="1" x14ac:dyDescent="0.15">
      <c r="B3" s="1578" t="s">
        <v>114</v>
      </c>
      <c r="C3" s="89" t="s">
        <v>115</v>
      </c>
      <c r="D3" s="90"/>
      <c r="E3" s="91" t="s">
        <v>116</v>
      </c>
      <c r="F3" s="90"/>
      <c r="G3" s="91" t="s">
        <v>116</v>
      </c>
      <c r="H3" s="90"/>
      <c r="I3" s="91" t="s">
        <v>116</v>
      </c>
      <c r="J3" s="90"/>
      <c r="K3" s="91" t="s">
        <v>116</v>
      </c>
      <c r="L3" s="90"/>
      <c r="M3" s="91" t="s">
        <v>116</v>
      </c>
      <c r="N3" s="90"/>
      <c r="O3" s="91" t="s">
        <v>116</v>
      </c>
      <c r="P3" s="90"/>
      <c r="Q3" s="91" t="s">
        <v>116</v>
      </c>
      <c r="R3" s="90"/>
      <c r="S3" s="91" t="s">
        <v>116</v>
      </c>
      <c r="T3" s="90"/>
      <c r="U3" s="91" t="s">
        <v>116</v>
      </c>
      <c r="V3" s="90"/>
      <c r="W3" s="91" t="s">
        <v>116</v>
      </c>
      <c r="X3" s="90"/>
      <c r="Y3" s="91" t="s">
        <v>116</v>
      </c>
      <c r="Z3" s="90"/>
      <c r="AA3" s="91" t="s">
        <v>116</v>
      </c>
      <c r="AB3" s="85"/>
    </row>
    <row r="4" spans="2:28" ht="36" customHeight="1" thickBot="1" x14ac:dyDescent="0.2">
      <c r="B4" s="1579"/>
      <c r="C4" s="92" t="s">
        <v>117</v>
      </c>
      <c r="D4" s="1583"/>
      <c r="E4" s="1584"/>
      <c r="F4" s="1583"/>
      <c r="G4" s="1584"/>
      <c r="H4" s="1583"/>
      <c r="I4" s="1584"/>
      <c r="J4" s="1583"/>
      <c r="K4" s="1584"/>
      <c r="L4" s="1583"/>
      <c r="M4" s="1584"/>
      <c r="N4" s="1583"/>
      <c r="O4" s="1584"/>
      <c r="P4" s="1583"/>
      <c r="Q4" s="1584"/>
      <c r="R4" s="1583"/>
      <c r="S4" s="1584"/>
      <c r="T4" s="1583"/>
      <c r="U4" s="1584"/>
      <c r="V4" s="1583"/>
      <c r="W4" s="1584"/>
      <c r="X4" s="1583"/>
      <c r="Y4" s="1584"/>
      <c r="Z4" s="1583"/>
      <c r="AA4" s="1584"/>
      <c r="AB4" s="93">
        <f t="shared" ref="AB4:AB11" si="0">SUM(D4:AA4)</f>
        <v>0</v>
      </c>
    </row>
    <row r="5" spans="2:28" ht="36" customHeight="1" thickTop="1" x14ac:dyDescent="0.15">
      <c r="B5" s="1579"/>
      <c r="C5" s="94" t="s">
        <v>187</v>
      </c>
      <c r="D5" s="1581"/>
      <c r="E5" s="1582"/>
      <c r="F5" s="1581"/>
      <c r="G5" s="1582"/>
      <c r="H5" s="1581">
        <f>D3*D4</f>
        <v>0</v>
      </c>
      <c r="I5" s="1582"/>
      <c r="J5" s="1581">
        <f>F3*F4</f>
        <v>0</v>
      </c>
      <c r="K5" s="1582"/>
      <c r="L5" s="1581">
        <f>H3*H4</f>
        <v>0</v>
      </c>
      <c r="M5" s="1582"/>
      <c r="N5" s="1581">
        <f>J3*J4</f>
        <v>0</v>
      </c>
      <c r="O5" s="1582"/>
      <c r="P5" s="1581">
        <f>L3*L4</f>
        <v>0</v>
      </c>
      <c r="Q5" s="1582"/>
      <c r="R5" s="1581">
        <f>N3*N4</f>
        <v>0</v>
      </c>
      <c r="S5" s="1582"/>
      <c r="T5" s="1581">
        <f>P3*P4</f>
        <v>0</v>
      </c>
      <c r="U5" s="1582"/>
      <c r="V5" s="1581">
        <f>R3*R4</f>
        <v>0</v>
      </c>
      <c r="W5" s="1582"/>
      <c r="X5" s="1581">
        <f>T3*T4</f>
        <v>0</v>
      </c>
      <c r="Y5" s="1582"/>
      <c r="Z5" s="1581">
        <f>V3*V4</f>
        <v>0</v>
      </c>
      <c r="AA5" s="1582"/>
      <c r="AB5" s="95">
        <f t="shared" si="0"/>
        <v>0</v>
      </c>
    </row>
    <row r="6" spans="2:28" ht="18" customHeight="1" x14ac:dyDescent="0.15">
      <c r="B6" s="1580"/>
      <c r="C6" s="85" t="s">
        <v>118</v>
      </c>
      <c r="D6" s="1575">
        <f>D5</f>
        <v>0</v>
      </c>
      <c r="E6" s="1576"/>
      <c r="F6" s="1575">
        <f>F5</f>
        <v>0</v>
      </c>
      <c r="G6" s="1576"/>
      <c r="H6" s="1575">
        <f>H5</f>
        <v>0</v>
      </c>
      <c r="I6" s="1576"/>
      <c r="J6" s="1575">
        <f>J5</f>
        <v>0</v>
      </c>
      <c r="K6" s="1576"/>
      <c r="L6" s="1575">
        <f>L5</f>
        <v>0</v>
      </c>
      <c r="M6" s="1576"/>
      <c r="N6" s="1575">
        <f>N5</f>
        <v>0</v>
      </c>
      <c r="O6" s="1576"/>
      <c r="P6" s="1575">
        <f>P5</f>
        <v>0</v>
      </c>
      <c r="Q6" s="1576"/>
      <c r="R6" s="1575">
        <f>R5</f>
        <v>0</v>
      </c>
      <c r="S6" s="1576"/>
      <c r="T6" s="1575">
        <f>T5</f>
        <v>0</v>
      </c>
      <c r="U6" s="1576"/>
      <c r="V6" s="1575">
        <f>V5</f>
        <v>0</v>
      </c>
      <c r="W6" s="1576"/>
      <c r="X6" s="1575">
        <f>X5</f>
        <v>0</v>
      </c>
      <c r="Y6" s="1576"/>
      <c r="Z6" s="1575">
        <f>Z5</f>
        <v>0</v>
      </c>
      <c r="AA6" s="1576"/>
      <c r="AB6" s="96">
        <f t="shared" si="0"/>
        <v>0</v>
      </c>
    </row>
    <row r="7" spans="2:28" ht="18" customHeight="1" x14ac:dyDescent="0.15">
      <c r="B7" s="1577" t="s">
        <v>119</v>
      </c>
      <c r="C7" s="89" t="s">
        <v>120</v>
      </c>
      <c r="D7" s="1575"/>
      <c r="E7" s="1576"/>
      <c r="F7" s="1575"/>
      <c r="G7" s="1576"/>
      <c r="H7" s="1575"/>
      <c r="I7" s="1576"/>
      <c r="J7" s="1575"/>
      <c r="K7" s="1576"/>
      <c r="L7" s="1575"/>
      <c r="M7" s="1576"/>
      <c r="N7" s="1575"/>
      <c r="O7" s="1576"/>
      <c r="P7" s="1575"/>
      <c r="Q7" s="1576"/>
      <c r="R7" s="1575"/>
      <c r="S7" s="1576"/>
      <c r="T7" s="1575"/>
      <c r="U7" s="1576"/>
      <c r="V7" s="1575"/>
      <c r="W7" s="1576"/>
      <c r="X7" s="1575"/>
      <c r="Y7" s="1576"/>
      <c r="Z7" s="1575"/>
      <c r="AA7" s="1576"/>
      <c r="AB7" s="96">
        <f t="shared" si="0"/>
        <v>0</v>
      </c>
    </row>
    <row r="8" spans="2:28" ht="18" customHeight="1" x14ac:dyDescent="0.15">
      <c r="B8" s="1577"/>
      <c r="C8" s="89" t="s">
        <v>121</v>
      </c>
      <c r="D8" s="1575"/>
      <c r="E8" s="1576"/>
      <c r="F8" s="1575"/>
      <c r="G8" s="1576"/>
      <c r="H8" s="1575"/>
      <c r="I8" s="1576"/>
      <c r="J8" s="1575"/>
      <c r="K8" s="1576"/>
      <c r="L8" s="1575"/>
      <c r="M8" s="1576"/>
      <c r="N8" s="1575"/>
      <c r="O8" s="1576"/>
      <c r="P8" s="1575"/>
      <c r="Q8" s="1576"/>
      <c r="R8" s="1575"/>
      <c r="S8" s="1576"/>
      <c r="T8" s="1575"/>
      <c r="U8" s="1576"/>
      <c r="V8" s="1575"/>
      <c r="W8" s="1576"/>
      <c r="X8" s="1575"/>
      <c r="Y8" s="1576"/>
      <c r="Z8" s="1575"/>
      <c r="AA8" s="1576"/>
      <c r="AB8" s="96">
        <f t="shared" si="0"/>
        <v>0</v>
      </c>
    </row>
    <row r="9" spans="2:28" ht="18" customHeight="1" x14ac:dyDescent="0.15">
      <c r="B9" s="1577"/>
      <c r="C9" s="89" t="s">
        <v>122</v>
      </c>
      <c r="D9" s="1575"/>
      <c r="E9" s="1576"/>
      <c r="F9" s="1575"/>
      <c r="G9" s="1576"/>
      <c r="H9" s="1575"/>
      <c r="I9" s="1576"/>
      <c r="J9" s="1575"/>
      <c r="K9" s="1576"/>
      <c r="L9" s="1575"/>
      <c r="M9" s="1576"/>
      <c r="N9" s="1575"/>
      <c r="O9" s="1576"/>
      <c r="P9" s="1575"/>
      <c r="Q9" s="1576"/>
      <c r="R9" s="1575"/>
      <c r="S9" s="1576"/>
      <c r="T9" s="1575"/>
      <c r="U9" s="1576"/>
      <c r="V9" s="1575"/>
      <c r="W9" s="1576"/>
      <c r="X9" s="1575"/>
      <c r="Y9" s="1576"/>
      <c r="Z9" s="1575"/>
      <c r="AA9" s="1576"/>
      <c r="AB9" s="96">
        <f t="shared" si="0"/>
        <v>0</v>
      </c>
    </row>
    <row r="10" spans="2:28" ht="18" customHeight="1" x14ac:dyDescent="0.15">
      <c r="B10" s="1577"/>
      <c r="C10" s="89" t="s">
        <v>123</v>
      </c>
      <c r="D10" s="1575"/>
      <c r="E10" s="1576"/>
      <c r="F10" s="1575"/>
      <c r="G10" s="1576"/>
      <c r="H10" s="1575"/>
      <c r="I10" s="1576"/>
      <c r="J10" s="1575"/>
      <c r="K10" s="1576"/>
      <c r="L10" s="1575"/>
      <c r="M10" s="1576"/>
      <c r="N10" s="1575"/>
      <c r="O10" s="1576"/>
      <c r="P10" s="1575"/>
      <c r="Q10" s="1576"/>
      <c r="R10" s="1575"/>
      <c r="S10" s="1576"/>
      <c r="T10" s="1575"/>
      <c r="U10" s="1576"/>
      <c r="V10" s="1575"/>
      <c r="W10" s="1576"/>
      <c r="X10" s="1575"/>
      <c r="Y10" s="1576"/>
      <c r="Z10" s="1575"/>
      <c r="AA10" s="1576"/>
      <c r="AB10" s="96">
        <f t="shared" si="0"/>
        <v>0</v>
      </c>
    </row>
    <row r="11" spans="2:28" ht="18" customHeight="1" x14ac:dyDescent="0.15">
      <c r="B11" s="1577"/>
      <c r="C11" s="89" t="s">
        <v>124</v>
      </c>
      <c r="D11" s="1575"/>
      <c r="E11" s="1576"/>
      <c r="F11" s="1575"/>
      <c r="G11" s="1576"/>
      <c r="H11" s="1575"/>
      <c r="I11" s="1576"/>
      <c r="J11" s="1575"/>
      <c r="K11" s="1576"/>
      <c r="L11" s="1575"/>
      <c r="M11" s="1576"/>
      <c r="N11" s="1575"/>
      <c r="O11" s="1576"/>
      <c r="P11" s="1575"/>
      <c r="Q11" s="1576"/>
      <c r="R11" s="1575"/>
      <c r="S11" s="1576"/>
      <c r="T11" s="1575"/>
      <c r="U11" s="1576"/>
      <c r="V11" s="1575"/>
      <c r="W11" s="1576"/>
      <c r="X11" s="1575"/>
      <c r="Y11" s="1576"/>
      <c r="Z11" s="1575"/>
      <c r="AA11" s="1576"/>
      <c r="AB11" s="96">
        <f t="shared" si="0"/>
        <v>0</v>
      </c>
    </row>
    <row r="12" spans="2:28" ht="18" customHeight="1" x14ac:dyDescent="0.15">
      <c r="B12" s="1577"/>
      <c r="C12" s="85" t="s">
        <v>125</v>
      </c>
      <c r="D12" s="1575">
        <f>SUM(D7:E11)</f>
        <v>0</v>
      </c>
      <c r="E12" s="1576"/>
      <c r="F12" s="1575">
        <f>SUM(F7:G11)</f>
        <v>0</v>
      </c>
      <c r="G12" s="1576"/>
      <c r="H12" s="1575">
        <f>SUM(H7:I11)</f>
        <v>0</v>
      </c>
      <c r="I12" s="1576"/>
      <c r="J12" s="1575">
        <f>SUM(J7:K11)</f>
        <v>0</v>
      </c>
      <c r="K12" s="1576"/>
      <c r="L12" s="1575">
        <f>SUM(L7:M11)</f>
        <v>0</v>
      </c>
      <c r="M12" s="1576"/>
      <c r="N12" s="1575">
        <f>SUM(N7:O11)</f>
        <v>0</v>
      </c>
      <c r="O12" s="1576"/>
      <c r="P12" s="1575">
        <f>SUM(P7:Q11)</f>
        <v>0</v>
      </c>
      <c r="Q12" s="1576"/>
      <c r="R12" s="1575">
        <f>SUM(R7:S11)</f>
        <v>0</v>
      </c>
      <c r="S12" s="1576"/>
      <c r="T12" s="1575">
        <f>SUM(T7:U11)</f>
        <v>0</v>
      </c>
      <c r="U12" s="1576"/>
      <c r="V12" s="1575">
        <f>SUM(V7:W11)</f>
        <v>0</v>
      </c>
      <c r="W12" s="1576"/>
      <c r="X12" s="1575">
        <f>SUM(X7:Y11)</f>
        <v>0</v>
      </c>
      <c r="Y12" s="1576"/>
      <c r="Z12" s="1575">
        <f>SUM(Z7:AA11)</f>
        <v>0</v>
      </c>
      <c r="AA12" s="1576"/>
      <c r="AB12" s="96">
        <f>SUM(AB7:AB11)</f>
        <v>0</v>
      </c>
    </row>
    <row r="13" spans="2:28" ht="18" customHeight="1" x14ac:dyDescent="0.15">
      <c r="B13" s="89"/>
      <c r="C13" s="85" t="s">
        <v>126</v>
      </c>
      <c r="D13" s="1575">
        <f>D6-D12</f>
        <v>0</v>
      </c>
      <c r="E13" s="1576"/>
      <c r="F13" s="1575">
        <f>F6-F12</f>
        <v>0</v>
      </c>
      <c r="G13" s="1576"/>
      <c r="H13" s="1575">
        <f>H6-H12</f>
        <v>0</v>
      </c>
      <c r="I13" s="1576"/>
      <c r="J13" s="1575">
        <f>J6-J12</f>
        <v>0</v>
      </c>
      <c r="K13" s="1576"/>
      <c r="L13" s="1575">
        <f>L6-L12</f>
        <v>0</v>
      </c>
      <c r="M13" s="1576"/>
      <c r="N13" s="1575">
        <f>N6-N12</f>
        <v>0</v>
      </c>
      <c r="O13" s="1576"/>
      <c r="P13" s="1575">
        <f>P6-P12</f>
        <v>0</v>
      </c>
      <c r="Q13" s="1576"/>
      <c r="R13" s="1575">
        <f>R6-R12</f>
        <v>0</v>
      </c>
      <c r="S13" s="1576"/>
      <c r="T13" s="1575">
        <f>T6-T12</f>
        <v>0</v>
      </c>
      <c r="U13" s="1576"/>
      <c r="V13" s="1575">
        <f>V6-V12</f>
        <v>0</v>
      </c>
      <c r="W13" s="1576"/>
      <c r="X13" s="1575">
        <f>X6-X12</f>
        <v>0</v>
      </c>
      <c r="Y13" s="1576"/>
      <c r="Z13" s="1575">
        <f>Z6-Z12</f>
        <v>0</v>
      </c>
      <c r="AA13" s="1576"/>
      <c r="AB13" s="96">
        <f>AB6-AB12</f>
        <v>0</v>
      </c>
    </row>
    <row r="15" spans="2:28" ht="18" customHeight="1" x14ac:dyDescent="0.15">
      <c r="C15" s="82" t="s">
        <v>127</v>
      </c>
    </row>
    <row r="16" spans="2:28" ht="18" customHeight="1" x14ac:dyDescent="0.15">
      <c r="C16" s="82" t="s">
        <v>162</v>
      </c>
    </row>
    <row r="17" spans="3:3" ht="18" customHeight="1" x14ac:dyDescent="0.15">
      <c r="C17" s="82" t="s">
        <v>128</v>
      </c>
    </row>
    <row r="18" spans="3:3" ht="18" customHeight="1" x14ac:dyDescent="0.15">
      <c r="C18" s="82" t="s">
        <v>129</v>
      </c>
    </row>
  </sheetData>
  <mergeCells count="122">
    <mergeCell ref="D5:E5"/>
    <mergeCell ref="F5:G5"/>
    <mergeCell ref="H5:I5"/>
    <mergeCell ref="J5:K5"/>
    <mergeCell ref="L5:M5"/>
    <mergeCell ref="D4:E4"/>
    <mergeCell ref="F4:G4"/>
    <mergeCell ref="H4:I4"/>
    <mergeCell ref="J4:K4"/>
    <mergeCell ref="L4:M4"/>
    <mergeCell ref="X5:Y5"/>
    <mergeCell ref="N5:O5"/>
    <mergeCell ref="P5:Q5"/>
    <mergeCell ref="T5:U5"/>
    <mergeCell ref="V4:W4"/>
    <mergeCell ref="N4:O4"/>
    <mergeCell ref="Z5:AA5"/>
    <mergeCell ref="X4:Y4"/>
    <mergeCell ref="Z4:AA4"/>
    <mergeCell ref="R5:S5"/>
    <mergeCell ref="V5:W5"/>
    <mergeCell ref="P4:Q4"/>
    <mergeCell ref="R4:S4"/>
    <mergeCell ref="T4:U4"/>
    <mergeCell ref="D6:E6"/>
    <mergeCell ref="F6:G6"/>
    <mergeCell ref="H6:I6"/>
    <mergeCell ref="J6:K6"/>
    <mergeCell ref="L6:M6"/>
    <mergeCell ref="N6:O6"/>
    <mergeCell ref="P6:Q6"/>
    <mergeCell ref="R6:S6"/>
    <mergeCell ref="T6:U6"/>
    <mergeCell ref="V6:W6"/>
    <mergeCell ref="X6:Y6"/>
    <mergeCell ref="Z6:AA6"/>
    <mergeCell ref="B7:B12"/>
    <mergeCell ref="D7:E7"/>
    <mergeCell ref="F7:G7"/>
    <mergeCell ref="H7:I7"/>
    <mergeCell ref="J7:K7"/>
    <mergeCell ref="B3:B6"/>
    <mergeCell ref="D9:E9"/>
    <mergeCell ref="F9:G9"/>
    <mergeCell ref="H9:I9"/>
    <mergeCell ref="J9:K9"/>
    <mergeCell ref="L9:M9"/>
    <mergeCell ref="N9:O9"/>
    <mergeCell ref="X7:Y7"/>
    <mergeCell ref="P7:Q7"/>
    <mergeCell ref="R7:S7"/>
    <mergeCell ref="T7:U7"/>
    <mergeCell ref="V7:W7"/>
    <mergeCell ref="P9:Q9"/>
    <mergeCell ref="R9:S9"/>
    <mergeCell ref="Z7:AA7"/>
    <mergeCell ref="D8:E8"/>
    <mergeCell ref="F8:G8"/>
    <mergeCell ref="H8:I8"/>
    <mergeCell ref="J8:K8"/>
    <mergeCell ref="L8:M8"/>
    <mergeCell ref="N8:O8"/>
    <mergeCell ref="P8:Q8"/>
    <mergeCell ref="L7:M7"/>
    <mergeCell ref="N7:O7"/>
    <mergeCell ref="V9:W9"/>
    <mergeCell ref="R8:S8"/>
    <mergeCell ref="X9:Y9"/>
    <mergeCell ref="Z9:AA9"/>
    <mergeCell ref="T8:U8"/>
    <mergeCell ref="V8:W8"/>
    <mergeCell ref="X8:Y8"/>
    <mergeCell ref="Z8:AA8"/>
    <mergeCell ref="T9:U9"/>
    <mergeCell ref="P10:Q10"/>
    <mergeCell ref="R10:S10"/>
    <mergeCell ref="T10:U10"/>
    <mergeCell ref="V10:W10"/>
    <mergeCell ref="X10:Y10"/>
    <mergeCell ref="Z10:AA10"/>
    <mergeCell ref="D10:E10"/>
    <mergeCell ref="F10:G10"/>
    <mergeCell ref="H10:I10"/>
    <mergeCell ref="J10:K10"/>
    <mergeCell ref="L10:M10"/>
    <mergeCell ref="N10:O10"/>
    <mergeCell ref="P11:Q11"/>
    <mergeCell ref="R11:S11"/>
    <mergeCell ref="T11:U11"/>
    <mergeCell ref="V11:W11"/>
    <mergeCell ref="X11:Y11"/>
    <mergeCell ref="Z11:AA11"/>
    <mergeCell ref="D11:E11"/>
    <mergeCell ref="F11:G11"/>
    <mergeCell ref="H11:I11"/>
    <mergeCell ref="J11:K11"/>
    <mergeCell ref="L11:M11"/>
    <mergeCell ref="N11:O11"/>
    <mergeCell ref="P12:Q12"/>
    <mergeCell ref="R12:S12"/>
    <mergeCell ref="T12:U12"/>
    <mergeCell ref="V12:W12"/>
    <mergeCell ref="X12:Y12"/>
    <mergeCell ref="Z12:AA12"/>
    <mergeCell ref="D12:E12"/>
    <mergeCell ref="F12:G12"/>
    <mergeCell ref="H12:I12"/>
    <mergeCell ref="J12:K12"/>
    <mergeCell ref="L12:M12"/>
    <mergeCell ref="N12:O12"/>
    <mergeCell ref="P13:Q13"/>
    <mergeCell ref="R13:S13"/>
    <mergeCell ref="T13:U13"/>
    <mergeCell ref="V13:W13"/>
    <mergeCell ref="X13:Y13"/>
    <mergeCell ref="Z13:AA13"/>
    <mergeCell ref="D13:E13"/>
    <mergeCell ref="F13:G13"/>
    <mergeCell ref="H13:I13"/>
    <mergeCell ref="J13:K13"/>
    <mergeCell ref="L13:M13"/>
    <mergeCell ref="N13:O13"/>
  </mergeCells>
  <phoneticPr fontId="6"/>
  <pageMargins left="0.78740157480314965" right="0.78740157480314965" top="0.98425196850393704" bottom="0.98425196850393704" header="0.51181102362204722" footer="0.51181102362204722"/>
  <pageSetup paperSize="9" orientation="landscape" horizontalDpi="300" r:id="rId1"/>
  <headerFooter alignWithMargins="0">
    <oddHeader>&amp;C&amp;"ＭＳ ゴシック,太字"収支予算書</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W43"/>
  <sheetViews>
    <sheetView view="pageBreakPreview" zoomScaleNormal="100" zoomScaleSheetLayoutView="100" workbookViewId="0">
      <selection activeCell="AD16" sqref="AD16"/>
    </sheetView>
  </sheetViews>
  <sheetFormatPr defaultRowHeight="13.5" x14ac:dyDescent="0.15"/>
  <cols>
    <col min="1" max="2" width="2.625" style="52" customWidth="1"/>
    <col min="3" max="10" width="5.625" style="52" customWidth="1"/>
    <col min="11" max="12" width="7.625" style="52" customWidth="1"/>
    <col min="13" max="22" width="3.125" style="52" customWidth="1"/>
    <col min="23" max="23" width="2.75" style="52" customWidth="1"/>
    <col min="24" max="24" width="3.125" style="52" customWidth="1"/>
    <col min="25" max="256" width="9" style="52"/>
    <col min="257" max="258" width="2.625" style="52" customWidth="1"/>
    <col min="259" max="266" width="5.625" style="52" customWidth="1"/>
    <col min="267" max="268" width="7.625" style="52" customWidth="1"/>
    <col min="269" max="278" width="3.125" style="52" customWidth="1"/>
    <col min="279" max="279" width="2.75" style="52" customWidth="1"/>
    <col min="280" max="280" width="3.125" style="52" customWidth="1"/>
    <col min="281" max="512" width="9" style="52"/>
    <col min="513" max="514" width="2.625" style="52" customWidth="1"/>
    <col min="515" max="522" width="5.625" style="52" customWidth="1"/>
    <col min="523" max="524" width="7.625" style="52" customWidth="1"/>
    <col min="525" max="534" width="3.125" style="52" customWidth="1"/>
    <col min="535" max="535" width="2.75" style="52" customWidth="1"/>
    <col min="536" max="536" width="3.125" style="52" customWidth="1"/>
    <col min="537" max="768" width="9" style="52"/>
    <col min="769" max="770" width="2.625" style="52" customWidth="1"/>
    <col min="771" max="778" width="5.625" style="52" customWidth="1"/>
    <col min="779" max="780" width="7.625" style="52" customWidth="1"/>
    <col min="781" max="790" width="3.125" style="52" customWidth="1"/>
    <col min="791" max="791" width="2.75" style="52" customWidth="1"/>
    <col min="792" max="792" width="3.125" style="52" customWidth="1"/>
    <col min="793" max="1024" width="9" style="52"/>
    <col min="1025" max="1026" width="2.625" style="52" customWidth="1"/>
    <col min="1027" max="1034" width="5.625" style="52" customWidth="1"/>
    <col min="1035" max="1036" width="7.625" style="52" customWidth="1"/>
    <col min="1037" max="1046" width="3.125" style="52" customWidth="1"/>
    <col min="1047" max="1047" width="2.75" style="52" customWidth="1"/>
    <col min="1048" max="1048" width="3.125" style="52" customWidth="1"/>
    <col min="1049" max="1280" width="9" style="52"/>
    <col min="1281" max="1282" width="2.625" style="52" customWidth="1"/>
    <col min="1283" max="1290" width="5.625" style="52" customWidth="1"/>
    <col min="1291" max="1292" width="7.625" style="52" customWidth="1"/>
    <col min="1293" max="1302" width="3.125" style="52" customWidth="1"/>
    <col min="1303" max="1303" width="2.75" style="52" customWidth="1"/>
    <col min="1304" max="1304" width="3.125" style="52" customWidth="1"/>
    <col min="1305" max="1536" width="9" style="52"/>
    <col min="1537" max="1538" width="2.625" style="52" customWidth="1"/>
    <col min="1539" max="1546" width="5.625" style="52" customWidth="1"/>
    <col min="1547" max="1548" width="7.625" style="52" customWidth="1"/>
    <col min="1549" max="1558" width="3.125" style="52" customWidth="1"/>
    <col min="1559" max="1559" width="2.75" style="52" customWidth="1"/>
    <col min="1560" max="1560" width="3.125" style="52" customWidth="1"/>
    <col min="1561" max="1792" width="9" style="52"/>
    <col min="1793" max="1794" width="2.625" style="52" customWidth="1"/>
    <col min="1795" max="1802" width="5.625" style="52" customWidth="1"/>
    <col min="1803" max="1804" width="7.625" style="52" customWidth="1"/>
    <col min="1805" max="1814" width="3.125" style="52" customWidth="1"/>
    <col min="1815" max="1815" width="2.75" style="52" customWidth="1"/>
    <col min="1816" max="1816" width="3.125" style="52" customWidth="1"/>
    <col min="1817" max="2048" width="9" style="52"/>
    <col min="2049" max="2050" width="2.625" style="52" customWidth="1"/>
    <col min="2051" max="2058" width="5.625" style="52" customWidth="1"/>
    <col min="2059" max="2060" width="7.625" style="52" customWidth="1"/>
    <col min="2061" max="2070" width="3.125" style="52" customWidth="1"/>
    <col min="2071" max="2071" width="2.75" style="52" customWidth="1"/>
    <col min="2072" max="2072" width="3.125" style="52" customWidth="1"/>
    <col min="2073" max="2304" width="9" style="52"/>
    <col min="2305" max="2306" width="2.625" style="52" customWidth="1"/>
    <col min="2307" max="2314" width="5.625" style="52" customWidth="1"/>
    <col min="2315" max="2316" width="7.625" style="52" customWidth="1"/>
    <col min="2317" max="2326" width="3.125" style="52" customWidth="1"/>
    <col min="2327" max="2327" width="2.75" style="52" customWidth="1"/>
    <col min="2328" max="2328" width="3.125" style="52" customWidth="1"/>
    <col min="2329" max="2560" width="9" style="52"/>
    <col min="2561" max="2562" width="2.625" style="52" customWidth="1"/>
    <col min="2563" max="2570" width="5.625" style="52" customWidth="1"/>
    <col min="2571" max="2572" width="7.625" style="52" customWidth="1"/>
    <col min="2573" max="2582" width="3.125" style="52" customWidth="1"/>
    <col min="2583" max="2583" width="2.75" style="52" customWidth="1"/>
    <col min="2584" max="2584" width="3.125" style="52" customWidth="1"/>
    <col min="2585" max="2816" width="9" style="52"/>
    <col min="2817" max="2818" width="2.625" style="52" customWidth="1"/>
    <col min="2819" max="2826" width="5.625" style="52" customWidth="1"/>
    <col min="2827" max="2828" width="7.625" style="52" customWidth="1"/>
    <col min="2829" max="2838" width="3.125" style="52" customWidth="1"/>
    <col min="2839" max="2839" width="2.75" style="52" customWidth="1"/>
    <col min="2840" max="2840" width="3.125" style="52" customWidth="1"/>
    <col min="2841" max="3072" width="9" style="52"/>
    <col min="3073" max="3074" width="2.625" style="52" customWidth="1"/>
    <col min="3075" max="3082" width="5.625" style="52" customWidth="1"/>
    <col min="3083" max="3084" width="7.625" style="52" customWidth="1"/>
    <col min="3085" max="3094" width="3.125" style="52" customWidth="1"/>
    <col min="3095" max="3095" width="2.75" style="52" customWidth="1"/>
    <col min="3096" max="3096" width="3.125" style="52" customWidth="1"/>
    <col min="3097" max="3328" width="9" style="52"/>
    <col min="3329" max="3330" width="2.625" style="52" customWidth="1"/>
    <col min="3331" max="3338" width="5.625" style="52" customWidth="1"/>
    <col min="3339" max="3340" width="7.625" style="52" customWidth="1"/>
    <col min="3341" max="3350" width="3.125" style="52" customWidth="1"/>
    <col min="3351" max="3351" width="2.75" style="52" customWidth="1"/>
    <col min="3352" max="3352" width="3.125" style="52" customWidth="1"/>
    <col min="3353" max="3584" width="9" style="52"/>
    <col min="3585" max="3586" width="2.625" style="52" customWidth="1"/>
    <col min="3587" max="3594" width="5.625" style="52" customWidth="1"/>
    <col min="3595" max="3596" width="7.625" style="52" customWidth="1"/>
    <col min="3597" max="3606" width="3.125" style="52" customWidth="1"/>
    <col min="3607" max="3607" width="2.75" style="52" customWidth="1"/>
    <col min="3608" max="3608" width="3.125" style="52" customWidth="1"/>
    <col min="3609" max="3840" width="9" style="52"/>
    <col min="3841" max="3842" width="2.625" style="52" customWidth="1"/>
    <col min="3843" max="3850" width="5.625" style="52" customWidth="1"/>
    <col min="3851" max="3852" width="7.625" style="52" customWidth="1"/>
    <col min="3853" max="3862" width="3.125" style="52" customWidth="1"/>
    <col min="3863" max="3863" width="2.75" style="52" customWidth="1"/>
    <col min="3864" max="3864" width="3.125" style="52" customWidth="1"/>
    <col min="3865" max="4096" width="9" style="52"/>
    <col min="4097" max="4098" width="2.625" style="52" customWidth="1"/>
    <col min="4099" max="4106" width="5.625" style="52" customWidth="1"/>
    <col min="4107" max="4108" width="7.625" style="52" customWidth="1"/>
    <col min="4109" max="4118" width="3.125" style="52" customWidth="1"/>
    <col min="4119" max="4119" width="2.75" style="52" customWidth="1"/>
    <col min="4120" max="4120" width="3.125" style="52" customWidth="1"/>
    <col min="4121" max="4352" width="9" style="52"/>
    <col min="4353" max="4354" width="2.625" style="52" customWidth="1"/>
    <col min="4355" max="4362" width="5.625" style="52" customWidth="1"/>
    <col min="4363" max="4364" width="7.625" style="52" customWidth="1"/>
    <col min="4365" max="4374" width="3.125" style="52" customWidth="1"/>
    <col min="4375" max="4375" width="2.75" style="52" customWidth="1"/>
    <col min="4376" max="4376" width="3.125" style="52" customWidth="1"/>
    <col min="4377" max="4608" width="9" style="52"/>
    <col min="4609" max="4610" width="2.625" style="52" customWidth="1"/>
    <col min="4611" max="4618" width="5.625" style="52" customWidth="1"/>
    <col min="4619" max="4620" width="7.625" style="52" customWidth="1"/>
    <col min="4621" max="4630" width="3.125" style="52" customWidth="1"/>
    <col min="4631" max="4631" width="2.75" style="52" customWidth="1"/>
    <col min="4632" max="4632" width="3.125" style="52" customWidth="1"/>
    <col min="4633" max="4864" width="9" style="52"/>
    <col min="4865" max="4866" width="2.625" style="52" customWidth="1"/>
    <col min="4867" max="4874" width="5.625" style="52" customWidth="1"/>
    <col min="4875" max="4876" width="7.625" style="52" customWidth="1"/>
    <col min="4877" max="4886" width="3.125" style="52" customWidth="1"/>
    <col min="4887" max="4887" width="2.75" style="52" customWidth="1"/>
    <col min="4888" max="4888" width="3.125" style="52" customWidth="1"/>
    <col min="4889" max="5120" width="9" style="52"/>
    <col min="5121" max="5122" width="2.625" style="52" customWidth="1"/>
    <col min="5123" max="5130" width="5.625" style="52" customWidth="1"/>
    <col min="5131" max="5132" width="7.625" style="52" customWidth="1"/>
    <col min="5133" max="5142" width="3.125" style="52" customWidth="1"/>
    <col min="5143" max="5143" width="2.75" style="52" customWidth="1"/>
    <col min="5144" max="5144" width="3.125" style="52" customWidth="1"/>
    <col min="5145" max="5376" width="9" style="52"/>
    <col min="5377" max="5378" width="2.625" style="52" customWidth="1"/>
    <col min="5379" max="5386" width="5.625" style="52" customWidth="1"/>
    <col min="5387" max="5388" width="7.625" style="52" customWidth="1"/>
    <col min="5389" max="5398" width="3.125" style="52" customWidth="1"/>
    <col min="5399" max="5399" width="2.75" style="52" customWidth="1"/>
    <col min="5400" max="5400" width="3.125" style="52" customWidth="1"/>
    <col min="5401" max="5632" width="9" style="52"/>
    <col min="5633" max="5634" width="2.625" style="52" customWidth="1"/>
    <col min="5635" max="5642" width="5.625" style="52" customWidth="1"/>
    <col min="5643" max="5644" width="7.625" style="52" customWidth="1"/>
    <col min="5645" max="5654" width="3.125" style="52" customWidth="1"/>
    <col min="5655" max="5655" width="2.75" style="52" customWidth="1"/>
    <col min="5656" max="5656" width="3.125" style="52" customWidth="1"/>
    <col min="5657" max="5888" width="9" style="52"/>
    <col min="5889" max="5890" width="2.625" style="52" customWidth="1"/>
    <col min="5891" max="5898" width="5.625" style="52" customWidth="1"/>
    <col min="5899" max="5900" width="7.625" style="52" customWidth="1"/>
    <col min="5901" max="5910" width="3.125" style="52" customWidth="1"/>
    <col min="5911" max="5911" width="2.75" style="52" customWidth="1"/>
    <col min="5912" max="5912" width="3.125" style="52" customWidth="1"/>
    <col min="5913" max="6144" width="9" style="52"/>
    <col min="6145" max="6146" width="2.625" style="52" customWidth="1"/>
    <col min="6147" max="6154" width="5.625" style="52" customWidth="1"/>
    <col min="6155" max="6156" width="7.625" style="52" customWidth="1"/>
    <col min="6157" max="6166" width="3.125" style="52" customWidth="1"/>
    <col min="6167" max="6167" width="2.75" style="52" customWidth="1"/>
    <col min="6168" max="6168" width="3.125" style="52" customWidth="1"/>
    <col min="6169" max="6400" width="9" style="52"/>
    <col min="6401" max="6402" width="2.625" style="52" customWidth="1"/>
    <col min="6403" max="6410" width="5.625" style="52" customWidth="1"/>
    <col min="6411" max="6412" width="7.625" style="52" customWidth="1"/>
    <col min="6413" max="6422" width="3.125" style="52" customWidth="1"/>
    <col min="6423" max="6423" width="2.75" style="52" customWidth="1"/>
    <col min="6424" max="6424" width="3.125" style="52" customWidth="1"/>
    <col min="6425" max="6656" width="9" style="52"/>
    <col min="6657" max="6658" width="2.625" style="52" customWidth="1"/>
    <col min="6659" max="6666" width="5.625" style="52" customWidth="1"/>
    <col min="6667" max="6668" width="7.625" style="52" customWidth="1"/>
    <col min="6669" max="6678" width="3.125" style="52" customWidth="1"/>
    <col min="6679" max="6679" width="2.75" style="52" customWidth="1"/>
    <col min="6680" max="6680" width="3.125" style="52" customWidth="1"/>
    <col min="6681" max="6912" width="9" style="52"/>
    <col min="6913" max="6914" width="2.625" style="52" customWidth="1"/>
    <col min="6915" max="6922" width="5.625" style="52" customWidth="1"/>
    <col min="6923" max="6924" width="7.625" style="52" customWidth="1"/>
    <col min="6925" max="6934" width="3.125" style="52" customWidth="1"/>
    <col min="6935" max="6935" width="2.75" style="52" customWidth="1"/>
    <col min="6936" max="6936" width="3.125" style="52" customWidth="1"/>
    <col min="6937" max="7168" width="9" style="52"/>
    <col min="7169" max="7170" width="2.625" style="52" customWidth="1"/>
    <col min="7171" max="7178" width="5.625" style="52" customWidth="1"/>
    <col min="7179" max="7180" width="7.625" style="52" customWidth="1"/>
    <col min="7181" max="7190" width="3.125" style="52" customWidth="1"/>
    <col min="7191" max="7191" width="2.75" style="52" customWidth="1"/>
    <col min="7192" max="7192" width="3.125" style="52" customWidth="1"/>
    <col min="7193" max="7424" width="9" style="52"/>
    <col min="7425" max="7426" width="2.625" style="52" customWidth="1"/>
    <col min="7427" max="7434" width="5.625" style="52" customWidth="1"/>
    <col min="7435" max="7436" width="7.625" style="52" customWidth="1"/>
    <col min="7437" max="7446" width="3.125" style="52" customWidth="1"/>
    <col min="7447" max="7447" width="2.75" style="52" customWidth="1"/>
    <col min="7448" max="7448" width="3.125" style="52" customWidth="1"/>
    <col min="7449" max="7680" width="9" style="52"/>
    <col min="7681" max="7682" width="2.625" style="52" customWidth="1"/>
    <col min="7683" max="7690" width="5.625" style="52" customWidth="1"/>
    <col min="7691" max="7692" width="7.625" style="52" customWidth="1"/>
    <col min="7693" max="7702" width="3.125" style="52" customWidth="1"/>
    <col min="7703" max="7703" width="2.75" style="52" customWidth="1"/>
    <col min="7704" max="7704" width="3.125" style="52" customWidth="1"/>
    <col min="7705" max="7936" width="9" style="52"/>
    <col min="7937" max="7938" width="2.625" style="52" customWidth="1"/>
    <col min="7939" max="7946" width="5.625" style="52" customWidth="1"/>
    <col min="7947" max="7948" width="7.625" style="52" customWidth="1"/>
    <col min="7949" max="7958" width="3.125" style="52" customWidth="1"/>
    <col min="7959" max="7959" width="2.75" style="52" customWidth="1"/>
    <col min="7960" max="7960" width="3.125" style="52" customWidth="1"/>
    <col min="7961" max="8192" width="9" style="52"/>
    <col min="8193" max="8194" width="2.625" style="52" customWidth="1"/>
    <col min="8195" max="8202" width="5.625" style="52" customWidth="1"/>
    <col min="8203" max="8204" width="7.625" style="52" customWidth="1"/>
    <col min="8205" max="8214" width="3.125" style="52" customWidth="1"/>
    <col min="8215" max="8215" width="2.75" style="52" customWidth="1"/>
    <col min="8216" max="8216" width="3.125" style="52" customWidth="1"/>
    <col min="8217" max="8448" width="9" style="52"/>
    <col min="8449" max="8450" width="2.625" style="52" customWidth="1"/>
    <col min="8451" max="8458" width="5.625" style="52" customWidth="1"/>
    <col min="8459" max="8460" width="7.625" style="52" customWidth="1"/>
    <col min="8461" max="8470" width="3.125" style="52" customWidth="1"/>
    <col min="8471" max="8471" width="2.75" style="52" customWidth="1"/>
    <col min="8472" max="8472" width="3.125" style="52" customWidth="1"/>
    <col min="8473" max="8704" width="9" style="52"/>
    <col min="8705" max="8706" width="2.625" style="52" customWidth="1"/>
    <col min="8707" max="8714" width="5.625" style="52" customWidth="1"/>
    <col min="8715" max="8716" width="7.625" style="52" customWidth="1"/>
    <col min="8717" max="8726" width="3.125" style="52" customWidth="1"/>
    <col min="8727" max="8727" width="2.75" style="52" customWidth="1"/>
    <col min="8728" max="8728" width="3.125" style="52" customWidth="1"/>
    <col min="8729" max="8960" width="9" style="52"/>
    <col min="8961" max="8962" width="2.625" style="52" customWidth="1"/>
    <col min="8963" max="8970" width="5.625" style="52" customWidth="1"/>
    <col min="8971" max="8972" width="7.625" style="52" customWidth="1"/>
    <col min="8973" max="8982" width="3.125" style="52" customWidth="1"/>
    <col min="8983" max="8983" width="2.75" style="52" customWidth="1"/>
    <col min="8984" max="8984" width="3.125" style="52" customWidth="1"/>
    <col min="8985" max="9216" width="9" style="52"/>
    <col min="9217" max="9218" width="2.625" style="52" customWidth="1"/>
    <col min="9219" max="9226" width="5.625" style="52" customWidth="1"/>
    <col min="9227" max="9228" width="7.625" style="52" customWidth="1"/>
    <col min="9229" max="9238" width="3.125" style="52" customWidth="1"/>
    <col min="9239" max="9239" width="2.75" style="52" customWidth="1"/>
    <col min="9240" max="9240" width="3.125" style="52" customWidth="1"/>
    <col min="9241" max="9472" width="9" style="52"/>
    <col min="9473" max="9474" width="2.625" style="52" customWidth="1"/>
    <col min="9475" max="9482" width="5.625" style="52" customWidth="1"/>
    <col min="9483" max="9484" width="7.625" style="52" customWidth="1"/>
    <col min="9485" max="9494" width="3.125" style="52" customWidth="1"/>
    <col min="9495" max="9495" width="2.75" style="52" customWidth="1"/>
    <col min="9496" max="9496" width="3.125" style="52" customWidth="1"/>
    <col min="9497" max="9728" width="9" style="52"/>
    <col min="9729" max="9730" width="2.625" style="52" customWidth="1"/>
    <col min="9731" max="9738" width="5.625" style="52" customWidth="1"/>
    <col min="9739" max="9740" width="7.625" style="52" customWidth="1"/>
    <col min="9741" max="9750" width="3.125" style="52" customWidth="1"/>
    <col min="9751" max="9751" width="2.75" style="52" customWidth="1"/>
    <col min="9752" max="9752" width="3.125" style="52" customWidth="1"/>
    <col min="9753" max="9984" width="9" style="52"/>
    <col min="9985" max="9986" width="2.625" style="52" customWidth="1"/>
    <col min="9987" max="9994" width="5.625" style="52" customWidth="1"/>
    <col min="9995" max="9996" width="7.625" style="52" customWidth="1"/>
    <col min="9997" max="10006" width="3.125" style="52" customWidth="1"/>
    <col min="10007" max="10007" width="2.75" style="52" customWidth="1"/>
    <col min="10008" max="10008" width="3.125" style="52" customWidth="1"/>
    <col min="10009" max="10240" width="9" style="52"/>
    <col min="10241" max="10242" width="2.625" style="52" customWidth="1"/>
    <col min="10243" max="10250" width="5.625" style="52" customWidth="1"/>
    <col min="10251" max="10252" width="7.625" style="52" customWidth="1"/>
    <col min="10253" max="10262" width="3.125" style="52" customWidth="1"/>
    <col min="10263" max="10263" width="2.75" style="52" customWidth="1"/>
    <col min="10264" max="10264" width="3.125" style="52" customWidth="1"/>
    <col min="10265" max="10496" width="9" style="52"/>
    <col min="10497" max="10498" width="2.625" style="52" customWidth="1"/>
    <col min="10499" max="10506" width="5.625" style="52" customWidth="1"/>
    <col min="10507" max="10508" width="7.625" style="52" customWidth="1"/>
    <col min="10509" max="10518" width="3.125" style="52" customWidth="1"/>
    <col min="10519" max="10519" width="2.75" style="52" customWidth="1"/>
    <col min="10520" max="10520" width="3.125" style="52" customWidth="1"/>
    <col min="10521" max="10752" width="9" style="52"/>
    <col min="10753" max="10754" width="2.625" style="52" customWidth="1"/>
    <col min="10755" max="10762" width="5.625" style="52" customWidth="1"/>
    <col min="10763" max="10764" width="7.625" style="52" customWidth="1"/>
    <col min="10765" max="10774" width="3.125" style="52" customWidth="1"/>
    <col min="10775" max="10775" width="2.75" style="52" customWidth="1"/>
    <col min="10776" max="10776" width="3.125" style="52" customWidth="1"/>
    <col min="10777" max="11008" width="9" style="52"/>
    <col min="11009" max="11010" width="2.625" style="52" customWidth="1"/>
    <col min="11011" max="11018" width="5.625" style="52" customWidth="1"/>
    <col min="11019" max="11020" width="7.625" style="52" customWidth="1"/>
    <col min="11021" max="11030" width="3.125" style="52" customWidth="1"/>
    <col min="11031" max="11031" width="2.75" style="52" customWidth="1"/>
    <col min="11032" max="11032" width="3.125" style="52" customWidth="1"/>
    <col min="11033" max="11264" width="9" style="52"/>
    <col min="11265" max="11266" width="2.625" style="52" customWidth="1"/>
    <col min="11267" max="11274" width="5.625" style="52" customWidth="1"/>
    <col min="11275" max="11276" width="7.625" style="52" customWidth="1"/>
    <col min="11277" max="11286" width="3.125" style="52" customWidth="1"/>
    <col min="11287" max="11287" width="2.75" style="52" customWidth="1"/>
    <col min="11288" max="11288" width="3.125" style="52" customWidth="1"/>
    <col min="11289" max="11520" width="9" style="52"/>
    <col min="11521" max="11522" width="2.625" style="52" customWidth="1"/>
    <col min="11523" max="11530" width="5.625" style="52" customWidth="1"/>
    <col min="11531" max="11532" width="7.625" style="52" customWidth="1"/>
    <col min="11533" max="11542" width="3.125" style="52" customWidth="1"/>
    <col min="11543" max="11543" width="2.75" style="52" customWidth="1"/>
    <col min="11544" max="11544" width="3.125" style="52" customWidth="1"/>
    <col min="11545" max="11776" width="9" style="52"/>
    <col min="11777" max="11778" width="2.625" style="52" customWidth="1"/>
    <col min="11779" max="11786" width="5.625" style="52" customWidth="1"/>
    <col min="11787" max="11788" width="7.625" style="52" customWidth="1"/>
    <col min="11789" max="11798" width="3.125" style="52" customWidth="1"/>
    <col min="11799" max="11799" width="2.75" style="52" customWidth="1"/>
    <col min="11800" max="11800" width="3.125" style="52" customWidth="1"/>
    <col min="11801" max="12032" width="9" style="52"/>
    <col min="12033" max="12034" width="2.625" style="52" customWidth="1"/>
    <col min="12035" max="12042" width="5.625" style="52" customWidth="1"/>
    <col min="12043" max="12044" width="7.625" style="52" customWidth="1"/>
    <col min="12045" max="12054" width="3.125" style="52" customWidth="1"/>
    <col min="12055" max="12055" width="2.75" style="52" customWidth="1"/>
    <col min="12056" max="12056" width="3.125" style="52" customWidth="1"/>
    <col min="12057" max="12288" width="9" style="52"/>
    <col min="12289" max="12290" width="2.625" style="52" customWidth="1"/>
    <col min="12291" max="12298" width="5.625" style="52" customWidth="1"/>
    <col min="12299" max="12300" width="7.625" style="52" customWidth="1"/>
    <col min="12301" max="12310" width="3.125" style="52" customWidth="1"/>
    <col min="12311" max="12311" width="2.75" style="52" customWidth="1"/>
    <col min="12312" max="12312" width="3.125" style="52" customWidth="1"/>
    <col min="12313" max="12544" width="9" style="52"/>
    <col min="12545" max="12546" width="2.625" style="52" customWidth="1"/>
    <col min="12547" max="12554" width="5.625" style="52" customWidth="1"/>
    <col min="12555" max="12556" width="7.625" style="52" customWidth="1"/>
    <col min="12557" max="12566" width="3.125" style="52" customWidth="1"/>
    <col min="12567" max="12567" width="2.75" style="52" customWidth="1"/>
    <col min="12568" max="12568" width="3.125" style="52" customWidth="1"/>
    <col min="12569" max="12800" width="9" style="52"/>
    <col min="12801" max="12802" width="2.625" style="52" customWidth="1"/>
    <col min="12803" max="12810" width="5.625" style="52" customWidth="1"/>
    <col min="12811" max="12812" width="7.625" style="52" customWidth="1"/>
    <col min="12813" max="12822" width="3.125" style="52" customWidth="1"/>
    <col min="12823" max="12823" width="2.75" style="52" customWidth="1"/>
    <col min="12824" max="12824" width="3.125" style="52" customWidth="1"/>
    <col min="12825" max="13056" width="9" style="52"/>
    <col min="13057" max="13058" width="2.625" style="52" customWidth="1"/>
    <col min="13059" max="13066" width="5.625" style="52" customWidth="1"/>
    <col min="13067" max="13068" width="7.625" style="52" customWidth="1"/>
    <col min="13069" max="13078" width="3.125" style="52" customWidth="1"/>
    <col min="13079" max="13079" width="2.75" style="52" customWidth="1"/>
    <col min="13080" max="13080" width="3.125" style="52" customWidth="1"/>
    <col min="13081" max="13312" width="9" style="52"/>
    <col min="13313" max="13314" width="2.625" style="52" customWidth="1"/>
    <col min="13315" max="13322" width="5.625" style="52" customWidth="1"/>
    <col min="13323" max="13324" width="7.625" style="52" customWidth="1"/>
    <col min="13325" max="13334" width="3.125" style="52" customWidth="1"/>
    <col min="13335" max="13335" width="2.75" style="52" customWidth="1"/>
    <col min="13336" max="13336" width="3.125" style="52" customWidth="1"/>
    <col min="13337" max="13568" width="9" style="52"/>
    <col min="13569" max="13570" width="2.625" style="52" customWidth="1"/>
    <col min="13571" max="13578" width="5.625" style="52" customWidth="1"/>
    <col min="13579" max="13580" width="7.625" style="52" customWidth="1"/>
    <col min="13581" max="13590" width="3.125" style="52" customWidth="1"/>
    <col min="13591" max="13591" width="2.75" style="52" customWidth="1"/>
    <col min="13592" max="13592" width="3.125" style="52" customWidth="1"/>
    <col min="13593" max="13824" width="9" style="52"/>
    <col min="13825" max="13826" width="2.625" style="52" customWidth="1"/>
    <col min="13827" max="13834" width="5.625" style="52" customWidth="1"/>
    <col min="13835" max="13836" width="7.625" style="52" customWidth="1"/>
    <col min="13837" max="13846" width="3.125" style="52" customWidth="1"/>
    <col min="13847" max="13847" width="2.75" style="52" customWidth="1"/>
    <col min="13848" max="13848" width="3.125" style="52" customWidth="1"/>
    <col min="13849" max="14080" width="9" style="52"/>
    <col min="14081" max="14082" width="2.625" style="52" customWidth="1"/>
    <col min="14083" max="14090" width="5.625" style="52" customWidth="1"/>
    <col min="14091" max="14092" width="7.625" style="52" customWidth="1"/>
    <col min="14093" max="14102" width="3.125" style="52" customWidth="1"/>
    <col min="14103" max="14103" width="2.75" style="52" customWidth="1"/>
    <col min="14104" max="14104" width="3.125" style="52" customWidth="1"/>
    <col min="14105" max="14336" width="9" style="52"/>
    <col min="14337" max="14338" width="2.625" style="52" customWidth="1"/>
    <col min="14339" max="14346" width="5.625" style="52" customWidth="1"/>
    <col min="14347" max="14348" width="7.625" style="52" customWidth="1"/>
    <col min="14349" max="14358" width="3.125" style="52" customWidth="1"/>
    <col min="14359" max="14359" width="2.75" style="52" customWidth="1"/>
    <col min="14360" max="14360" width="3.125" style="52" customWidth="1"/>
    <col min="14361" max="14592" width="9" style="52"/>
    <col min="14593" max="14594" width="2.625" style="52" customWidth="1"/>
    <col min="14595" max="14602" width="5.625" style="52" customWidth="1"/>
    <col min="14603" max="14604" width="7.625" style="52" customWidth="1"/>
    <col min="14605" max="14614" width="3.125" style="52" customWidth="1"/>
    <col min="14615" max="14615" width="2.75" style="52" customWidth="1"/>
    <col min="14616" max="14616" width="3.125" style="52" customWidth="1"/>
    <col min="14617" max="14848" width="9" style="52"/>
    <col min="14849" max="14850" width="2.625" style="52" customWidth="1"/>
    <col min="14851" max="14858" width="5.625" style="52" customWidth="1"/>
    <col min="14859" max="14860" width="7.625" style="52" customWidth="1"/>
    <col min="14861" max="14870" width="3.125" style="52" customWidth="1"/>
    <col min="14871" max="14871" width="2.75" style="52" customWidth="1"/>
    <col min="14872" max="14872" width="3.125" style="52" customWidth="1"/>
    <col min="14873" max="15104" width="9" style="52"/>
    <col min="15105" max="15106" width="2.625" style="52" customWidth="1"/>
    <col min="15107" max="15114" width="5.625" style="52" customWidth="1"/>
    <col min="15115" max="15116" width="7.625" style="52" customWidth="1"/>
    <col min="15117" max="15126" width="3.125" style="52" customWidth="1"/>
    <col min="15127" max="15127" width="2.75" style="52" customWidth="1"/>
    <col min="15128" max="15128" width="3.125" style="52" customWidth="1"/>
    <col min="15129" max="15360" width="9" style="52"/>
    <col min="15361" max="15362" width="2.625" style="52" customWidth="1"/>
    <col min="15363" max="15370" width="5.625" style="52" customWidth="1"/>
    <col min="15371" max="15372" width="7.625" style="52" customWidth="1"/>
    <col min="15373" max="15382" width="3.125" style="52" customWidth="1"/>
    <col min="15383" max="15383" width="2.75" style="52" customWidth="1"/>
    <col min="15384" max="15384" width="3.125" style="52" customWidth="1"/>
    <col min="15385" max="15616" width="9" style="52"/>
    <col min="15617" max="15618" width="2.625" style="52" customWidth="1"/>
    <col min="15619" max="15626" width="5.625" style="52" customWidth="1"/>
    <col min="15627" max="15628" width="7.625" style="52" customWidth="1"/>
    <col min="15629" max="15638" width="3.125" style="52" customWidth="1"/>
    <col min="15639" max="15639" width="2.75" style="52" customWidth="1"/>
    <col min="15640" max="15640" width="3.125" style="52" customWidth="1"/>
    <col min="15641" max="15872" width="9" style="52"/>
    <col min="15873" max="15874" width="2.625" style="52" customWidth="1"/>
    <col min="15875" max="15882" width="5.625" style="52" customWidth="1"/>
    <col min="15883" max="15884" width="7.625" style="52" customWidth="1"/>
    <col min="15885" max="15894" width="3.125" style="52" customWidth="1"/>
    <col min="15895" max="15895" width="2.75" style="52" customWidth="1"/>
    <col min="15896" max="15896" width="3.125" style="52" customWidth="1"/>
    <col min="15897" max="16128" width="9" style="52"/>
    <col min="16129" max="16130" width="2.625" style="52" customWidth="1"/>
    <col min="16131" max="16138" width="5.625" style="52" customWidth="1"/>
    <col min="16139" max="16140" width="7.625" style="52" customWidth="1"/>
    <col min="16141" max="16150" width="3.125" style="52" customWidth="1"/>
    <col min="16151" max="16151" width="2.75" style="52" customWidth="1"/>
    <col min="16152" max="16152" width="3.125" style="52" customWidth="1"/>
    <col min="16153" max="16384" width="9" style="52"/>
  </cols>
  <sheetData>
    <row r="1" spans="1:23" x14ac:dyDescent="0.15">
      <c r="A1" s="52" t="s">
        <v>295</v>
      </c>
    </row>
    <row r="2" spans="1:23" x14ac:dyDescent="0.15">
      <c r="B2" s="54"/>
      <c r="C2" s="55"/>
      <c r="D2" s="55"/>
      <c r="E2" s="55"/>
      <c r="F2" s="55"/>
      <c r="G2" s="55"/>
      <c r="H2" s="55"/>
      <c r="I2" s="55"/>
      <c r="J2" s="55"/>
      <c r="K2" s="55"/>
      <c r="L2" s="55"/>
      <c r="M2" s="55"/>
      <c r="N2" s="55"/>
      <c r="O2" s="55"/>
      <c r="P2" s="55"/>
      <c r="Q2" s="55"/>
      <c r="R2" s="55"/>
      <c r="S2" s="55"/>
      <c r="T2" s="55"/>
      <c r="U2" s="55"/>
      <c r="V2" s="55"/>
      <c r="W2" s="56"/>
    </row>
    <row r="3" spans="1:23" x14ac:dyDescent="0.15">
      <c r="B3" s="57"/>
      <c r="C3" s="853" t="s">
        <v>83</v>
      </c>
      <c r="D3" s="853"/>
      <c r="E3" s="853"/>
      <c r="F3" s="853"/>
      <c r="G3" s="853"/>
      <c r="H3" s="853"/>
      <c r="I3" s="853"/>
      <c r="J3" s="853"/>
      <c r="K3" s="853"/>
      <c r="L3" s="853"/>
      <c r="M3" s="853"/>
      <c r="N3" s="853"/>
      <c r="O3" s="853"/>
      <c r="P3" s="853"/>
      <c r="Q3" s="853"/>
      <c r="R3" s="853"/>
      <c r="S3" s="853"/>
      <c r="T3" s="853"/>
      <c r="U3" s="853"/>
      <c r="V3" s="853"/>
      <c r="W3" s="58"/>
    </row>
    <row r="4" spans="1:23" x14ac:dyDescent="0.15">
      <c r="B4" s="57"/>
      <c r="W4" s="58"/>
    </row>
    <row r="5" spans="1:23" ht="21" customHeight="1" x14ac:dyDescent="0.15">
      <c r="B5" s="57"/>
      <c r="C5" s="845" t="s">
        <v>84</v>
      </c>
      <c r="D5" s="845"/>
      <c r="E5" s="845"/>
      <c r="F5" s="846" t="s">
        <v>39</v>
      </c>
      <c r="G5" s="846"/>
      <c r="H5" s="846"/>
      <c r="I5" s="846"/>
      <c r="J5" s="846"/>
      <c r="K5" s="842" t="s">
        <v>296</v>
      </c>
      <c r="L5" s="842"/>
      <c r="M5" s="847" t="s">
        <v>85</v>
      </c>
      <c r="N5" s="848"/>
      <c r="O5" s="848"/>
      <c r="P5" s="848"/>
      <c r="Q5" s="848"/>
      <c r="R5" s="848"/>
      <c r="S5" s="848"/>
      <c r="T5" s="848"/>
      <c r="U5" s="848"/>
      <c r="V5" s="849"/>
      <c r="W5" s="58"/>
    </row>
    <row r="6" spans="1:23" ht="21" customHeight="1" x14ac:dyDescent="0.15">
      <c r="B6" s="57"/>
      <c r="C6" s="845"/>
      <c r="D6" s="845"/>
      <c r="E6" s="845"/>
      <c r="F6" s="846"/>
      <c r="G6" s="846"/>
      <c r="H6" s="846"/>
      <c r="I6" s="846"/>
      <c r="J6" s="846"/>
      <c r="K6" s="842"/>
      <c r="L6" s="842"/>
      <c r="M6" s="850"/>
      <c r="N6" s="851"/>
      <c r="O6" s="851"/>
      <c r="P6" s="851"/>
      <c r="Q6" s="851"/>
      <c r="R6" s="851"/>
      <c r="S6" s="851"/>
      <c r="T6" s="851"/>
      <c r="U6" s="851"/>
      <c r="V6" s="852"/>
      <c r="W6" s="58"/>
    </row>
    <row r="7" spans="1:23" ht="27" customHeight="1" x14ac:dyDescent="0.15">
      <c r="B7" s="57"/>
      <c r="C7" s="842"/>
      <c r="D7" s="842"/>
      <c r="E7" s="842"/>
      <c r="F7" s="842"/>
      <c r="G7" s="842"/>
      <c r="H7" s="842"/>
      <c r="I7" s="842"/>
      <c r="J7" s="842"/>
      <c r="K7" s="843"/>
      <c r="L7" s="843"/>
      <c r="M7" s="59"/>
      <c r="N7" s="60"/>
      <c r="O7" s="60"/>
      <c r="P7" s="60"/>
      <c r="Q7" s="60"/>
      <c r="R7" s="60"/>
      <c r="S7" s="60"/>
      <c r="T7" s="60"/>
      <c r="U7" s="60"/>
      <c r="V7" s="61"/>
      <c r="W7" s="58"/>
    </row>
    <row r="8" spans="1:23" ht="27" customHeight="1" x14ac:dyDescent="0.15">
      <c r="B8" s="57"/>
      <c r="C8" s="842"/>
      <c r="D8" s="842"/>
      <c r="E8" s="842"/>
      <c r="F8" s="842"/>
      <c r="G8" s="842"/>
      <c r="H8" s="842"/>
      <c r="I8" s="842"/>
      <c r="J8" s="842"/>
      <c r="K8" s="843"/>
      <c r="L8" s="843"/>
      <c r="M8" s="59"/>
      <c r="N8" s="60"/>
      <c r="O8" s="60"/>
      <c r="P8" s="60"/>
      <c r="Q8" s="60"/>
      <c r="R8" s="60"/>
      <c r="S8" s="60"/>
      <c r="T8" s="60"/>
      <c r="U8" s="60"/>
      <c r="V8" s="61"/>
      <c r="W8" s="58"/>
    </row>
    <row r="9" spans="1:23" ht="27" customHeight="1" x14ac:dyDescent="0.15">
      <c r="B9" s="57"/>
      <c r="C9" s="842"/>
      <c r="D9" s="842"/>
      <c r="E9" s="842"/>
      <c r="F9" s="842"/>
      <c r="G9" s="842"/>
      <c r="H9" s="842"/>
      <c r="I9" s="842"/>
      <c r="J9" s="842"/>
      <c r="K9" s="843"/>
      <c r="L9" s="843"/>
      <c r="M9" s="59"/>
      <c r="N9" s="60"/>
      <c r="O9" s="60"/>
      <c r="P9" s="60"/>
      <c r="Q9" s="60"/>
      <c r="R9" s="60"/>
      <c r="S9" s="60"/>
      <c r="T9" s="60"/>
      <c r="U9" s="60"/>
      <c r="V9" s="61"/>
      <c r="W9" s="58"/>
    </row>
    <row r="10" spans="1:23" ht="27" customHeight="1" x14ac:dyDescent="0.15">
      <c r="B10" s="57"/>
      <c r="C10" s="842"/>
      <c r="D10" s="842"/>
      <c r="E10" s="842"/>
      <c r="F10" s="842"/>
      <c r="G10" s="842"/>
      <c r="H10" s="842"/>
      <c r="I10" s="842"/>
      <c r="J10" s="842"/>
      <c r="K10" s="843"/>
      <c r="L10" s="843"/>
      <c r="M10" s="59"/>
      <c r="N10" s="60"/>
      <c r="O10" s="60"/>
      <c r="P10" s="60"/>
      <c r="Q10" s="60"/>
      <c r="R10" s="60"/>
      <c r="S10" s="60"/>
      <c r="T10" s="60"/>
      <c r="U10" s="60"/>
      <c r="V10" s="61"/>
      <c r="W10" s="58"/>
    </row>
    <row r="11" spans="1:23" ht="27" customHeight="1" x14ac:dyDescent="0.15">
      <c r="B11" s="57"/>
      <c r="C11" s="842"/>
      <c r="D11" s="842"/>
      <c r="E11" s="842"/>
      <c r="F11" s="842"/>
      <c r="G11" s="842"/>
      <c r="H11" s="842"/>
      <c r="I11" s="842"/>
      <c r="J11" s="842"/>
      <c r="K11" s="843"/>
      <c r="L11" s="843"/>
      <c r="M11" s="59"/>
      <c r="N11" s="60"/>
      <c r="O11" s="60"/>
      <c r="P11" s="60"/>
      <c r="Q11" s="60"/>
      <c r="R11" s="60"/>
      <c r="S11" s="60"/>
      <c r="T11" s="60"/>
      <c r="U11" s="60"/>
      <c r="V11" s="61"/>
      <c r="W11" s="58"/>
    </row>
    <row r="12" spans="1:23" ht="27" customHeight="1" x14ac:dyDescent="0.15">
      <c r="B12" s="57"/>
      <c r="C12" s="842"/>
      <c r="D12" s="842"/>
      <c r="E12" s="842"/>
      <c r="F12" s="842"/>
      <c r="G12" s="842"/>
      <c r="H12" s="842"/>
      <c r="I12" s="842"/>
      <c r="J12" s="842"/>
      <c r="K12" s="843"/>
      <c r="L12" s="843"/>
      <c r="M12" s="59"/>
      <c r="N12" s="60"/>
      <c r="O12" s="60"/>
      <c r="P12" s="60"/>
      <c r="Q12" s="60"/>
      <c r="R12" s="60"/>
      <c r="S12" s="60"/>
      <c r="T12" s="60"/>
      <c r="U12" s="60"/>
      <c r="V12" s="61"/>
      <c r="W12" s="58"/>
    </row>
    <row r="13" spans="1:23" ht="27" customHeight="1" x14ac:dyDescent="0.15">
      <c r="B13" s="57"/>
      <c r="C13" s="842"/>
      <c r="D13" s="842"/>
      <c r="E13" s="842"/>
      <c r="F13" s="842"/>
      <c r="G13" s="842"/>
      <c r="H13" s="842"/>
      <c r="I13" s="842"/>
      <c r="J13" s="842"/>
      <c r="K13" s="843"/>
      <c r="L13" s="843"/>
      <c r="M13" s="59"/>
      <c r="N13" s="60"/>
      <c r="O13" s="60"/>
      <c r="P13" s="60"/>
      <c r="Q13" s="60"/>
      <c r="R13" s="60"/>
      <c r="S13" s="60"/>
      <c r="T13" s="60"/>
      <c r="U13" s="60"/>
      <c r="V13" s="61"/>
      <c r="W13" s="58"/>
    </row>
    <row r="14" spans="1:23" ht="27" customHeight="1" x14ac:dyDescent="0.15">
      <c r="B14" s="57"/>
      <c r="C14" s="842"/>
      <c r="D14" s="842"/>
      <c r="E14" s="842"/>
      <c r="F14" s="842"/>
      <c r="G14" s="842"/>
      <c r="H14" s="842"/>
      <c r="I14" s="842"/>
      <c r="J14" s="842"/>
      <c r="K14" s="843"/>
      <c r="L14" s="843"/>
      <c r="M14" s="59"/>
      <c r="N14" s="60"/>
      <c r="O14" s="60"/>
      <c r="P14" s="60"/>
      <c r="Q14" s="60"/>
      <c r="R14" s="60"/>
      <c r="S14" s="60"/>
      <c r="T14" s="60"/>
      <c r="U14" s="60"/>
      <c r="V14" s="61"/>
      <c r="W14" s="58"/>
    </row>
    <row r="15" spans="1:23" ht="27" customHeight="1" x14ac:dyDescent="0.15">
      <c r="B15" s="57"/>
      <c r="C15" s="842"/>
      <c r="D15" s="842"/>
      <c r="E15" s="842"/>
      <c r="F15" s="842"/>
      <c r="G15" s="842"/>
      <c r="H15" s="842"/>
      <c r="I15" s="842"/>
      <c r="J15" s="842"/>
      <c r="K15" s="843"/>
      <c r="L15" s="843"/>
      <c r="M15" s="59"/>
      <c r="N15" s="60"/>
      <c r="O15" s="60"/>
      <c r="P15" s="60"/>
      <c r="Q15" s="60"/>
      <c r="R15" s="60"/>
      <c r="S15" s="60"/>
      <c r="T15" s="60"/>
      <c r="U15" s="60"/>
      <c r="V15" s="61"/>
      <c r="W15" s="58"/>
    </row>
    <row r="16" spans="1:23" ht="27" customHeight="1" x14ac:dyDescent="0.15">
      <c r="B16" s="57"/>
      <c r="C16" s="842"/>
      <c r="D16" s="842"/>
      <c r="E16" s="842"/>
      <c r="F16" s="842"/>
      <c r="G16" s="842"/>
      <c r="H16" s="842"/>
      <c r="I16" s="842"/>
      <c r="J16" s="842"/>
      <c r="K16" s="843"/>
      <c r="L16" s="843"/>
      <c r="M16" s="59"/>
      <c r="N16" s="60"/>
      <c r="O16" s="60"/>
      <c r="P16" s="60"/>
      <c r="Q16" s="60"/>
      <c r="R16" s="60"/>
      <c r="S16" s="60"/>
      <c r="T16" s="60"/>
      <c r="U16" s="60"/>
      <c r="V16" s="61"/>
      <c r="W16" s="58"/>
    </row>
    <row r="17" spans="2:23" x14ac:dyDescent="0.15">
      <c r="B17" s="57"/>
      <c r="C17" s="53"/>
      <c r="D17" s="53"/>
      <c r="E17" s="53"/>
      <c r="F17" s="53"/>
      <c r="G17" s="53"/>
      <c r="H17" s="53"/>
      <c r="I17" s="53"/>
      <c r="J17" s="53"/>
      <c r="K17" s="53"/>
      <c r="L17" s="53"/>
      <c r="M17" s="53"/>
      <c r="N17" s="53"/>
      <c r="O17" s="53"/>
      <c r="P17" s="53"/>
      <c r="Q17" s="53"/>
      <c r="R17" s="53"/>
      <c r="S17" s="53"/>
      <c r="T17" s="53"/>
      <c r="U17" s="53"/>
      <c r="W17" s="58"/>
    </row>
    <row r="18" spans="2:23" x14ac:dyDescent="0.15">
      <c r="B18" s="57"/>
      <c r="C18" s="53"/>
      <c r="D18" s="53"/>
      <c r="E18" s="53"/>
      <c r="F18" s="53"/>
      <c r="G18" s="53"/>
      <c r="H18" s="53"/>
      <c r="I18" s="53"/>
      <c r="J18" s="53"/>
      <c r="K18" s="53"/>
      <c r="L18" s="53"/>
      <c r="M18" s="53"/>
      <c r="N18" s="53"/>
      <c r="O18" s="53"/>
      <c r="P18" s="53"/>
      <c r="Q18" s="53"/>
      <c r="R18" s="53"/>
      <c r="S18" s="53"/>
      <c r="T18" s="53"/>
      <c r="U18" s="53"/>
      <c r="W18" s="58"/>
    </row>
    <row r="19" spans="2:23" x14ac:dyDescent="0.15">
      <c r="B19" s="57"/>
      <c r="C19" s="844" t="s">
        <v>297</v>
      </c>
      <c r="D19" s="844"/>
      <c r="E19" s="844"/>
      <c r="F19" s="844"/>
      <c r="G19" s="844"/>
      <c r="H19" s="844"/>
      <c r="I19" s="844"/>
      <c r="J19" s="844"/>
      <c r="K19" s="844"/>
      <c r="L19" s="844"/>
      <c r="M19" s="844"/>
      <c r="N19" s="844"/>
      <c r="O19" s="844"/>
      <c r="P19" s="844"/>
      <c r="Q19" s="844"/>
      <c r="R19" s="844"/>
      <c r="S19" s="844"/>
      <c r="T19" s="844"/>
      <c r="U19" s="844"/>
      <c r="V19" s="844"/>
      <c r="W19" s="58"/>
    </row>
    <row r="20" spans="2:23" x14ac:dyDescent="0.15">
      <c r="B20" s="57"/>
      <c r="W20" s="58"/>
    </row>
    <row r="21" spans="2:23" ht="21" customHeight="1" x14ac:dyDescent="0.15">
      <c r="B21" s="57"/>
      <c r="C21" s="845" t="s">
        <v>84</v>
      </c>
      <c r="D21" s="845"/>
      <c r="E21" s="845"/>
      <c r="F21" s="846" t="s">
        <v>39</v>
      </c>
      <c r="G21" s="846"/>
      <c r="H21" s="846"/>
      <c r="I21" s="846"/>
      <c r="J21" s="846"/>
      <c r="K21" s="842" t="s">
        <v>296</v>
      </c>
      <c r="L21" s="842"/>
      <c r="M21" s="847" t="s">
        <v>85</v>
      </c>
      <c r="N21" s="848"/>
      <c r="O21" s="848"/>
      <c r="P21" s="848"/>
      <c r="Q21" s="848"/>
      <c r="R21" s="848"/>
      <c r="S21" s="848"/>
      <c r="T21" s="848"/>
      <c r="U21" s="848"/>
      <c r="V21" s="849"/>
      <c r="W21" s="58"/>
    </row>
    <row r="22" spans="2:23" ht="21" customHeight="1" x14ac:dyDescent="0.15">
      <c r="B22" s="57"/>
      <c r="C22" s="845"/>
      <c r="D22" s="845"/>
      <c r="E22" s="845"/>
      <c r="F22" s="846"/>
      <c r="G22" s="846"/>
      <c r="H22" s="846"/>
      <c r="I22" s="846"/>
      <c r="J22" s="846"/>
      <c r="K22" s="842"/>
      <c r="L22" s="842"/>
      <c r="M22" s="850"/>
      <c r="N22" s="851"/>
      <c r="O22" s="851"/>
      <c r="P22" s="851"/>
      <c r="Q22" s="851"/>
      <c r="R22" s="851"/>
      <c r="S22" s="851"/>
      <c r="T22" s="851"/>
      <c r="U22" s="851"/>
      <c r="V22" s="852"/>
      <c r="W22" s="58"/>
    </row>
    <row r="23" spans="2:23" ht="27" customHeight="1" x14ac:dyDescent="0.15">
      <c r="B23" s="57"/>
      <c r="C23" s="842"/>
      <c r="D23" s="842"/>
      <c r="E23" s="842"/>
      <c r="F23" s="842"/>
      <c r="G23" s="842"/>
      <c r="H23" s="842"/>
      <c r="I23" s="842"/>
      <c r="J23" s="842"/>
      <c r="K23" s="843"/>
      <c r="L23" s="843"/>
      <c r="M23" s="59"/>
      <c r="N23" s="60"/>
      <c r="O23" s="60"/>
      <c r="P23" s="60"/>
      <c r="Q23" s="60"/>
      <c r="R23" s="60"/>
      <c r="S23" s="60"/>
      <c r="T23" s="60"/>
      <c r="U23" s="60"/>
      <c r="V23" s="61"/>
      <c r="W23" s="58"/>
    </row>
    <row r="24" spans="2:23" ht="27" customHeight="1" x14ac:dyDescent="0.15">
      <c r="B24" s="57"/>
      <c r="C24" s="842"/>
      <c r="D24" s="842"/>
      <c r="E24" s="842"/>
      <c r="F24" s="842"/>
      <c r="G24" s="842"/>
      <c r="H24" s="842"/>
      <c r="I24" s="842"/>
      <c r="J24" s="842"/>
      <c r="K24" s="843"/>
      <c r="L24" s="843"/>
      <c r="M24" s="59"/>
      <c r="N24" s="60"/>
      <c r="O24" s="60"/>
      <c r="P24" s="60"/>
      <c r="Q24" s="60"/>
      <c r="R24" s="60"/>
      <c r="S24" s="60"/>
      <c r="T24" s="60"/>
      <c r="U24" s="60"/>
      <c r="V24" s="61"/>
      <c r="W24" s="58"/>
    </row>
    <row r="25" spans="2:23" ht="27" customHeight="1" x14ac:dyDescent="0.15">
      <c r="B25" s="57"/>
      <c r="C25" s="842"/>
      <c r="D25" s="842"/>
      <c r="E25" s="842"/>
      <c r="F25" s="842"/>
      <c r="G25" s="842"/>
      <c r="H25" s="842"/>
      <c r="I25" s="842"/>
      <c r="J25" s="842"/>
      <c r="K25" s="843"/>
      <c r="L25" s="843"/>
      <c r="M25" s="59"/>
      <c r="N25" s="60"/>
      <c r="O25" s="60"/>
      <c r="P25" s="60"/>
      <c r="Q25" s="60"/>
      <c r="R25" s="60"/>
      <c r="S25" s="60"/>
      <c r="T25" s="60"/>
      <c r="U25" s="60"/>
      <c r="V25" s="61"/>
      <c r="W25" s="58"/>
    </row>
    <row r="26" spans="2:23" ht="27" customHeight="1" x14ac:dyDescent="0.15">
      <c r="B26" s="57"/>
      <c r="C26" s="842"/>
      <c r="D26" s="842"/>
      <c r="E26" s="842"/>
      <c r="F26" s="842"/>
      <c r="G26" s="842"/>
      <c r="H26" s="842"/>
      <c r="I26" s="842"/>
      <c r="J26" s="842"/>
      <c r="K26" s="843"/>
      <c r="L26" s="843"/>
      <c r="M26" s="59"/>
      <c r="N26" s="60"/>
      <c r="O26" s="60"/>
      <c r="P26" s="60"/>
      <c r="Q26" s="60"/>
      <c r="R26" s="60"/>
      <c r="S26" s="60"/>
      <c r="T26" s="60"/>
      <c r="U26" s="60"/>
      <c r="V26" s="61"/>
      <c r="W26" s="58"/>
    </row>
    <row r="27" spans="2:23" ht="27" customHeight="1" x14ac:dyDescent="0.15">
      <c r="B27" s="57"/>
      <c r="C27" s="842"/>
      <c r="D27" s="842"/>
      <c r="E27" s="842"/>
      <c r="F27" s="842"/>
      <c r="G27" s="842"/>
      <c r="H27" s="842"/>
      <c r="I27" s="842"/>
      <c r="J27" s="842"/>
      <c r="K27" s="843"/>
      <c r="L27" s="843"/>
      <c r="M27" s="59"/>
      <c r="N27" s="60"/>
      <c r="O27" s="60"/>
      <c r="P27" s="60"/>
      <c r="Q27" s="60"/>
      <c r="R27" s="60"/>
      <c r="S27" s="60"/>
      <c r="T27" s="60"/>
      <c r="U27" s="60"/>
      <c r="V27" s="61"/>
      <c r="W27" s="58"/>
    </row>
    <row r="28" spans="2:23" ht="27" customHeight="1" x14ac:dyDescent="0.15">
      <c r="B28" s="57"/>
      <c r="C28" s="842"/>
      <c r="D28" s="842"/>
      <c r="E28" s="842"/>
      <c r="F28" s="842"/>
      <c r="G28" s="842"/>
      <c r="H28" s="842"/>
      <c r="I28" s="842"/>
      <c r="J28" s="842"/>
      <c r="K28" s="843"/>
      <c r="L28" s="843"/>
      <c r="M28" s="59"/>
      <c r="N28" s="60"/>
      <c r="O28" s="60"/>
      <c r="P28" s="60"/>
      <c r="Q28" s="60"/>
      <c r="R28" s="60"/>
      <c r="S28" s="60"/>
      <c r="T28" s="60"/>
      <c r="U28" s="60"/>
      <c r="V28" s="61"/>
      <c r="W28" s="58"/>
    </row>
    <row r="29" spans="2:23" ht="27" customHeight="1" x14ac:dyDescent="0.15">
      <c r="B29" s="57"/>
      <c r="C29" s="842"/>
      <c r="D29" s="842"/>
      <c r="E29" s="842"/>
      <c r="F29" s="842"/>
      <c r="G29" s="842"/>
      <c r="H29" s="842"/>
      <c r="I29" s="842"/>
      <c r="J29" s="842"/>
      <c r="K29" s="843"/>
      <c r="L29" s="843"/>
      <c r="M29" s="59"/>
      <c r="N29" s="60"/>
      <c r="O29" s="60"/>
      <c r="P29" s="60"/>
      <c r="Q29" s="60"/>
      <c r="R29" s="60"/>
      <c r="S29" s="60"/>
      <c r="T29" s="60"/>
      <c r="U29" s="60"/>
      <c r="V29" s="61"/>
      <c r="W29" s="58"/>
    </row>
    <row r="30" spans="2:23" x14ac:dyDescent="0.15">
      <c r="B30" s="57"/>
      <c r="C30" s="53"/>
      <c r="D30" s="53"/>
      <c r="E30" s="53"/>
      <c r="F30" s="53"/>
      <c r="G30" s="53"/>
      <c r="H30" s="53"/>
      <c r="I30" s="53"/>
      <c r="J30" s="53"/>
      <c r="K30" s="53"/>
      <c r="L30" s="53"/>
      <c r="M30" s="53"/>
      <c r="N30" s="53"/>
      <c r="O30" s="53"/>
      <c r="P30" s="53"/>
      <c r="Q30" s="53"/>
      <c r="R30" s="53"/>
      <c r="S30" s="53"/>
      <c r="T30" s="53"/>
      <c r="U30" s="53"/>
      <c r="W30" s="58"/>
    </row>
    <row r="31" spans="2:23" x14ac:dyDescent="0.15">
      <c r="B31" s="57"/>
      <c r="W31" s="58"/>
    </row>
    <row r="32" spans="2:23" x14ac:dyDescent="0.15">
      <c r="B32" s="57"/>
      <c r="C32" s="844" t="s">
        <v>298</v>
      </c>
      <c r="D32" s="844"/>
      <c r="E32" s="844"/>
      <c r="F32" s="844"/>
      <c r="G32" s="844"/>
      <c r="H32" s="844"/>
      <c r="I32" s="844"/>
      <c r="J32" s="844"/>
      <c r="K32" s="844"/>
      <c r="L32" s="844"/>
      <c r="M32" s="844"/>
      <c r="N32" s="844"/>
      <c r="O32" s="844"/>
      <c r="P32" s="844"/>
      <c r="Q32" s="844"/>
      <c r="R32" s="844"/>
      <c r="S32" s="844"/>
      <c r="T32" s="844"/>
      <c r="U32" s="844"/>
      <c r="V32" s="844"/>
      <c r="W32" s="58"/>
    </row>
    <row r="33" spans="2:23" x14ac:dyDescent="0.15">
      <c r="B33" s="57"/>
      <c r="W33" s="58"/>
    </row>
    <row r="34" spans="2:23" ht="21" customHeight="1" x14ac:dyDescent="0.15">
      <c r="B34" s="57"/>
      <c r="C34" s="845" t="s">
        <v>84</v>
      </c>
      <c r="D34" s="845"/>
      <c r="E34" s="845"/>
      <c r="F34" s="846" t="s">
        <v>39</v>
      </c>
      <c r="G34" s="846"/>
      <c r="H34" s="846"/>
      <c r="I34" s="846"/>
      <c r="J34" s="846"/>
      <c r="K34" s="842" t="s">
        <v>296</v>
      </c>
      <c r="L34" s="842"/>
      <c r="M34" s="847" t="s">
        <v>85</v>
      </c>
      <c r="N34" s="848"/>
      <c r="O34" s="848"/>
      <c r="P34" s="848"/>
      <c r="Q34" s="848"/>
      <c r="R34" s="848"/>
      <c r="S34" s="848"/>
      <c r="T34" s="848"/>
      <c r="U34" s="848"/>
      <c r="V34" s="849"/>
      <c r="W34" s="58"/>
    </row>
    <row r="35" spans="2:23" ht="21" customHeight="1" x14ac:dyDescent="0.15">
      <c r="B35" s="57"/>
      <c r="C35" s="845"/>
      <c r="D35" s="845"/>
      <c r="E35" s="845"/>
      <c r="F35" s="846"/>
      <c r="G35" s="846"/>
      <c r="H35" s="846"/>
      <c r="I35" s="846"/>
      <c r="J35" s="846"/>
      <c r="K35" s="842"/>
      <c r="L35" s="842"/>
      <c r="M35" s="850"/>
      <c r="N35" s="851"/>
      <c r="O35" s="851"/>
      <c r="P35" s="851"/>
      <c r="Q35" s="851"/>
      <c r="R35" s="851"/>
      <c r="S35" s="851"/>
      <c r="T35" s="851"/>
      <c r="U35" s="851"/>
      <c r="V35" s="852"/>
      <c r="W35" s="58"/>
    </row>
    <row r="36" spans="2:23" ht="27" customHeight="1" x14ac:dyDescent="0.15">
      <c r="B36" s="57"/>
      <c r="C36" s="842"/>
      <c r="D36" s="842"/>
      <c r="E36" s="842"/>
      <c r="F36" s="842"/>
      <c r="G36" s="842"/>
      <c r="H36" s="842"/>
      <c r="I36" s="842"/>
      <c r="J36" s="842"/>
      <c r="K36" s="843"/>
      <c r="L36" s="843"/>
      <c r="M36" s="59"/>
      <c r="N36" s="60"/>
      <c r="O36" s="60"/>
      <c r="P36" s="60"/>
      <c r="Q36" s="60"/>
      <c r="R36" s="60"/>
      <c r="S36" s="60"/>
      <c r="T36" s="60"/>
      <c r="U36" s="60"/>
      <c r="V36" s="61"/>
      <c r="W36" s="58"/>
    </row>
    <row r="37" spans="2:23" ht="27" customHeight="1" x14ac:dyDescent="0.15">
      <c r="B37" s="57"/>
      <c r="C37" s="842"/>
      <c r="D37" s="842"/>
      <c r="E37" s="842"/>
      <c r="F37" s="842"/>
      <c r="G37" s="842"/>
      <c r="H37" s="842"/>
      <c r="I37" s="842"/>
      <c r="J37" s="842"/>
      <c r="K37" s="843"/>
      <c r="L37" s="843"/>
      <c r="M37" s="59"/>
      <c r="N37" s="60"/>
      <c r="O37" s="60"/>
      <c r="P37" s="60"/>
      <c r="Q37" s="60"/>
      <c r="R37" s="60"/>
      <c r="S37" s="60"/>
      <c r="T37" s="60"/>
      <c r="U37" s="60"/>
      <c r="V37" s="61"/>
      <c r="W37" s="58"/>
    </row>
    <row r="38" spans="2:23" ht="27" customHeight="1" x14ac:dyDescent="0.15">
      <c r="B38" s="57"/>
      <c r="C38" s="842"/>
      <c r="D38" s="842"/>
      <c r="E38" s="842"/>
      <c r="F38" s="842"/>
      <c r="G38" s="842"/>
      <c r="H38" s="842"/>
      <c r="I38" s="842"/>
      <c r="J38" s="842"/>
      <c r="K38" s="843"/>
      <c r="L38" s="843"/>
      <c r="M38" s="59"/>
      <c r="N38" s="60"/>
      <c r="O38" s="60"/>
      <c r="P38" s="60"/>
      <c r="Q38" s="60"/>
      <c r="R38" s="60"/>
      <c r="S38" s="60"/>
      <c r="T38" s="60"/>
      <c r="U38" s="60"/>
      <c r="V38" s="61"/>
      <c r="W38" s="58"/>
    </row>
    <row r="39" spans="2:23" ht="27" customHeight="1" x14ac:dyDescent="0.15">
      <c r="B39" s="57"/>
      <c r="C39" s="842"/>
      <c r="D39" s="842"/>
      <c r="E39" s="842"/>
      <c r="F39" s="842"/>
      <c r="G39" s="842"/>
      <c r="H39" s="842"/>
      <c r="I39" s="842"/>
      <c r="J39" s="842"/>
      <c r="K39" s="843"/>
      <c r="L39" s="843"/>
      <c r="M39" s="59"/>
      <c r="N39" s="60"/>
      <c r="O39" s="60"/>
      <c r="P39" s="60"/>
      <c r="Q39" s="60"/>
      <c r="R39" s="60"/>
      <c r="S39" s="60"/>
      <c r="T39" s="60"/>
      <c r="U39" s="60"/>
      <c r="V39" s="61"/>
      <c r="W39" s="58"/>
    </row>
    <row r="40" spans="2:23" ht="27" customHeight="1" x14ac:dyDescent="0.15">
      <c r="B40" s="57"/>
      <c r="C40" s="842"/>
      <c r="D40" s="842"/>
      <c r="E40" s="842"/>
      <c r="F40" s="842"/>
      <c r="G40" s="842"/>
      <c r="H40" s="842"/>
      <c r="I40" s="842"/>
      <c r="J40" s="842"/>
      <c r="K40" s="843"/>
      <c r="L40" s="843"/>
      <c r="M40" s="59"/>
      <c r="N40" s="60"/>
      <c r="O40" s="60"/>
      <c r="P40" s="60"/>
      <c r="Q40" s="60"/>
      <c r="R40" s="60"/>
      <c r="S40" s="60"/>
      <c r="T40" s="60"/>
      <c r="U40" s="60"/>
      <c r="V40" s="61"/>
      <c r="W40" s="58"/>
    </row>
    <row r="41" spans="2:23" x14ac:dyDescent="0.15">
      <c r="B41" s="57"/>
      <c r="C41" s="53"/>
      <c r="D41" s="53"/>
      <c r="E41" s="53"/>
      <c r="F41" s="53"/>
      <c r="G41" s="53"/>
      <c r="H41" s="53"/>
      <c r="I41" s="53"/>
      <c r="J41" s="53"/>
      <c r="K41" s="53"/>
      <c r="L41" s="53"/>
      <c r="M41" s="53"/>
      <c r="N41" s="53"/>
      <c r="O41" s="53"/>
      <c r="P41" s="53"/>
      <c r="Q41" s="53"/>
      <c r="R41" s="53"/>
      <c r="S41" s="53"/>
      <c r="T41" s="53"/>
      <c r="U41" s="53"/>
      <c r="W41" s="58"/>
    </row>
    <row r="42" spans="2:23" x14ac:dyDescent="0.15">
      <c r="B42" s="62"/>
      <c r="C42" s="63"/>
      <c r="D42" s="63"/>
      <c r="E42" s="63"/>
      <c r="F42" s="63"/>
      <c r="G42" s="63"/>
      <c r="H42" s="63"/>
      <c r="I42" s="63"/>
      <c r="J42" s="63"/>
      <c r="K42" s="63"/>
      <c r="L42" s="63"/>
      <c r="M42" s="63"/>
      <c r="N42" s="63"/>
      <c r="O42" s="63"/>
      <c r="P42" s="63"/>
      <c r="Q42" s="63"/>
      <c r="R42" s="63"/>
      <c r="S42" s="63"/>
      <c r="T42" s="63"/>
      <c r="U42" s="63"/>
      <c r="V42" s="63"/>
      <c r="W42" s="64"/>
    </row>
    <row r="43" spans="2:23" x14ac:dyDescent="0.15">
      <c r="W43" s="65"/>
    </row>
  </sheetData>
  <mergeCells count="81">
    <mergeCell ref="C7:E7"/>
    <mergeCell ref="F7:J7"/>
    <mergeCell ref="K7:L7"/>
    <mergeCell ref="C3:V3"/>
    <mergeCell ref="C5:E6"/>
    <mergeCell ref="F5:J6"/>
    <mergeCell ref="K5:L6"/>
    <mergeCell ref="M5:V6"/>
    <mergeCell ref="C8:E8"/>
    <mergeCell ref="F8:J8"/>
    <mergeCell ref="K8:L8"/>
    <mergeCell ref="C9:E9"/>
    <mergeCell ref="F9:J9"/>
    <mergeCell ref="K9:L9"/>
    <mergeCell ref="C10:E10"/>
    <mergeCell ref="F10:J10"/>
    <mergeCell ref="K10:L10"/>
    <mergeCell ref="C11:E11"/>
    <mergeCell ref="F11:J11"/>
    <mergeCell ref="K11:L11"/>
    <mergeCell ref="C12:E12"/>
    <mergeCell ref="F12:J12"/>
    <mergeCell ref="K12:L12"/>
    <mergeCell ref="C13:E13"/>
    <mergeCell ref="F13:J13"/>
    <mergeCell ref="K13:L13"/>
    <mergeCell ref="C14:E14"/>
    <mergeCell ref="F14:J14"/>
    <mergeCell ref="K14:L14"/>
    <mergeCell ref="C15:E15"/>
    <mergeCell ref="F15:J15"/>
    <mergeCell ref="K15:L15"/>
    <mergeCell ref="C16:E16"/>
    <mergeCell ref="F16:J16"/>
    <mergeCell ref="K16:L16"/>
    <mergeCell ref="C19:V19"/>
    <mergeCell ref="C21:E22"/>
    <mergeCell ref="F21:J22"/>
    <mergeCell ref="K21:L22"/>
    <mergeCell ref="M21:V22"/>
    <mergeCell ref="C23:E23"/>
    <mergeCell ref="F23:J23"/>
    <mergeCell ref="K23:L23"/>
    <mergeCell ref="C24:E24"/>
    <mergeCell ref="F24:J24"/>
    <mergeCell ref="K24:L24"/>
    <mergeCell ref="C25:E25"/>
    <mergeCell ref="F25:J25"/>
    <mergeCell ref="K25:L25"/>
    <mergeCell ref="C26:E26"/>
    <mergeCell ref="F26:J26"/>
    <mergeCell ref="K26:L26"/>
    <mergeCell ref="C27:E27"/>
    <mergeCell ref="F27:J27"/>
    <mergeCell ref="K27:L27"/>
    <mergeCell ref="C28:E28"/>
    <mergeCell ref="F28:J28"/>
    <mergeCell ref="K28:L28"/>
    <mergeCell ref="C29:E29"/>
    <mergeCell ref="F29:J29"/>
    <mergeCell ref="K29:L29"/>
    <mergeCell ref="C32:V32"/>
    <mergeCell ref="C34:E35"/>
    <mergeCell ref="F34:J35"/>
    <mergeCell ref="K34:L35"/>
    <mergeCell ref="M34:V35"/>
    <mergeCell ref="C36:E36"/>
    <mergeCell ref="F36:J36"/>
    <mergeCell ref="K36:L36"/>
    <mergeCell ref="C37:E37"/>
    <mergeCell ref="F37:J37"/>
    <mergeCell ref="K37:L37"/>
    <mergeCell ref="C40:E40"/>
    <mergeCell ref="F40:J40"/>
    <mergeCell ref="K40:L40"/>
    <mergeCell ref="C38:E38"/>
    <mergeCell ref="F38:J38"/>
    <mergeCell ref="K38:L38"/>
    <mergeCell ref="C39:E39"/>
    <mergeCell ref="F39:J39"/>
    <mergeCell ref="K39:L39"/>
  </mergeCells>
  <phoneticPr fontId="6"/>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3">
    <tabColor rgb="FF00B0F0"/>
  </sheetPr>
  <dimension ref="B1:AB18"/>
  <sheetViews>
    <sheetView view="pageBreakPreview" zoomScaleNormal="100" zoomScaleSheetLayoutView="100" workbookViewId="0">
      <selection activeCell="AK10" sqref="AK10"/>
    </sheetView>
  </sheetViews>
  <sheetFormatPr defaultColWidth="8" defaultRowHeight="18" customHeight="1" x14ac:dyDescent="0.15"/>
  <cols>
    <col min="1" max="1" width="1.5" style="82" customWidth="1"/>
    <col min="2" max="2" width="3.25" style="82" customWidth="1"/>
    <col min="3" max="3" width="12.875" style="82" customWidth="1"/>
    <col min="4" max="27" width="4.125" style="82" customWidth="1"/>
    <col min="28" max="28" width="8" style="82" customWidth="1"/>
    <col min="29" max="29" width="1.5" style="82" customWidth="1"/>
    <col min="30" max="16384" width="8" style="82"/>
  </cols>
  <sheetData>
    <row r="1" spans="2:28" ht="18" customHeight="1" x14ac:dyDescent="0.15">
      <c r="C1" s="83"/>
      <c r="AB1" s="84" t="s">
        <v>111</v>
      </c>
    </row>
    <row r="2" spans="2:28" s="88" customFormat="1" ht="18" customHeight="1" x14ac:dyDescent="0.15">
      <c r="B2" s="85"/>
      <c r="C2" s="85"/>
      <c r="D2" s="86">
        <v>4</v>
      </c>
      <c r="E2" s="87" t="s">
        <v>112</v>
      </c>
      <c r="F2" s="86">
        <f>IF($D$2+1&lt;=12,$D$2+1,$D$2+1-12)</f>
        <v>5</v>
      </c>
      <c r="G2" s="87" t="s">
        <v>112</v>
      </c>
      <c r="H2" s="86">
        <f>IF($D$2+2&lt;=12,$D$2+2,$D$2+2-12)</f>
        <v>6</v>
      </c>
      <c r="I2" s="87" t="s">
        <v>112</v>
      </c>
      <c r="J2" s="86">
        <f>IF($D$2+3&lt;=12,$D$2+3,$D$2+3-12)</f>
        <v>7</v>
      </c>
      <c r="K2" s="87" t="s">
        <v>112</v>
      </c>
      <c r="L2" s="86">
        <f>IF($D$2+4&lt;=12,$D$2+4,$D$2+4-12)</f>
        <v>8</v>
      </c>
      <c r="M2" s="87" t="s">
        <v>112</v>
      </c>
      <c r="N2" s="86">
        <f>IF($D$2+5&lt;=12,$D$2+5,$D$2+5-12)</f>
        <v>9</v>
      </c>
      <c r="O2" s="87" t="s">
        <v>112</v>
      </c>
      <c r="P2" s="86">
        <f>IF($D$2+6&lt;=12,$D$2+6,$D$2+6-12)</f>
        <v>10</v>
      </c>
      <c r="Q2" s="87" t="s">
        <v>112</v>
      </c>
      <c r="R2" s="86">
        <f>IF($D$2+7&lt;=12,$D$2+7,$D$2+7-12)</f>
        <v>11</v>
      </c>
      <c r="S2" s="87" t="s">
        <v>112</v>
      </c>
      <c r="T2" s="86">
        <f>IF($D$2+8&lt;=12,$D$2+8,$D$2+8-12)</f>
        <v>12</v>
      </c>
      <c r="U2" s="87" t="s">
        <v>112</v>
      </c>
      <c r="V2" s="86">
        <f>IF($D$2+9&lt;=12,$D$2+9,$D$2+9-12)</f>
        <v>1</v>
      </c>
      <c r="W2" s="87" t="s">
        <v>112</v>
      </c>
      <c r="X2" s="86">
        <f>IF($D$2+10&lt;=12,$D$2+10,$D$2+10-12)</f>
        <v>2</v>
      </c>
      <c r="Y2" s="87" t="s">
        <v>112</v>
      </c>
      <c r="Z2" s="86">
        <f>IF($D$2+11&lt;=12,$D$2+11,$D$2+11-12)</f>
        <v>3</v>
      </c>
      <c r="AA2" s="87" t="s">
        <v>112</v>
      </c>
      <c r="AB2" s="85" t="s">
        <v>113</v>
      </c>
    </row>
    <row r="3" spans="2:28" ht="18" customHeight="1" x14ac:dyDescent="0.15">
      <c r="B3" s="1578" t="s">
        <v>114</v>
      </c>
      <c r="C3" s="89" t="s">
        <v>115</v>
      </c>
      <c r="D3" s="90">
        <v>2</v>
      </c>
      <c r="E3" s="91" t="s">
        <v>116</v>
      </c>
      <c r="F3" s="90">
        <v>2</v>
      </c>
      <c r="G3" s="91" t="s">
        <v>116</v>
      </c>
      <c r="H3" s="90">
        <v>3</v>
      </c>
      <c r="I3" s="91" t="s">
        <v>116</v>
      </c>
      <c r="J3" s="90">
        <v>4</v>
      </c>
      <c r="K3" s="91" t="s">
        <v>116</v>
      </c>
      <c r="L3" s="90">
        <v>5</v>
      </c>
      <c r="M3" s="91" t="s">
        <v>116</v>
      </c>
      <c r="N3" s="90">
        <v>6</v>
      </c>
      <c r="O3" s="91" t="s">
        <v>116</v>
      </c>
      <c r="P3" s="90">
        <v>7</v>
      </c>
      <c r="Q3" s="91" t="s">
        <v>116</v>
      </c>
      <c r="R3" s="90">
        <v>9</v>
      </c>
      <c r="S3" s="91" t="s">
        <v>116</v>
      </c>
      <c r="T3" s="90">
        <v>12</v>
      </c>
      <c r="U3" s="91" t="s">
        <v>116</v>
      </c>
      <c r="V3" s="90">
        <v>15</v>
      </c>
      <c r="W3" s="91" t="s">
        <v>116</v>
      </c>
      <c r="X3" s="90">
        <v>17</v>
      </c>
      <c r="Y3" s="91" t="s">
        <v>116</v>
      </c>
      <c r="Z3" s="90">
        <v>18</v>
      </c>
      <c r="AA3" s="91" t="s">
        <v>116</v>
      </c>
      <c r="AB3" s="85"/>
    </row>
    <row r="4" spans="2:28" ht="36" customHeight="1" thickBot="1" x14ac:dyDescent="0.2">
      <c r="B4" s="1579"/>
      <c r="C4" s="92" t="s">
        <v>117</v>
      </c>
      <c r="D4" s="1583">
        <v>16</v>
      </c>
      <c r="E4" s="1584"/>
      <c r="F4" s="1583">
        <v>13</v>
      </c>
      <c r="G4" s="1584"/>
      <c r="H4" s="1583">
        <v>14</v>
      </c>
      <c r="I4" s="1584"/>
      <c r="J4" s="1583">
        <v>15</v>
      </c>
      <c r="K4" s="1584"/>
      <c r="L4" s="1583">
        <v>13</v>
      </c>
      <c r="M4" s="1584"/>
      <c r="N4" s="1583">
        <v>13</v>
      </c>
      <c r="O4" s="1584"/>
      <c r="P4" s="1583">
        <v>15</v>
      </c>
      <c r="Q4" s="1584"/>
      <c r="R4" s="1583">
        <v>13</v>
      </c>
      <c r="S4" s="1584"/>
      <c r="T4" s="1583">
        <v>13</v>
      </c>
      <c r="U4" s="1584"/>
      <c r="V4" s="1583">
        <v>15</v>
      </c>
      <c r="W4" s="1584"/>
      <c r="X4" s="1583">
        <v>13</v>
      </c>
      <c r="Y4" s="1584"/>
      <c r="Z4" s="1583">
        <v>13</v>
      </c>
      <c r="AA4" s="1584"/>
      <c r="AB4" s="93">
        <f t="shared" ref="AB4:AB11" si="0">SUM(D4:AA4)</f>
        <v>166</v>
      </c>
    </row>
    <row r="5" spans="2:28" ht="36" customHeight="1" thickTop="1" x14ac:dyDescent="0.15">
      <c r="B5" s="1579"/>
      <c r="C5" s="94" t="s">
        <v>187</v>
      </c>
      <c r="D5" s="1581">
        <v>0</v>
      </c>
      <c r="E5" s="1582"/>
      <c r="F5" s="1581">
        <v>0</v>
      </c>
      <c r="G5" s="1582"/>
      <c r="H5" s="1581">
        <f>D3*D4</f>
        <v>32</v>
      </c>
      <c r="I5" s="1582"/>
      <c r="J5" s="1581">
        <f>F3*F4</f>
        <v>26</v>
      </c>
      <c r="K5" s="1582"/>
      <c r="L5" s="1581">
        <f>H3*H4</f>
        <v>42</v>
      </c>
      <c r="M5" s="1582"/>
      <c r="N5" s="1581">
        <f>J3*J4</f>
        <v>60</v>
      </c>
      <c r="O5" s="1582"/>
      <c r="P5" s="1581">
        <f>L3*L4</f>
        <v>65</v>
      </c>
      <c r="Q5" s="1582"/>
      <c r="R5" s="1581">
        <f>N3*N4</f>
        <v>78</v>
      </c>
      <c r="S5" s="1582"/>
      <c r="T5" s="1581">
        <f>P3*P4</f>
        <v>105</v>
      </c>
      <c r="U5" s="1582"/>
      <c r="V5" s="1581">
        <f>R3*R4</f>
        <v>117</v>
      </c>
      <c r="W5" s="1582"/>
      <c r="X5" s="1581">
        <f>T3*T4</f>
        <v>156</v>
      </c>
      <c r="Y5" s="1582"/>
      <c r="Z5" s="1581">
        <f>V3*V4</f>
        <v>225</v>
      </c>
      <c r="AA5" s="1582"/>
      <c r="AB5" s="95">
        <f t="shared" si="0"/>
        <v>906</v>
      </c>
    </row>
    <row r="6" spans="2:28" ht="18" customHeight="1" x14ac:dyDescent="0.15">
      <c r="B6" s="1580"/>
      <c r="C6" s="85" t="s">
        <v>118</v>
      </c>
      <c r="D6" s="1575">
        <f>D5</f>
        <v>0</v>
      </c>
      <c r="E6" s="1576"/>
      <c r="F6" s="1575">
        <f>F5</f>
        <v>0</v>
      </c>
      <c r="G6" s="1576"/>
      <c r="H6" s="1575">
        <f>H5</f>
        <v>32</v>
      </c>
      <c r="I6" s="1576"/>
      <c r="J6" s="1575">
        <f>J5</f>
        <v>26</v>
      </c>
      <c r="K6" s="1576"/>
      <c r="L6" s="1575">
        <f>L5</f>
        <v>42</v>
      </c>
      <c r="M6" s="1576"/>
      <c r="N6" s="1575">
        <f>N5</f>
        <v>60</v>
      </c>
      <c r="O6" s="1576"/>
      <c r="P6" s="1575">
        <f>P5</f>
        <v>65</v>
      </c>
      <c r="Q6" s="1576"/>
      <c r="R6" s="1575">
        <f>R5</f>
        <v>78</v>
      </c>
      <c r="S6" s="1576"/>
      <c r="T6" s="1575">
        <f>T5</f>
        <v>105</v>
      </c>
      <c r="U6" s="1576"/>
      <c r="V6" s="1575">
        <f>V5</f>
        <v>117</v>
      </c>
      <c r="W6" s="1576"/>
      <c r="X6" s="1575">
        <f>X5</f>
        <v>156</v>
      </c>
      <c r="Y6" s="1576"/>
      <c r="Z6" s="1575">
        <f>Z5</f>
        <v>225</v>
      </c>
      <c r="AA6" s="1576"/>
      <c r="AB6" s="96">
        <f t="shared" si="0"/>
        <v>906</v>
      </c>
    </row>
    <row r="7" spans="2:28" ht="18" customHeight="1" x14ac:dyDescent="0.15">
      <c r="B7" s="1577" t="s">
        <v>119</v>
      </c>
      <c r="C7" s="89" t="s">
        <v>120</v>
      </c>
      <c r="D7" s="1575">
        <v>45</v>
      </c>
      <c r="E7" s="1576"/>
      <c r="F7" s="1575">
        <v>45</v>
      </c>
      <c r="G7" s="1576"/>
      <c r="H7" s="1575">
        <v>45</v>
      </c>
      <c r="I7" s="1576"/>
      <c r="J7" s="1575">
        <v>45</v>
      </c>
      <c r="K7" s="1576"/>
      <c r="L7" s="1575">
        <v>45</v>
      </c>
      <c r="M7" s="1576"/>
      <c r="N7" s="1575">
        <v>45</v>
      </c>
      <c r="O7" s="1576"/>
      <c r="P7" s="1575">
        <v>45</v>
      </c>
      <c r="Q7" s="1576"/>
      <c r="R7" s="1575">
        <v>55</v>
      </c>
      <c r="S7" s="1576"/>
      <c r="T7" s="1575">
        <v>55</v>
      </c>
      <c r="U7" s="1576"/>
      <c r="V7" s="1575">
        <v>55</v>
      </c>
      <c r="W7" s="1576"/>
      <c r="X7" s="1575">
        <v>55</v>
      </c>
      <c r="Y7" s="1576"/>
      <c r="Z7" s="1575">
        <v>55</v>
      </c>
      <c r="AA7" s="1576"/>
      <c r="AB7" s="96">
        <f t="shared" si="0"/>
        <v>590</v>
      </c>
    </row>
    <row r="8" spans="2:28" ht="18" customHeight="1" x14ac:dyDescent="0.15">
      <c r="B8" s="1577"/>
      <c r="C8" s="89" t="s">
        <v>121</v>
      </c>
      <c r="D8" s="1575">
        <v>5</v>
      </c>
      <c r="E8" s="1576"/>
      <c r="F8" s="1575">
        <v>5</v>
      </c>
      <c r="G8" s="1576"/>
      <c r="H8" s="1575">
        <v>5</v>
      </c>
      <c r="I8" s="1576"/>
      <c r="J8" s="1575">
        <v>5</v>
      </c>
      <c r="K8" s="1576"/>
      <c r="L8" s="1575">
        <v>8</v>
      </c>
      <c r="M8" s="1576"/>
      <c r="N8" s="1575">
        <v>8</v>
      </c>
      <c r="O8" s="1576"/>
      <c r="P8" s="1575">
        <v>8</v>
      </c>
      <c r="Q8" s="1576"/>
      <c r="R8" s="1575">
        <v>8</v>
      </c>
      <c r="S8" s="1576"/>
      <c r="T8" s="1575">
        <v>8</v>
      </c>
      <c r="U8" s="1576"/>
      <c r="V8" s="1575">
        <v>10</v>
      </c>
      <c r="W8" s="1576"/>
      <c r="X8" s="1575">
        <v>10</v>
      </c>
      <c r="Y8" s="1576"/>
      <c r="Z8" s="1575">
        <v>10</v>
      </c>
      <c r="AA8" s="1576"/>
      <c r="AB8" s="96">
        <f t="shared" si="0"/>
        <v>90</v>
      </c>
    </row>
    <row r="9" spans="2:28" ht="18" customHeight="1" x14ac:dyDescent="0.15">
      <c r="B9" s="1577"/>
      <c r="C9" s="89" t="s">
        <v>122</v>
      </c>
      <c r="D9" s="1575">
        <v>80</v>
      </c>
      <c r="E9" s="1576"/>
      <c r="F9" s="1575">
        <v>80</v>
      </c>
      <c r="G9" s="1576"/>
      <c r="H9" s="1575">
        <v>80</v>
      </c>
      <c r="I9" s="1576"/>
      <c r="J9" s="1575">
        <v>80</v>
      </c>
      <c r="K9" s="1576"/>
      <c r="L9" s="1575">
        <v>80</v>
      </c>
      <c r="M9" s="1576"/>
      <c r="N9" s="1575">
        <v>80</v>
      </c>
      <c r="O9" s="1576"/>
      <c r="P9" s="1575">
        <v>80</v>
      </c>
      <c r="Q9" s="1576"/>
      <c r="R9" s="1575">
        <v>80</v>
      </c>
      <c r="S9" s="1576"/>
      <c r="T9" s="1575">
        <v>80</v>
      </c>
      <c r="U9" s="1576"/>
      <c r="V9" s="1575">
        <v>80</v>
      </c>
      <c r="W9" s="1576"/>
      <c r="X9" s="1575">
        <v>80</v>
      </c>
      <c r="Y9" s="1576"/>
      <c r="Z9" s="1575">
        <v>80</v>
      </c>
      <c r="AA9" s="1576"/>
      <c r="AB9" s="96">
        <f t="shared" si="0"/>
        <v>960</v>
      </c>
    </row>
    <row r="10" spans="2:28" ht="18" customHeight="1" x14ac:dyDescent="0.15">
      <c r="B10" s="1577"/>
      <c r="C10" s="89" t="s">
        <v>123</v>
      </c>
      <c r="D10" s="1575">
        <v>20</v>
      </c>
      <c r="E10" s="1576"/>
      <c r="F10" s="1575">
        <v>20</v>
      </c>
      <c r="G10" s="1576"/>
      <c r="H10" s="1575">
        <v>20</v>
      </c>
      <c r="I10" s="1576"/>
      <c r="J10" s="1575">
        <v>20</v>
      </c>
      <c r="K10" s="1576"/>
      <c r="L10" s="1575">
        <v>20</v>
      </c>
      <c r="M10" s="1576"/>
      <c r="N10" s="1575">
        <v>20</v>
      </c>
      <c r="O10" s="1576"/>
      <c r="P10" s="1575">
        <v>20</v>
      </c>
      <c r="Q10" s="1576"/>
      <c r="R10" s="1575">
        <v>20</v>
      </c>
      <c r="S10" s="1576"/>
      <c r="T10" s="1575">
        <v>20</v>
      </c>
      <c r="U10" s="1576"/>
      <c r="V10" s="1575">
        <v>20</v>
      </c>
      <c r="W10" s="1576"/>
      <c r="X10" s="1575">
        <v>20</v>
      </c>
      <c r="Y10" s="1576"/>
      <c r="Z10" s="1575">
        <v>20</v>
      </c>
      <c r="AA10" s="1576"/>
      <c r="AB10" s="96">
        <f t="shared" si="0"/>
        <v>240</v>
      </c>
    </row>
    <row r="11" spans="2:28" ht="18" customHeight="1" x14ac:dyDescent="0.15">
      <c r="B11" s="1577"/>
      <c r="C11" s="89" t="s">
        <v>124</v>
      </c>
      <c r="D11" s="1575">
        <v>80</v>
      </c>
      <c r="E11" s="1576"/>
      <c r="F11" s="1575">
        <v>60</v>
      </c>
      <c r="G11" s="1576"/>
      <c r="H11" s="1575">
        <v>30</v>
      </c>
      <c r="I11" s="1576"/>
      <c r="J11" s="1575">
        <v>30</v>
      </c>
      <c r="K11" s="1576"/>
      <c r="L11" s="1575">
        <v>30</v>
      </c>
      <c r="M11" s="1576"/>
      <c r="N11" s="1575">
        <v>30</v>
      </c>
      <c r="O11" s="1576"/>
      <c r="P11" s="1575">
        <v>30</v>
      </c>
      <c r="Q11" s="1576"/>
      <c r="R11" s="1575">
        <v>30</v>
      </c>
      <c r="S11" s="1576"/>
      <c r="T11" s="1575">
        <v>30</v>
      </c>
      <c r="U11" s="1576"/>
      <c r="V11" s="1575">
        <v>30</v>
      </c>
      <c r="W11" s="1576"/>
      <c r="X11" s="1575">
        <v>30</v>
      </c>
      <c r="Y11" s="1576"/>
      <c r="Z11" s="1575">
        <v>30</v>
      </c>
      <c r="AA11" s="1576"/>
      <c r="AB11" s="96">
        <f t="shared" si="0"/>
        <v>440</v>
      </c>
    </row>
    <row r="12" spans="2:28" ht="18" customHeight="1" x14ac:dyDescent="0.15">
      <c r="B12" s="1577"/>
      <c r="C12" s="85" t="s">
        <v>125</v>
      </c>
      <c r="D12" s="1575">
        <f>SUM(D7:E11)</f>
        <v>230</v>
      </c>
      <c r="E12" s="1576"/>
      <c r="F12" s="1575">
        <f>SUM(F7:G11)</f>
        <v>210</v>
      </c>
      <c r="G12" s="1576"/>
      <c r="H12" s="1575">
        <f>SUM(H7:I11)</f>
        <v>180</v>
      </c>
      <c r="I12" s="1576"/>
      <c r="J12" s="1575">
        <f>SUM(J7:K11)</f>
        <v>180</v>
      </c>
      <c r="K12" s="1576"/>
      <c r="L12" s="1575">
        <f>SUM(L7:M11)</f>
        <v>183</v>
      </c>
      <c r="M12" s="1576"/>
      <c r="N12" s="1575">
        <f>SUM(N7:O11)</f>
        <v>183</v>
      </c>
      <c r="O12" s="1576"/>
      <c r="P12" s="1575">
        <f>SUM(P7:Q11)</f>
        <v>183</v>
      </c>
      <c r="Q12" s="1576"/>
      <c r="R12" s="1575">
        <f>SUM(R7:S11)</f>
        <v>193</v>
      </c>
      <c r="S12" s="1576"/>
      <c r="T12" s="1575">
        <f>SUM(T7:U11)</f>
        <v>193</v>
      </c>
      <c r="U12" s="1576"/>
      <c r="V12" s="1575">
        <f>SUM(V7:W11)</f>
        <v>195</v>
      </c>
      <c r="W12" s="1576"/>
      <c r="X12" s="1575">
        <f>SUM(X7:Y11)</f>
        <v>195</v>
      </c>
      <c r="Y12" s="1576"/>
      <c r="Z12" s="1575">
        <f>SUM(Z7:AA11)</f>
        <v>195</v>
      </c>
      <c r="AA12" s="1576"/>
      <c r="AB12" s="96">
        <f>SUM(AB7:AB11)</f>
        <v>2320</v>
      </c>
    </row>
    <row r="13" spans="2:28" ht="18" customHeight="1" x14ac:dyDescent="0.15">
      <c r="B13" s="89"/>
      <c r="C13" s="85" t="s">
        <v>126</v>
      </c>
      <c r="D13" s="1575">
        <f>D6-D12</f>
        <v>-230</v>
      </c>
      <c r="E13" s="1576"/>
      <c r="F13" s="1575">
        <f>F6-F12</f>
        <v>-210</v>
      </c>
      <c r="G13" s="1576"/>
      <c r="H13" s="1575">
        <f>H6-H12</f>
        <v>-148</v>
      </c>
      <c r="I13" s="1576"/>
      <c r="J13" s="1575">
        <f>J6-J12</f>
        <v>-154</v>
      </c>
      <c r="K13" s="1576"/>
      <c r="L13" s="1575">
        <f>L6-L12</f>
        <v>-141</v>
      </c>
      <c r="M13" s="1576"/>
      <c r="N13" s="1575">
        <f>N6-N12</f>
        <v>-123</v>
      </c>
      <c r="O13" s="1576"/>
      <c r="P13" s="1575">
        <f>P6-P12</f>
        <v>-118</v>
      </c>
      <c r="Q13" s="1576"/>
      <c r="R13" s="1575">
        <f>R6-R12</f>
        <v>-115</v>
      </c>
      <c r="S13" s="1576"/>
      <c r="T13" s="1575">
        <f>T6-T12</f>
        <v>-88</v>
      </c>
      <c r="U13" s="1576"/>
      <c r="V13" s="1575">
        <f>V6-V12</f>
        <v>-78</v>
      </c>
      <c r="W13" s="1576"/>
      <c r="X13" s="1575">
        <f>X6-X12</f>
        <v>-39</v>
      </c>
      <c r="Y13" s="1576"/>
      <c r="Z13" s="1575">
        <f>Z6-Z12</f>
        <v>30</v>
      </c>
      <c r="AA13" s="1576"/>
      <c r="AB13" s="96">
        <f>AB6-AB12</f>
        <v>-1414</v>
      </c>
    </row>
    <row r="15" spans="2:28" ht="18" customHeight="1" x14ac:dyDescent="0.15">
      <c r="C15" s="82" t="s">
        <v>130</v>
      </c>
    </row>
    <row r="16" spans="2:28" ht="18" customHeight="1" x14ac:dyDescent="0.15">
      <c r="C16" s="82" t="s">
        <v>162</v>
      </c>
    </row>
    <row r="17" spans="3:3" ht="18" customHeight="1" x14ac:dyDescent="0.15">
      <c r="C17" s="97" t="s">
        <v>128</v>
      </c>
    </row>
    <row r="18" spans="3:3" ht="18" customHeight="1" x14ac:dyDescent="0.15">
      <c r="C18" s="82" t="s">
        <v>129</v>
      </c>
    </row>
  </sheetData>
  <mergeCells count="122">
    <mergeCell ref="D5:E5"/>
    <mergeCell ref="F5:G5"/>
    <mergeCell ref="H5:I5"/>
    <mergeCell ref="J5:K5"/>
    <mergeCell ref="L5:M5"/>
    <mergeCell ref="D4:E4"/>
    <mergeCell ref="F4:G4"/>
    <mergeCell ref="H4:I4"/>
    <mergeCell ref="J4:K4"/>
    <mergeCell ref="L4:M4"/>
    <mergeCell ref="X5:Y5"/>
    <mergeCell ref="N5:O5"/>
    <mergeCell ref="P5:Q5"/>
    <mergeCell ref="T5:U5"/>
    <mergeCell ref="V4:W4"/>
    <mergeCell ref="N4:O4"/>
    <mergeCell ref="Z5:AA5"/>
    <mergeCell ref="X4:Y4"/>
    <mergeCell ref="Z4:AA4"/>
    <mergeCell ref="R5:S5"/>
    <mergeCell ref="V5:W5"/>
    <mergeCell ref="P4:Q4"/>
    <mergeCell ref="R4:S4"/>
    <mergeCell ref="T4:U4"/>
    <mergeCell ref="D6:E6"/>
    <mergeCell ref="F6:G6"/>
    <mergeCell ref="H6:I6"/>
    <mergeCell ref="J6:K6"/>
    <mergeCell ref="L6:M6"/>
    <mergeCell ref="N6:O6"/>
    <mergeCell ref="P6:Q6"/>
    <mergeCell ref="R6:S6"/>
    <mergeCell ref="T6:U6"/>
    <mergeCell ref="V6:W6"/>
    <mergeCell ref="X6:Y6"/>
    <mergeCell ref="Z6:AA6"/>
    <mergeCell ref="B7:B12"/>
    <mergeCell ref="D7:E7"/>
    <mergeCell ref="F7:G7"/>
    <mergeCell ref="H7:I7"/>
    <mergeCell ref="J7:K7"/>
    <mergeCell ref="B3:B6"/>
    <mergeCell ref="D9:E9"/>
    <mergeCell ref="F9:G9"/>
    <mergeCell ref="H9:I9"/>
    <mergeCell ref="J9:K9"/>
    <mergeCell ref="L9:M9"/>
    <mergeCell ref="N9:O9"/>
    <mergeCell ref="X7:Y7"/>
    <mergeCell ref="P7:Q7"/>
    <mergeCell ref="R7:S7"/>
    <mergeCell ref="T7:U7"/>
    <mergeCell ref="V7:W7"/>
    <mergeCell ref="P9:Q9"/>
    <mergeCell ref="R9:S9"/>
    <mergeCell ref="Z7:AA7"/>
    <mergeCell ref="D8:E8"/>
    <mergeCell ref="F8:G8"/>
    <mergeCell ref="H8:I8"/>
    <mergeCell ref="J8:K8"/>
    <mergeCell ref="L8:M8"/>
    <mergeCell ref="N8:O8"/>
    <mergeCell ref="P8:Q8"/>
    <mergeCell ref="L7:M7"/>
    <mergeCell ref="N7:O7"/>
    <mergeCell ref="V9:W9"/>
    <mergeCell ref="R8:S8"/>
    <mergeCell ref="X9:Y9"/>
    <mergeCell ref="Z9:AA9"/>
    <mergeCell ref="T8:U8"/>
    <mergeCell ref="V8:W8"/>
    <mergeCell ref="X8:Y8"/>
    <mergeCell ref="Z8:AA8"/>
    <mergeCell ref="T9:U9"/>
    <mergeCell ref="P10:Q10"/>
    <mergeCell ref="R10:S10"/>
    <mergeCell ref="T10:U10"/>
    <mergeCell ref="V10:W10"/>
    <mergeCell ref="X10:Y10"/>
    <mergeCell ref="Z10:AA10"/>
    <mergeCell ref="D10:E10"/>
    <mergeCell ref="F10:G10"/>
    <mergeCell ref="H10:I10"/>
    <mergeCell ref="J10:K10"/>
    <mergeCell ref="L10:M10"/>
    <mergeCell ref="N10:O10"/>
    <mergeCell ref="P11:Q11"/>
    <mergeCell ref="R11:S11"/>
    <mergeCell ref="T11:U11"/>
    <mergeCell ref="V11:W11"/>
    <mergeCell ref="X11:Y11"/>
    <mergeCell ref="Z11:AA11"/>
    <mergeCell ref="D11:E11"/>
    <mergeCell ref="F11:G11"/>
    <mergeCell ref="H11:I11"/>
    <mergeCell ref="J11:K11"/>
    <mergeCell ref="L11:M11"/>
    <mergeCell ref="N11:O11"/>
    <mergeCell ref="P12:Q12"/>
    <mergeCell ref="R12:S12"/>
    <mergeCell ref="T12:U12"/>
    <mergeCell ref="V12:W12"/>
    <mergeCell ref="X12:Y12"/>
    <mergeCell ref="Z12:AA12"/>
    <mergeCell ref="D12:E12"/>
    <mergeCell ref="F12:G12"/>
    <mergeCell ref="H12:I12"/>
    <mergeCell ref="J12:K12"/>
    <mergeCell ref="L12:M12"/>
    <mergeCell ref="N12:O12"/>
    <mergeCell ref="P13:Q13"/>
    <mergeCell ref="R13:S13"/>
    <mergeCell ref="T13:U13"/>
    <mergeCell ref="V13:W13"/>
    <mergeCell ref="X13:Y13"/>
    <mergeCell ref="Z13:AA13"/>
    <mergeCell ref="D13:E13"/>
    <mergeCell ref="F13:G13"/>
    <mergeCell ref="H13:I13"/>
    <mergeCell ref="J13:K13"/>
    <mergeCell ref="L13:M13"/>
    <mergeCell ref="N13:O13"/>
  </mergeCells>
  <phoneticPr fontId="6"/>
  <pageMargins left="0.78740157480314965" right="0.78740157480314965" top="0.98425196850393704" bottom="0.98425196850393704" header="0.51181102362204722" footer="0.51181102362204722"/>
  <pageSetup paperSize="9" scale="79" orientation="landscape" horizontalDpi="300" r:id="rId1"/>
  <headerFooter alignWithMargins="0">
    <oddHeader>&amp;C&amp;"ＭＳ ゴシック,太字"収支予算書</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4">
    <tabColor rgb="FFFF0000"/>
  </sheetPr>
  <dimension ref="A3:D28"/>
  <sheetViews>
    <sheetView view="pageBreakPreview" zoomScaleNormal="100" zoomScaleSheetLayoutView="100" workbookViewId="0">
      <selection activeCell="AF30" sqref="AF30"/>
    </sheetView>
  </sheetViews>
  <sheetFormatPr defaultRowHeight="13.5" x14ac:dyDescent="0.15"/>
  <cols>
    <col min="1" max="1" width="5.375" customWidth="1"/>
    <col min="2" max="2" width="6.75" bestFit="1" customWidth="1"/>
    <col min="3" max="3" width="14.875" customWidth="1"/>
    <col min="4" max="4" width="97.625" customWidth="1"/>
    <col min="5" max="5" width="4.25" customWidth="1"/>
  </cols>
  <sheetData>
    <row r="3" spans="1:4" x14ac:dyDescent="0.15">
      <c r="A3" s="1587"/>
      <c r="B3" s="1587"/>
      <c r="C3" s="1587"/>
      <c r="D3" s="1587"/>
    </row>
    <row r="4" spans="1:4" ht="39.75" customHeight="1" x14ac:dyDescent="0.15">
      <c r="A4" s="1587"/>
      <c r="B4" s="1587"/>
      <c r="C4" s="1587"/>
      <c r="D4" s="1587"/>
    </row>
    <row r="5" spans="1:4" ht="20.25" customHeight="1" x14ac:dyDescent="0.15">
      <c r="A5" s="1587"/>
      <c r="B5" s="1587"/>
      <c r="C5" s="1587"/>
      <c r="D5" s="1587"/>
    </row>
    <row r="6" spans="1:4" ht="24.75" customHeight="1" x14ac:dyDescent="0.2">
      <c r="C6" s="111" t="s">
        <v>203</v>
      </c>
      <c r="D6" s="114"/>
    </row>
    <row r="7" spans="1:4" ht="24.75" customHeight="1" x14ac:dyDescent="0.2">
      <c r="C7" s="111" t="s">
        <v>201</v>
      </c>
      <c r="D7" s="114"/>
    </row>
    <row r="8" spans="1:4" ht="24.75" customHeight="1" x14ac:dyDescent="0.2">
      <c r="C8" s="111" t="s">
        <v>202</v>
      </c>
      <c r="D8" s="114"/>
    </row>
    <row r="9" spans="1:4" ht="18.75" x14ac:dyDescent="0.2">
      <c r="C9" s="115"/>
      <c r="D9" s="115"/>
    </row>
    <row r="10" spans="1:4" ht="18.75" x14ac:dyDescent="0.2">
      <c r="B10" s="107"/>
      <c r="C10" s="113"/>
      <c r="D10" s="113"/>
    </row>
    <row r="11" spans="1:4" s="105" customFormat="1" ht="29.25" customHeight="1" x14ac:dyDescent="0.2">
      <c r="A11" s="101"/>
      <c r="B11" s="108" t="s">
        <v>199</v>
      </c>
      <c r="C11" s="1585" t="s">
        <v>205</v>
      </c>
      <c r="D11" s="1586"/>
    </row>
    <row r="12" spans="1:4" ht="18.75" customHeight="1" x14ac:dyDescent="0.2">
      <c r="B12" s="107"/>
      <c r="C12" s="113"/>
      <c r="D12" s="113"/>
    </row>
    <row r="13" spans="1:4" s="101" customFormat="1" ht="25.5" customHeight="1" x14ac:dyDescent="0.15">
      <c r="B13" s="109"/>
      <c r="C13" s="112" t="s">
        <v>196</v>
      </c>
      <c r="D13" s="116"/>
    </row>
    <row r="14" spans="1:4" ht="4.5" customHeight="1" x14ac:dyDescent="0.2">
      <c r="B14" s="107"/>
      <c r="C14" s="113"/>
      <c r="D14" s="117"/>
    </row>
    <row r="15" spans="1:4" ht="18.75" customHeight="1" x14ac:dyDescent="0.2">
      <c r="B15" s="107"/>
      <c r="C15" s="113"/>
      <c r="D15" s="113"/>
    </row>
    <row r="16" spans="1:4" s="101" customFormat="1" ht="25.5" customHeight="1" x14ac:dyDescent="0.15">
      <c r="B16" s="109"/>
      <c r="C16" s="112" t="s">
        <v>197</v>
      </c>
      <c r="D16" s="116"/>
    </row>
    <row r="17" spans="2:4" ht="4.5" customHeight="1" x14ac:dyDescent="0.2">
      <c r="B17" s="107"/>
      <c r="C17" s="113"/>
      <c r="D17" s="117"/>
    </row>
    <row r="18" spans="2:4" ht="18.75" customHeight="1" x14ac:dyDescent="0.2">
      <c r="B18" s="107"/>
      <c r="C18" s="113"/>
      <c r="D18" s="113"/>
    </row>
    <row r="19" spans="2:4" s="101" customFormat="1" ht="25.5" customHeight="1" x14ac:dyDescent="0.15">
      <c r="B19" s="109"/>
      <c r="C19" s="112" t="s">
        <v>198</v>
      </c>
      <c r="D19" s="116"/>
    </row>
    <row r="20" spans="2:4" ht="4.5" customHeight="1" x14ac:dyDescent="0.2">
      <c r="B20" s="107"/>
      <c r="C20" s="113"/>
      <c r="D20" s="117"/>
    </row>
    <row r="21" spans="2:4" ht="18.75" x14ac:dyDescent="0.2">
      <c r="B21" s="107"/>
      <c r="C21" s="113"/>
      <c r="D21" s="113"/>
    </row>
    <row r="22" spans="2:4" ht="18.75" x14ac:dyDescent="0.2">
      <c r="B22" s="107"/>
      <c r="C22" s="113"/>
      <c r="D22" s="113"/>
    </row>
    <row r="23" spans="2:4" s="106" customFormat="1" ht="29.25" customHeight="1" x14ac:dyDescent="0.15">
      <c r="B23" s="108" t="s">
        <v>200</v>
      </c>
      <c r="C23" s="1585" t="s">
        <v>204</v>
      </c>
      <c r="D23" s="1585"/>
    </row>
    <row r="24" spans="2:4" ht="18.75" customHeight="1" x14ac:dyDescent="0.2">
      <c r="B24" s="107"/>
      <c r="C24" s="113"/>
      <c r="D24" s="113"/>
    </row>
    <row r="25" spans="2:4" s="101" customFormat="1" ht="25.5" customHeight="1" x14ac:dyDescent="0.15">
      <c r="B25" s="109"/>
      <c r="C25" s="112" t="s">
        <v>195</v>
      </c>
      <c r="D25" s="116"/>
    </row>
    <row r="26" spans="2:4" ht="4.5" customHeight="1" x14ac:dyDescent="0.15">
      <c r="B26" s="107"/>
      <c r="C26" s="107"/>
      <c r="D26" s="110"/>
    </row>
    <row r="27" spans="2:4" ht="19.5" customHeight="1" x14ac:dyDescent="0.15">
      <c r="B27" s="107"/>
      <c r="C27" s="107"/>
      <c r="D27" s="118" t="s">
        <v>206</v>
      </c>
    </row>
    <row r="28" spans="2:4" ht="24.75" customHeight="1" x14ac:dyDescent="0.15">
      <c r="B28" s="107"/>
      <c r="C28" s="107"/>
      <c r="D28" s="119"/>
    </row>
  </sheetData>
  <mergeCells count="3">
    <mergeCell ref="C11:D11"/>
    <mergeCell ref="C23:D23"/>
    <mergeCell ref="A3:D5"/>
  </mergeCells>
  <phoneticPr fontId="6"/>
  <pageMargins left="0.7" right="0.7" top="0.75" bottom="0.75" header="0.3" footer="0.3"/>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5">
    <tabColor rgb="FFFF0000"/>
    <pageSetUpPr fitToPage="1"/>
  </sheetPr>
  <dimension ref="A1:V126"/>
  <sheetViews>
    <sheetView view="pageBreakPreview" topLeftCell="A7" zoomScaleNormal="100" zoomScaleSheetLayoutView="100" workbookViewId="0">
      <selection activeCell="B20" sqref="B20"/>
    </sheetView>
  </sheetViews>
  <sheetFormatPr defaultRowHeight="13.5" x14ac:dyDescent="0.15"/>
  <cols>
    <col min="1" max="1" width="3.5" style="128" customWidth="1"/>
    <col min="2" max="2" width="4.125" style="128" customWidth="1"/>
    <col min="3" max="3" width="5.875" style="128" customWidth="1"/>
    <col min="4" max="21" width="4.125" style="128" customWidth="1"/>
    <col min="22" max="22" width="3.875" style="128" customWidth="1"/>
    <col min="23" max="24" width="4.25" style="128" customWidth="1"/>
    <col min="25" max="28" width="3" style="128" customWidth="1"/>
    <col min="29" max="30" width="9" style="128"/>
    <col min="31" max="31" width="9" style="128" customWidth="1"/>
    <col min="32" max="256" width="9" style="128"/>
    <col min="257" max="257" width="3.5" style="128" customWidth="1"/>
    <col min="258" max="258" width="4.125" style="128" customWidth="1"/>
    <col min="259" max="259" width="5.875" style="128" customWidth="1"/>
    <col min="260" max="277" width="4.125" style="128" customWidth="1"/>
    <col min="278" max="278" width="3.875" style="128" customWidth="1"/>
    <col min="279" max="280" width="4.25" style="128" customWidth="1"/>
    <col min="281" max="284" width="3" style="128" customWidth="1"/>
    <col min="285" max="286" width="9" style="128"/>
    <col min="287" max="287" width="9" style="128" customWidth="1"/>
    <col min="288" max="512" width="9" style="128"/>
    <col min="513" max="513" width="3.5" style="128" customWidth="1"/>
    <col min="514" max="514" width="4.125" style="128" customWidth="1"/>
    <col min="515" max="515" width="5.875" style="128" customWidth="1"/>
    <col min="516" max="533" width="4.125" style="128" customWidth="1"/>
    <col min="534" max="534" width="3.875" style="128" customWidth="1"/>
    <col min="535" max="536" width="4.25" style="128" customWidth="1"/>
    <col min="537" max="540" width="3" style="128" customWidth="1"/>
    <col min="541" max="542" width="9" style="128"/>
    <col min="543" max="543" width="9" style="128" customWidth="1"/>
    <col min="544" max="768" width="9" style="128"/>
    <col min="769" max="769" width="3.5" style="128" customWidth="1"/>
    <col min="770" max="770" width="4.125" style="128" customWidth="1"/>
    <col min="771" max="771" width="5.875" style="128" customWidth="1"/>
    <col min="772" max="789" width="4.125" style="128" customWidth="1"/>
    <col min="790" max="790" width="3.875" style="128" customWidth="1"/>
    <col min="791" max="792" width="4.25" style="128" customWidth="1"/>
    <col min="793" max="796" width="3" style="128" customWidth="1"/>
    <col min="797" max="798" width="9" style="128"/>
    <col min="799" max="799" width="9" style="128" customWidth="1"/>
    <col min="800" max="1024" width="9" style="128"/>
    <col min="1025" max="1025" width="3.5" style="128" customWidth="1"/>
    <col min="1026" max="1026" width="4.125" style="128" customWidth="1"/>
    <col min="1027" max="1027" width="5.875" style="128" customWidth="1"/>
    <col min="1028" max="1045" width="4.125" style="128" customWidth="1"/>
    <col min="1046" max="1046" width="3.875" style="128" customWidth="1"/>
    <col min="1047" max="1048" width="4.25" style="128" customWidth="1"/>
    <col min="1049" max="1052" width="3" style="128" customWidth="1"/>
    <col min="1053" max="1054" width="9" style="128"/>
    <col min="1055" max="1055" width="9" style="128" customWidth="1"/>
    <col min="1056" max="1280" width="9" style="128"/>
    <col min="1281" max="1281" width="3.5" style="128" customWidth="1"/>
    <col min="1282" max="1282" width="4.125" style="128" customWidth="1"/>
    <col min="1283" max="1283" width="5.875" style="128" customWidth="1"/>
    <col min="1284" max="1301" width="4.125" style="128" customWidth="1"/>
    <col min="1302" max="1302" width="3.875" style="128" customWidth="1"/>
    <col min="1303" max="1304" width="4.25" style="128" customWidth="1"/>
    <col min="1305" max="1308" width="3" style="128" customWidth="1"/>
    <col min="1309" max="1310" width="9" style="128"/>
    <col min="1311" max="1311" width="9" style="128" customWidth="1"/>
    <col min="1312" max="1536" width="9" style="128"/>
    <col min="1537" max="1537" width="3.5" style="128" customWidth="1"/>
    <col min="1538" max="1538" width="4.125" style="128" customWidth="1"/>
    <col min="1539" max="1539" width="5.875" style="128" customWidth="1"/>
    <col min="1540" max="1557" width="4.125" style="128" customWidth="1"/>
    <col min="1558" max="1558" width="3.875" style="128" customWidth="1"/>
    <col min="1559" max="1560" width="4.25" style="128" customWidth="1"/>
    <col min="1561" max="1564" width="3" style="128" customWidth="1"/>
    <col min="1565" max="1566" width="9" style="128"/>
    <col min="1567" max="1567" width="9" style="128" customWidth="1"/>
    <col min="1568" max="1792" width="9" style="128"/>
    <col min="1793" max="1793" width="3.5" style="128" customWidth="1"/>
    <col min="1794" max="1794" width="4.125" style="128" customWidth="1"/>
    <col min="1795" max="1795" width="5.875" style="128" customWidth="1"/>
    <col min="1796" max="1813" width="4.125" style="128" customWidth="1"/>
    <col min="1814" max="1814" width="3.875" style="128" customWidth="1"/>
    <col min="1815" max="1816" width="4.25" style="128" customWidth="1"/>
    <col min="1817" max="1820" width="3" style="128" customWidth="1"/>
    <col min="1821" max="1822" width="9" style="128"/>
    <col min="1823" max="1823" width="9" style="128" customWidth="1"/>
    <col min="1824" max="2048" width="9" style="128"/>
    <col min="2049" max="2049" width="3.5" style="128" customWidth="1"/>
    <col min="2050" max="2050" width="4.125" style="128" customWidth="1"/>
    <col min="2051" max="2051" width="5.875" style="128" customWidth="1"/>
    <col min="2052" max="2069" width="4.125" style="128" customWidth="1"/>
    <col min="2070" max="2070" width="3.875" style="128" customWidth="1"/>
    <col min="2071" max="2072" width="4.25" style="128" customWidth="1"/>
    <col min="2073" max="2076" width="3" style="128" customWidth="1"/>
    <col min="2077" max="2078" width="9" style="128"/>
    <col min="2079" max="2079" width="9" style="128" customWidth="1"/>
    <col min="2080" max="2304" width="9" style="128"/>
    <col min="2305" max="2305" width="3.5" style="128" customWidth="1"/>
    <col min="2306" max="2306" width="4.125" style="128" customWidth="1"/>
    <col min="2307" max="2307" width="5.875" style="128" customWidth="1"/>
    <col min="2308" max="2325" width="4.125" style="128" customWidth="1"/>
    <col min="2326" max="2326" width="3.875" style="128" customWidth="1"/>
    <col min="2327" max="2328" width="4.25" style="128" customWidth="1"/>
    <col min="2329" max="2332" width="3" style="128" customWidth="1"/>
    <col min="2333" max="2334" width="9" style="128"/>
    <col min="2335" max="2335" width="9" style="128" customWidth="1"/>
    <col min="2336" max="2560" width="9" style="128"/>
    <col min="2561" max="2561" width="3.5" style="128" customWidth="1"/>
    <col min="2562" max="2562" width="4.125" style="128" customWidth="1"/>
    <col min="2563" max="2563" width="5.875" style="128" customWidth="1"/>
    <col min="2564" max="2581" width="4.125" style="128" customWidth="1"/>
    <col min="2582" max="2582" width="3.875" style="128" customWidth="1"/>
    <col min="2583" max="2584" width="4.25" style="128" customWidth="1"/>
    <col min="2585" max="2588" width="3" style="128" customWidth="1"/>
    <col min="2589" max="2590" width="9" style="128"/>
    <col min="2591" max="2591" width="9" style="128" customWidth="1"/>
    <col min="2592" max="2816" width="9" style="128"/>
    <col min="2817" max="2817" width="3.5" style="128" customWidth="1"/>
    <col min="2818" max="2818" width="4.125" style="128" customWidth="1"/>
    <col min="2819" max="2819" width="5.875" style="128" customWidth="1"/>
    <col min="2820" max="2837" width="4.125" style="128" customWidth="1"/>
    <col min="2838" max="2838" width="3.875" style="128" customWidth="1"/>
    <col min="2839" max="2840" width="4.25" style="128" customWidth="1"/>
    <col min="2841" max="2844" width="3" style="128" customWidth="1"/>
    <col min="2845" max="2846" width="9" style="128"/>
    <col min="2847" max="2847" width="9" style="128" customWidth="1"/>
    <col min="2848" max="3072" width="9" style="128"/>
    <col min="3073" max="3073" width="3.5" style="128" customWidth="1"/>
    <col min="3074" max="3074" width="4.125" style="128" customWidth="1"/>
    <col min="3075" max="3075" width="5.875" style="128" customWidth="1"/>
    <col min="3076" max="3093" width="4.125" style="128" customWidth="1"/>
    <col min="3094" max="3094" width="3.875" style="128" customWidth="1"/>
    <col min="3095" max="3096" width="4.25" style="128" customWidth="1"/>
    <col min="3097" max="3100" width="3" style="128" customWidth="1"/>
    <col min="3101" max="3102" width="9" style="128"/>
    <col min="3103" max="3103" width="9" style="128" customWidth="1"/>
    <col min="3104" max="3328" width="9" style="128"/>
    <col min="3329" max="3329" width="3.5" style="128" customWidth="1"/>
    <col min="3330" max="3330" width="4.125" style="128" customWidth="1"/>
    <col min="3331" max="3331" width="5.875" style="128" customWidth="1"/>
    <col min="3332" max="3349" width="4.125" style="128" customWidth="1"/>
    <col min="3350" max="3350" width="3.875" style="128" customWidth="1"/>
    <col min="3351" max="3352" width="4.25" style="128" customWidth="1"/>
    <col min="3353" max="3356" width="3" style="128" customWidth="1"/>
    <col min="3357" max="3358" width="9" style="128"/>
    <col min="3359" max="3359" width="9" style="128" customWidth="1"/>
    <col min="3360" max="3584" width="9" style="128"/>
    <col min="3585" max="3585" width="3.5" style="128" customWidth="1"/>
    <col min="3586" max="3586" width="4.125" style="128" customWidth="1"/>
    <col min="3587" max="3587" width="5.875" style="128" customWidth="1"/>
    <col min="3588" max="3605" width="4.125" style="128" customWidth="1"/>
    <col min="3606" max="3606" width="3.875" style="128" customWidth="1"/>
    <col min="3607" max="3608" width="4.25" style="128" customWidth="1"/>
    <col min="3609" max="3612" width="3" style="128" customWidth="1"/>
    <col min="3613" max="3614" width="9" style="128"/>
    <col min="3615" max="3615" width="9" style="128" customWidth="1"/>
    <col min="3616" max="3840" width="9" style="128"/>
    <col min="3841" max="3841" width="3.5" style="128" customWidth="1"/>
    <col min="3842" max="3842" width="4.125" style="128" customWidth="1"/>
    <col min="3843" max="3843" width="5.875" style="128" customWidth="1"/>
    <col min="3844" max="3861" width="4.125" style="128" customWidth="1"/>
    <col min="3862" max="3862" width="3.875" style="128" customWidth="1"/>
    <col min="3863" max="3864" width="4.25" style="128" customWidth="1"/>
    <col min="3865" max="3868" width="3" style="128" customWidth="1"/>
    <col min="3869" max="3870" width="9" style="128"/>
    <col min="3871" max="3871" width="9" style="128" customWidth="1"/>
    <col min="3872" max="4096" width="9" style="128"/>
    <col min="4097" max="4097" width="3.5" style="128" customWidth="1"/>
    <col min="4098" max="4098" width="4.125" style="128" customWidth="1"/>
    <col min="4099" max="4099" width="5.875" style="128" customWidth="1"/>
    <col min="4100" max="4117" width="4.125" style="128" customWidth="1"/>
    <col min="4118" max="4118" width="3.875" style="128" customWidth="1"/>
    <col min="4119" max="4120" width="4.25" style="128" customWidth="1"/>
    <col min="4121" max="4124" width="3" style="128" customWidth="1"/>
    <col min="4125" max="4126" width="9" style="128"/>
    <col min="4127" max="4127" width="9" style="128" customWidth="1"/>
    <col min="4128" max="4352" width="9" style="128"/>
    <col min="4353" max="4353" width="3.5" style="128" customWidth="1"/>
    <col min="4354" max="4354" width="4.125" style="128" customWidth="1"/>
    <col min="4355" max="4355" width="5.875" style="128" customWidth="1"/>
    <col min="4356" max="4373" width="4.125" style="128" customWidth="1"/>
    <col min="4374" max="4374" width="3.875" style="128" customWidth="1"/>
    <col min="4375" max="4376" width="4.25" style="128" customWidth="1"/>
    <col min="4377" max="4380" width="3" style="128" customWidth="1"/>
    <col min="4381" max="4382" width="9" style="128"/>
    <col min="4383" max="4383" width="9" style="128" customWidth="1"/>
    <col min="4384" max="4608" width="9" style="128"/>
    <col min="4609" max="4609" width="3.5" style="128" customWidth="1"/>
    <col min="4610" max="4610" width="4.125" style="128" customWidth="1"/>
    <col min="4611" max="4611" width="5.875" style="128" customWidth="1"/>
    <col min="4612" max="4629" width="4.125" style="128" customWidth="1"/>
    <col min="4630" max="4630" width="3.875" style="128" customWidth="1"/>
    <col min="4631" max="4632" width="4.25" style="128" customWidth="1"/>
    <col min="4633" max="4636" width="3" style="128" customWidth="1"/>
    <col min="4637" max="4638" width="9" style="128"/>
    <col min="4639" max="4639" width="9" style="128" customWidth="1"/>
    <col min="4640" max="4864" width="9" style="128"/>
    <col min="4865" max="4865" width="3.5" style="128" customWidth="1"/>
    <col min="4866" max="4866" width="4.125" style="128" customWidth="1"/>
    <col min="4867" max="4867" width="5.875" style="128" customWidth="1"/>
    <col min="4868" max="4885" width="4.125" style="128" customWidth="1"/>
    <col min="4886" max="4886" width="3.875" style="128" customWidth="1"/>
    <col min="4887" max="4888" width="4.25" style="128" customWidth="1"/>
    <col min="4889" max="4892" width="3" style="128" customWidth="1"/>
    <col min="4893" max="4894" width="9" style="128"/>
    <col min="4895" max="4895" width="9" style="128" customWidth="1"/>
    <col min="4896" max="5120" width="9" style="128"/>
    <col min="5121" max="5121" width="3.5" style="128" customWidth="1"/>
    <col min="5122" max="5122" width="4.125" style="128" customWidth="1"/>
    <col min="5123" max="5123" width="5.875" style="128" customWidth="1"/>
    <col min="5124" max="5141" width="4.125" style="128" customWidth="1"/>
    <col min="5142" max="5142" width="3.875" style="128" customWidth="1"/>
    <col min="5143" max="5144" width="4.25" style="128" customWidth="1"/>
    <col min="5145" max="5148" width="3" style="128" customWidth="1"/>
    <col min="5149" max="5150" width="9" style="128"/>
    <col min="5151" max="5151" width="9" style="128" customWidth="1"/>
    <col min="5152" max="5376" width="9" style="128"/>
    <col min="5377" max="5377" width="3.5" style="128" customWidth="1"/>
    <col min="5378" max="5378" width="4.125" style="128" customWidth="1"/>
    <col min="5379" max="5379" width="5.875" style="128" customWidth="1"/>
    <col min="5380" max="5397" width="4.125" style="128" customWidth="1"/>
    <col min="5398" max="5398" width="3.875" style="128" customWidth="1"/>
    <col min="5399" max="5400" width="4.25" style="128" customWidth="1"/>
    <col min="5401" max="5404" width="3" style="128" customWidth="1"/>
    <col min="5405" max="5406" width="9" style="128"/>
    <col min="5407" max="5407" width="9" style="128" customWidth="1"/>
    <col min="5408" max="5632" width="9" style="128"/>
    <col min="5633" max="5633" width="3.5" style="128" customWidth="1"/>
    <col min="5634" max="5634" width="4.125" style="128" customWidth="1"/>
    <col min="5635" max="5635" width="5.875" style="128" customWidth="1"/>
    <col min="5636" max="5653" width="4.125" style="128" customWidth="1"/>
    <col min="5654" max="5654" width="3.875" style="128" customWidth="1"/>
    <col min="5655" max="5656" width="4.25" style="128" customWidth="1"/>
    <col min="5657" max="5660" width="3" style="128" customWidth="1"/>
    <col min="5661" max="5662" width="9" style="128"/>
    <col min="5663" max="5663" width="9" style="128" customWidth="1"/>
    <col min="5664" max="5888" width="9" style="128"/>
    <col min="5889" max="5889" width="3.5" style="128" customWidth="1"/>
    <col min="5890" max="5890" width="4.125" style="128" customWidth="1"/>
    <col min="5891" max="5891" width="5.875" style="128" customWidth="1"/>
    <col min="5892" max="5909" width="4.125" style="128" customWidth="1"/>
    <col min="5910" max="5910" width="3.875" style="128" customWidth="1"/>
    <col min="5911" max="5912" width="4.25" style="128" customWidth="1"/>
    <col min="5913" max="5916" width="3" style="128" customWidth="1"/>
    <col min="5917" max="5918" width="9" style="128"/>
    <col min="5919" max="5919" width="9" style="128" customWidth="1"/>
    <col min="5920" max="6144" width="9" style="128"/>
    <col min="6145" max="6145" width="3.5" style="128" customWidth="1"/>
    <col min="6146" max="6146" width="4.125" style="128" customWidth="1"/>
    <col min="6147" max="6147" width="5.875" style="128" customWidth="1"/>
    <col min="6148" max="6165" width="4.125" style="128" customWidth="1"/>
    <col min="6166" max="6166" width="3.875" style="128" customWidth="1"/>
    <col min="6167" max="6168" width="4.25" style="128" customWidth="1"/>
    <col min="6169" max="6172" width="3" style="128" customWidth="1"/>
    <col min="6173" max="6174" width="9" style="128"/>
    <col min="6175" max="6175" width="9" style="128" customWidth="1"/>
    <col min="6176" max="6400" width="9" style="128"/>
    <col min="6401" max="6401" width="3.5" style="128" customWidth="1"/>
    <col min="6402" max="6402" width="4.125" style="128" customWidth="1"/>
    <col min="6403" max="6403" width="5.875" style="128" customWidth="1"/>
    <col min="6404" max="6421" width="4.125" style="128" customWidth="1"/>
    <col min="6422" max="6422" width="3.875" style="128" customWidth="1"/>
    <col min="6423" max="6424" width="4.25" style="128" customWidth="1"/>
    <col min="6425" max="6428" width="3" style="128" customWidth="1"/>
    <col min="6429" max="6430" width="9" style="128"/>
    <col min="6431" max="6431" width="9" style="128" customWidth="1"/>
    <col min="6432" max="6656" width="9" style="128"/>
    <col min="6657" max="6657" width="3.5" style="128" customWidth="1"/>
    <col min="6658" max="6658" width="4.125" style="128" customWidth="1"/>
    <col min="6659" max="6659" width="5.875" style="128" customWidth="1"/>
    <col min="6660" max="6677" width="4.125" style="128" customWidth="1"/>
    <col min="6678" max="6678" width="3.875" style="128" customWidth="1"/>
    <col min="6679" max="6680" width="4.25" style="128" customWidth="1"/>
    <col min="6681" max="6684" width="3" style="128" customWidth="1"/>
    <col min="6685" max="6686" width="9" style="128"/>
    <col min="6687" max="6687" width="9" style="128" customWidth="1"/>
    <col min="6688" max="6912" width="9" style="128"/>
    <col min="6913" max="6913" width="3.5" style="128" customWidth="1"/>
    <col min="6914" max="6914" width="4.125" style="128" customWidth="1"/>
    <col min="6915" max="6915" width="5.875" style="128" customWidth="1"/>
    <col min="6916" max="6933" width="4.125" style="128" customWidth="1"/>
    <col min="6934" max="6934" width="3.875" style="128" customWidth="1"/>
    <col min="6935" max="6936" width="4.25" style="128" customWidth="1"/>
    <col min="6937" max="6940" width="3" style="128" customWidth="1"/>
    <col min="6941" max="6942" width="9" style="128"/>
    <col min="6943" max="6943" width="9" style="128" customWidth="1"/>
    <col min="6944" max="7168" width="9" style="128"/>
    <col min="7169" max="7169" width="3.5" style="128" customWidth="1"/>
    <col min="7170" max="7170" width="4.125" style="128" customWidth="1"/>
    <col min="7171" max="7171" width="5.875" style="128" customWidth="1"/>
    <col min="7172" max="7189" width="4.125" style="128" customWidth="1"/>
    <col min="7190" max="7190" width="3.875" style="128" customWidth="1"/>
    <col min="7191" max="7192" width="4.25" style="128" customWidth="1"/>
    <col min="7193" max="7196" width="3" style="128" customWidth="1"/>
    <col min="7197" max="7198" width="9" style="128"/>
    <col min="7199" max="7199" width="9" style="128" customWidth="1"/>
    <col min="7200" max="7424" width="9" style="128"/>
    <col min="7425" max="7425" width="3.5" style="128" customWidth="1"/>
    <col min="7426" max="7426" width="4.125" style="128" customWidth="1"/>
    <col min="7427" max="7427" width="5.875" style="128" customWidth="1"/>
    <col min="7428" max="7445" width="4.125" style="128" customWidth="1"/>
    <col min="7446" max="7446" width="3.875" style="128" customWidth="1"/>
    <col min="7447" max="7448" width="4.25" style="128" customWidth="1"/>
    <col min="7449" max="7452" width="3" style="128" customWidth="1"/>
    <col min="7453" max="7454" width="9" style="128"/>
    <col min="7455" max="7455" width="9" style="128" customWidth="1"/>
    <col min="7456" max="7680" width="9" style="128"/>
    <col min="7681" max="7681" width="3.5" style="128" customWidth="1"/>
    <col min="7682" max="7682" width="4.125" style="128" customWidth="1"/>
    <col min="7683" max="7683" width="5.875" style="128" customWidth="1"/>
    <col min="7684" max="7701" width="4.125" style="128" customWidth="1"/>
    <col min="7702" max="7702" width="3.875" style="128" customWidth="1"/>
    <col min="7703" max="7704" width="4.25" style="128" customWidth="1"/>
    <col min="7705" max="7708" width="3" style="128" customWidth="1"/>
    <col min="7709" max="7710" width="9" style="128"/>
    <col min="7711" max="7711" width="9" style="128" customWidth="1"/>
    <col min="7712" max="7936" width="9" style="128"/>
    <col min="7937" max="7937" width="3.5" style="128" customWidth="1"/>
    <col min="7938" max="7938" width="4.125" style="128" customWidth="1"/>
    <col min="7939" max="7939" width="5.875" style="128" customWidth="1"/>
    <col min="7940" max="7957" width="4.125" style="128" customWidth="1"/>
    <col min="7958" max="7958" width="3.875" style="128" customWidth="1"/>
    <col min="7959" max="7960" width="4.25" style="128" customWidth="1"/>
    <col min="7961" max="7964" width="3" style="128" customWidth="1"/>
    <col min="7965" max="7966" width="9" style="128"/>
    <col min="7967" max="7967" width="9" style="128" customWidth="1"/>
    <col min="7968" max="8192" width="9" style="128"/>
    <col min="8193" max="8193" width="3.5" style="128" customWidth="1"/>
    <col min="8194" max="8194" width="4.125" style="128" customWidth="1"/>
    <col min="8195" max="8195" width="5.875" style="128" customWidth="1"/>
    <col min="8196" max="8213" width="4.125" style="128" customWidth="1"/>
    <col min="8214" max="8214" width="3.875" style="128" customWidth="1"/>
    <col min="8215" max="8216" width="4.25" style="128" customWidth="1"/>
    <col min="8217" max="8220" width="3" style="128" customWidth="1"/>
    <col min="8221" max="8222" width="9" style="128"/>
    <col min="8223" max="8223" width="9" style="128" customWidth="1"/>
    <col min="8224" max="8448" width="9" style="128"/>
    <col min="8449" max="8449" width="3.5" style="128" customWidth="1"/>
    <col min="8450" max="8450" width="4.125" style="128" customWidth="1"/>
    <col min="8451" max="8451" width="5.875" style="128" customWidth="1"/>
    <col min="8452" max="8469" width="4.125" style="128" customWidth="1"/>
    <col min="8470" max="8470" width="3.875" style="128" customWidth="1"/>
    <col min="8471" max="8472" width="4.25" style="128" customWidth="1"/>
    <col min="8473" max="8476" width="3" style="128" customWidth="1"/>
    <col min="8477" max="8478" width="9" style="128"/>
    <col min="8479" max="8479" width="9" style="128" customWidth="1"/>
    <col min="8480" max="8704" width="9" style="128"/>
    <col min="8705" max="8705" width="3.5" style="128" customWidth="1"/>
    <col min="8706" max="8706" width="4.125" style="128" customWidth="1"/>
    <col min="8707" max="8707" width="5.875" style="128" customWidth="1"/>
    <col min="8708" max="8725" width="4.125" style="128" customWidth="1"/>
    <col min="8726" max="8726" width="3.875" style="128" customWidth="1"/>
    <col min="8727" max="8728" width="4.25" style="128" customWidth="1"/>
    <col min="8729" max="8732" width="3" style="128" customWidth="1"/>
    <col min="8733" max="8734" width="9" style="128"/>
    <col min="8735" max="8735" width="9" style="128" customWidth="1"/>
    <col min="8736" max="8960" width="9" style="128"/>
    <col min="8961" max="8961" width="3.5" style="128" customWidth="1"/>
    <col min="8962" max="8962" width="4.125" style="128" customWidth="1"/>
    <col min="8963" max="8963" width="5.875" style="128" customWidth="1"/>
    <col min="8964" max="8981" width="4.125" style="128" customWidth="1"/>
    <col min="8982" max="8982" width="3.875" style="128" customWidth="1"/>
    <col min="8983" max="8984" width="4.25" style="128" customWidth="1"/>
    <col min="8985" max="8988" width="3" style="128" customWidth="1"/>
    <col min="8989" max="8990" width="9" style="128"/>
    <col min="8991" max="8991" width="9" style="128" customWidth="1"/>
    <col min="8992" max="9216" width="9" style="128"/>
    <col min="9217" max="9217" width="3.5" style="128" customWidth="1"/>
    <col min="9218" max="9218" width="4.125" style="128" customWidth="1"/>
    <col min="9219" max="9219" width="5.875" style="128" customWidth="1"/>
    <col min="9220" max="9237" width="4.125" style="128" customWidth="1"/>
    <col min="9238" max="9238" width="3.875" style="128" customWidth="1"/>
    <col min="9239" max="9240" width="4.25" style="128" customWidth="1"/>
    <col min="9241" max="9244" width="3" style="128" customWidth="1"/>
    <col min="9245" max="9246" width="9" style="128"/>
    <col min="9247" max="9247" width="9" style="128" customWidth="1"/>
    <col min="9248" max="9472" width="9" style="128"/>
    <col min="9473" max="9473" width="3.5" style="128" customWidth="1"/>
    <col min="9474" max="9474" width="4.125" style="128" customWidth="1"/>
    <col min="9475" max="9475" width="5.875" style="128" customWidth="1"/>
    <col min="9476" max="9493" width="4.125" style="128" customWidth="1"/>
    <col min="9494" max="9494" width="3.875" style="128" customWidth="1"/>
    <col min="9495" max="9496" width="4.25" style="128" customWidth="1"/>
    <col min="9497" max="9500" width="3" style="128" customWidth="1"/>
    <col min="9501" max="9502" width="9" style="128"/>
    <col min="9503" max="9503" width="9" style="128" customWidth="1"/>
    <col min="9504" max="9728" width="9" style="128"/>
    <col min="9729" max="9729" width="3.5" style="128" customWidth="1"/>
    <col min="9730" max="9730" width="4.125" style="128" customWidth="1"/>
    <col min="9731" max="9731" width="5.875" style="128" customWidth="1"/>
    <col min="9732" max="9749" width="4.125" style="128" customWidth="1"/>
    <col min="9750" max="9750" width="3.875" style="128" customWidth="1"/>
    <col min="9751" max="9752" width="4.25" style="128" customWidth="1"/>
    <col min="9753" max="9756" width="3" style="128" customWidth="1"/>
    <col min="9757" max="9758" width="9" style="128"/>
    <col min="9759" max="9759" width="9" style="128" customWidth="1"/>
    <col min="9760" max="9984" width="9" style="128"/>
    <col min="9985" max="9985" width="3.5" style="128" customWidth="1"/>
    <col min="9986" max="9986" width="4.125" style="128" customWidth="1"/>
    <col min="9987" max="9987" width="5.875" style="128" customWidth="1"/>
    <col min="9988" max="10005" width="4.125" style="128" customWidth="1"/>
    <col min="10006" max="10006" width="3.875" style="128" customWidth="1"/>
    <col min="10007" max="10008" width="4.25" style="128" customWidth="1"/>
    <col min="10009" max="10012" width="3" style="128" customWidth="1"/>
    <col min="10013" max="10014" width="9" style="128"/>
    <col min="10015" max="10015" width="9" style="128" customWidth="1"/>
    <col min="10016" max="10240" width="9" style="128"/>
    <col min="10241" max="10241" width="3.5" style="128" customWidth="1"/>
    <col min="10242" max="10242" width="4.125" style="128" customWidth="1"/>
    <col min="10243" max="10243" width="5.875" style="128" customWidth="1"/>
    <col min="10244" max="10261" width="4.125" style="128" customWidth="1"/>
    <col min="10262" max="10262" width="3.875" style="128" customWidth="1"/>
    <col min="10263" max="10264" width="4.25" style="128" customWidth="1"/>
    <col min="10265" max="10268" width="3" style="128" customWidth="1"/>
    <col min="10269" max="10270" width="9" style="128"/>
    <col min="10271" max="10271" width="9" style="128" customWidth="1"/>
    <col min="10272" max="10496" width="9" style="128"/>
    <col min="10497" max="10497" width="3.5" style="128" customWidth="1"/>
    <col min="10498" max="10498" width="4.125" style="128" customWidth="1"/>
    <col min="10499" max="10499" width="5.875" style="128" customWidth="1"/>
    <col min="10500" max="10517" width="4.125" style="128" customWidth="1"/>
    <col min="10518" max="10518" width="3.875" style="128" customWidth="1"/>
    <col min="10519" max="10520" width="4.25" style="128" customWidth="1"/>
    <col min="10521" max="10524" width="3" style="128" customWidth="1"/>
    <col min="10525" max="10526" width="9" style="128"/>
    <col min="10527" max="10527" width="9" style="128" customWidth="1"/>
    <col min="10528" max="10752" width="9" style="128"/>
    <col min="10753" max="10753" width="3.5" style="128" customWidth="1"/>
    <col min="10754" max="10754" width="4.125" style="128" customWidth="1"/>
    <col min="10755" max="10755" width="5.875" style="128" customWidth="1"/>
    <col min="10756" max="10773" width="4.125" style="128" customWidth="1"/>
    <col min="10774" max="10774" width="3.875" style="128" customWidth="1"/>
    <col min="10775" max="10776" width="4.25" style="128" customWidth="1"/>
    <col min="10777" max="10780" width="3" style="128" customWidth="1"/>
    <col min="10781" max="10782" width="9" style="128"/>
    <col min="10783" max="10783" width="9" style="128" customWidth="1"/>
    <col min="10784" max="11008" width="9" style="128"/>
    <col min="11009" max="11009" width="3.5" style="128" customWidth="1"/>
    <col min="11010" max="11010" width="4.125" style="128" customWidth="1"/>
    <col min="11011" max="11011" width="5.875" style="128" customWidth="1"/>
    <col min="11012" max="11029" width="4.125" style="128" customWidth="1"/>
    <col min="11030" max="11030" width="3.875" style="128" customWidth="1"/>
    <col min="11031" max="11032" width="4.25" style="128" customWidth="1"/>
    <col min="11033" max="11036" width="3" style="128" customWidth="1"/>
    <col min="11037" max="11038" width="9" style="128"/>
    <col min="11039" max="11039" width="9" style="128" customWidth="1"/>
    <col min="11040" max="11264" width="9" style="128"/>
    <col min="11265" max="11265" width="3.5" style="128" customWidth="1"/>
    <col min="11266" max="11266" width="4.125" style="128" customWidth="1"/>
    <col min="11267" max="11267" width="5.875" style="128" customWidth="1"/>
    <col min="11268" max="11285" width="4.125" style="128" customWidth="1"/>
    <col min="11286" max="11286" width="3.875" style="128" customWidth="1"/>
    <col min="11287" max="11288" width="4.25" style="128" customWidth="1"/>
    <col min="11289" max="11292" width="3" style="128" customWidth="1"/>
    <col min="11293" max="11294" width="9" style="128"/>
    <col min="11295" max="11295" width="9" style="128" customWidth="1"/>
    <col min="11296" max="11520" width="9" style="128"/>
    <col min="11521" max="11521" width="3.5" style="128" customWidth="1"/>
    <col min="11522" max="11522" width="4.125" style="128" customWidth="1"/>
    <col min="11523" max="11523" width="5.875" style="128" customWidth="1"/>
    <col min="11524" max="11541" width="4.125" style="128" customWidth="1"/>
    <col min="11542" max="11542" width="3.875" style="128" customWidth="1"/>
    <col min="11543" max="11544" width="4.25" style="128" customWidth="1"/>
    <col min="11545" max="11548" width="3" style="128" customWidth="1"/>
    <col min="11549" max="11550" width="9" style="128"/>
    <col min="11551" max="11551" width="9" style="128" customWidth="1"/>
    <col min="11552" max="11776" width="9" style="128"/>
    <col min="11777" max="11777" width="3.5" style="128" customWidth="1"/>
    <col min="11778" max="11778" width="4.125" style="128" customWidth="1"/>
    <col min="11779" max="11779" width="5.875" style="128" customWidth="1"/>
    <col min="11780" max="11797" width="4.125" style="128" customWidth="1"/>
    <col min="11798" max="11798" width="3.875" style="128" customWidth="1"/>
    <col min="11799" max="11800" width="4.25" style="128" customWidth="1"/>
    <col min="11801" max="11804" width="3" style="128" customWidth="1"/>
    <col min="11805" max="11806" width="9" style="128"/>
    <col min="11807" max="11807" width="9" style="128" customWidth="1"/>
    <col min="11808" max="12032" width="9" style="128"/>
    <col min="12033" max="12033" width="3.5" style="128" customWidth="1"/>
    <col min="12034" max="12034" width="4.125" style="128" customWidth="1"/>
    <col min="12035" max="12035" width="5.875" style="128" customWidth="1"/>
    <col min="12036" max="12053" width="4.125" style="128" customWidth="1"/>
    <col min="12054" max="12054" width="3.875" style="128" customWidth="1"/>
    <col min="12055" max="12056" width="4.25" style="128" customWidth="1"/>
    <col min="12057" max="12060" width="3" style="128" customWidth="1"/>
    <col min="12061" max="12062" width="9" style="128"/>
    <col min="12063" max="12063" width="9" style="128" customWidth="1"/>
    <col min="12064" max="12288" width="9" style="128"/>
    <col min="12289" max="12289" width="3.5" style="128" customWidth="1"/>
    <col min="12290" max="12290" width="4.125" style="128" customWidth="1"/>
    <col min="12291" max="12291" width="5.875" style="128" customWidth="1"/>
    <col min="12292" max="12309" width="4.125" style="128" customWidth="1"/>
    <col min="12310" max="12310" width="3.875" style="128" customWidth="1"/>
    <col min="12311" max="12312" width="4.25" style="128" customWidth="1"/>
    <col min="12313" max="12316" width="3" style="128" customWidth="1"/>
    <col min="12317" max="12318" width="9" style="128"/>
    <col min="12319" max="12319" width="9" style="128" customWidth="1"/>
    <col min="12320" max="12544" width="9" style="128"/>
    <col min="12545" max="12545" width="3.5" style="128" customWidth="1"/>
    <col min="12546" max="12546" width="4.125" style="128" customWidth="1"/>
    <col min="12547" max="12547" width="5.875" style="128" customWidth="1"/>
    <col min="12548" max="12565" width="4.125" style="128" customWidth="1"/>
    <col min="12566" max="12566" width="3.875" style="128" customWidth="1"/>
    <col min="12567" max="12568" width="4.25" style="128" customWidth="1"/>
    <col min="12569" max="12572" width="3" style="128" customWidth="1"/>
    <col min="12573" max="12574" width="9" style="128"/>
    <col min="12575" max="12575" width="9" style="128" customWidth="1"/>
    <col min="12576" max="12800" width="9" style="128"/>
    <col min="12801" max="12801" width="3.5" style="128" customWidth="1"/>
    <col min="12802" max="12802" width="4.125" style="128" customWidth="1"/>
    <col min="12803" max="12803" width="5.875" style="128" customWidth="1"/>
    <col min="12804" max="12821" width="4.125" style="128" customWidth="1"/>
    <col min="12822" max="12822" width="3.875" style="128" customWidth="1"/>
    <col min="12823" max="12824" width="4.25" style="128" customWidth="1"/>
    <col min="12825" max="12828" width="3" style="128" customWidth="1"/>
    <col min="12829" max="12830" width="9" style="128"/>
    <col min="12831" max="12831" width="9" style="128" customWidth="1"/>
    <col min="12832" max="13056" width="9" style="128"/>
    <col min="13057" max="13057" width="3.5" style="128" customWidth="1"/>
    <col min="13058" max="13058" width="4.125" style="128" customWidth="1"/>
    <col min="13059" max="13059" width="5.875" style="128" customWidth="1"/>
    <col min="13060" max="13077" width="4.125" style="128" customWidth="1"/>
    <col min="13078" max="13078" width="3.875" style="128" customWidth="1"/>
    <col min="13079" max="13080" width="4.25" style="128" customWidth="1"/>
    <col min="13081" max="13084" width="3" style="128" customWidth="1"/>
    <col min="13085" max="13086" width="9" style="128"/>
    <col min="13087" max="13087" width="9" style="128" customWidth="1"/>
    <col min="13088" max="13312" width="9" style="128"/>
    <col min="13313" max="13313" width="3.5" style="128" customWidth="1"/>
    <col min="13314" max="13314" width="4.125" style="128" customWidth="1"/>
    <col min="13315" max="13315" width="5.875" style="128" customWidth="1"/>
    <col min="13316" max="13333" width="4.125" style="128" customWidth="1"/>
    <col min="13334" max="13334" width="3.875" style="128" customWidth="1"/>
    <col min="13335" max="13336" width="4.25" style="128" customWidth="1"/>
    <col min="13337" max="13340" width="3" style="128" customWidth="1"/>
    <col min="13341" max="13342" width="9" style="128"/>
    <col min="13343" max="13343" width="9" style="128" customWidth="1"/>
    <col min="13344" max="13568" width="9" style="128"/>
    <col min="13569" max="13569" width="3.5" style="128" customWidth="1"/>
    <col min="13570" max="13570" width="4.125" style="128" customWidth="1"/>
    <col min="13571" max="13571" width="5.875" style="128" customWidth="1"/>
    <col min="13572" max="13589" width="4.125" style="128" customWidth="1"/>
    <col min="13590" max="13590" width="3.875" style="128" customWidth="1"/>
    <col min="13591" max="13592" width="4.25" style="128" customWidth="1"/>
    <col min="13593" max="13596" width="3" style="128" customWidth="1"/>
    <col min="13597" max="13598" width="9" style="128"/>
    <col min="13599" max="13599" width="9" style="128" customWidth="1"/>
    <col min="13600" max="13824" width="9" style="128"/>
    <col min="13825" max="13825" width="3.5" style="128" customWidth="1"/>
    <col min="13826" max="13826" width="4.125" style="128" customWidth="1"/>
    <col min="13827" max="13827" width="5.875" style="128" customWidth="1"/>
    <col min="13828" max="13845" width="4.125" style="128" customWidth="1"/>
    <col min="13846" max="13846" width="3.875" style="128" customWidth="1"/>
    <col min="13847" max="13848" width="4.25" style="128" customWidth="1"/>
    <col min="13849" max="13852" width="3" style="128" customWidth="1"/>
    <col min="13853" max="13854" width="9" style="128"/>
    <col min="13855" max="13855" width="9" style="128" customWidth="1"/>
    <col min="13856" max="14080" width="9" style="128"/>
    <col min="14081" max="14081" width="3.5" style="128" customWidth="1"/>
    <col min="14082" max="14082" width="4.125" style="128" customWidth="1"/>
    <col min="14083" max="14083" width="5.875" style="128" customWidth="1"/>
    <col min="14084" max="14101" width="4.125" style="128" customWidth="1"/>
    <col min="14102" max="14102" width="3.875" style="128" customWidth="1"/>
    <col min="14103" max="14104" width="4.25" style="128" customWidth="1"/>
    <col min="14105" max="14108" width="3" style="128" customWidth="1"/>
    <col min="14109" max="14110" width="9" style="128"/>
    <col min="14111" max="14111" width="9" style="128" customWidth="1"/>
    <col min="14112" max="14336" width="9" style="128"/>
    <col min="14337" max="14337" width="3.5" style="128" customWidth="1"/>
    <col min="14338" max="14338" width="4.125" style="128" customWidth="1"/>
    <col min="14339" max="14339" width="5.875" style="128" customWidth="1"/>
    <col min="14340" max="14357" width="4.125" style="128" customWidth="1"/>
    <col min="14358" max="14358" width="3.875" style="128" customWidth="1"/>
    <col min="14359" max="14360" width="4.25" style="128" customWidth="1"/>
    <col min="14361" max="14364" width="3" style="128" customWidth="1"/>
    <col min="14365" max="14366" width="9" style="128"/>
    <col min="14367" max="14367" width="9" style="128" customWidth="1"/>
    <col min="14368" max="14592" width="9" style="128"/>
    <col min="14593" max="14593" width="3.5" style="128" customWidth="1"/>
    <col min="14594" max="14594" width="4.125" style="128" customWidth="1"/>
    <col min="14595" max="14595" width="5.875" style="128" customWidth="1"/>
    <col min="14596" max="14613" width="4.125" style="128" customWidth="1"/>
    <col min="14614" max="14614" width="3.875" style="128" customWidth="1"/>
    <col min="14615" max="14616" width="4.25" style="128" customWidth="1"/>
    <col min="14617" max="14620" width="3" style="128" customWidth="1"/>
    <col min="14621" max="14622" width="9" style="128"/>
    <col min="14623" max="14623" width="9" style="128" customWidth="1"/>
    <col min="14624" max="14848" width="9" style="128"/>
    <col min="14849" max="14849" width="3.5" style="128" customWidth="1"/>
    <col min="14850" max="14850" width="4.125" style="128" customWidth="1"/>
    <col min="14851" max="14851" width="5.875" style="128" customWidth="1"/>
    <col min="14852" max="14869" width="4.125" style="128" customWidth="1"/>
    <col min="14870" max="14870" width="3.875" style="128" customWidth="1"/>
    <col min="14871" max="14872" width="4.25" style="128" customWidth="1"/>
    <col min="14873" max="14876" width="3" style="128" customWidth="1"/>
    <col min="14877" max="14878" width="9" style="128"/>
    <col min="14879" max="14879" width="9" style="128" customWidth="1"/>
    <col min="14880" max="15104" width="9" style="128"/>
    <col min="15105" max="15105" width="3.5" style="128" customWidth="1"/>
    <col min="15106" max="15106" width="4.125" style="128" customWidth="1"/>
    <col min="15107" max="15107" width="5.875" style="128" customWidth="1"/>
    <col min="15108" max="15125" width="4.125" style="128" customWidth="1"/>
    <col min="15126" max="15126" width="3.875" style="128" customWidth="1"/>
    <col min="15127" max="15128" width="4.25" style="128" customWidth="1"/>
    <col min="15129" max="15132" width="3" style="128" customWidth="1"/>
    <col min="15133" max="15134" width="9" style="128"/>
    <col min="15135" max="15135" width="9" style="128" customWidth="1"/>
    <col min="15136" max="15360" width="9" style="128"/>
    <col min="15361" max="15361" width="3.5" style="128" customWidth="1"/>
    <col min="15362" max="15362" width="4.125" style="128" customWidth="1"/>
    <col min="15363" max="15363" width="5.875" style="128" customWidth="1"/>
    <col min="15364" max="15381" width="4.125" style="128" customWidth="1"/>
    <col min="15382" max="15382" width="3.875" style="128" customWidth="1"/>
    <col min="15383" max="15384" width="4.25" style="128" customWidth="1"/>
    <col min="15385" max="15388" width="3" style="128" customWidth="1"/>
    <col min="15389" max="15390" width="9" style="128"/>
    <col min="15391" max="15391" width="9" style="128" customWidth="1"/>
    <col min="15392" max="15616" width="9" style="128"/>
    <col min="15617" max="15617" width="3.5" style="128" customWidth="1"/>
    <col min="15618" max="15618" width="4.125" style="128" customWidth="1"/>
    <col min="15619" max="15619" width="5.875" style="128" customWidth="1"/>
    <col min="15620" max="15637" width="4.125" style="128" customWidth="1"/>
    <col min="15638" max="15638" width="3.875" style="128" customWidth="1"/>
    <col min="15639" max="15640" width="4.25" style="128" customWidth="1"/>
    <col min="15641" max="15644" width="3" style="128" customWidth="1"/>
    <col min="15645" max="15646" width="9" style="128"/>
    <col min="15647" max="15647" width="9" style="128" customWidth="1"/>
    <col min="15648" max="15872" width="9" style="128"/>
    <col min="15873" max="15873" width="3.5" style="128" customWidth="1"/>
    <col min="15874" max="15874" width="4.125" style="128" customWidth="1"/>
    <col min="15875" max="15875" width="5.875" style="128" customWidth="1"/>
    <col min="15876" max="15893" width="4.125" style="128" customWidth="1"/>
    <col min="15894" max="15894" width="3.875" style="128" customWidth="1"/>
    <col min="15895" max="15896" width="4.25" style="128" customWidth="1"/>
    <col min="15897" max="15900" width="3" style="128" customWidth="1"/>
    <col min="15901" max="15902" width="9" style="128"/>
    <col min="15903" max="15903" width="9" style="128" customWidth="1"/>
    <col min="15904" max="16128" width="9" style="128"/>
    <col min="16129" max="16129" width="3.5" style="128" customWidth="1"/>
    <col min="16130" max="16130" width="4.125" style="128" customWidth="1"/>
    <col min="16131" max="16131" width="5.875" style="128" customWidth="1"/>
    <col min="16132" max="16149" width="4.125" style="128" customWidth="1"/>
    <col min="16150" max="16150" width="3.875" style="128" customWidth="1"/>
    <col min="16151" max="16152" width="4.25" style="128" customWidth="1"/>
    <col min="16153" max="16156" width="3" style="128" customWidth="1"/>
    <col min="16157" max="16158" width="9" style="128"/>
    <col min="16159" max="16159" width="9" style="128" customWidth="1"/>
    <col min="16160" max="16384" width="9" style="128"/>
  </cols>
  <sheetData>
    <row r="1" spans="1:22" ht="15" customHeight="1" x14ac:dyDescent="0.15">
      <c r="A1" s="128" t="s">
        <v>239</v>
      </c>
    </row>
    <row r="2" spans="1:22" ht="41.25" customHeight="1" x14ac:dyDescent="0.15"/>
    <row r="3" spans="1:22" s="129" customFormat="1" ht="15.75" customHeight="1" x14ac:dyDescent="0.15">
      <c r="A3" s="129" t="s">
        <v>240</v>
      </c>
    </row>
    <row r="4" spans="1:22" s="129" customFormat="1" ht="15.75" customHeight="1" x14ac:dyDescent="0.15">
      <c r="A4" s="129" t="s">
        <v>241</v>
      </c>
    </row>
    <row r="5" spans="1:22" s="129" customFormat="1" ht="15.75" customHeight="1" x14ac:dyDescent="0.15">
      <c r="B5" s="129" t="s">
        <v>242</v>
      </c>
    </row>
    <row r="6" spans="1:22" s="129" customFormat="1" ht="18" customHeight="1" x14ac:dyDescent="0.15">
      <c r="A6" s="130"/>
      <c r="B6" s="131"/>
      <c r="C6" s="132"/>
      <c r="D6" s="132"/>
      <c r="E6" s="132"/>
      <c r="F6" s="132"/>
      <c r="G6" s="132"/>
      <c r="H6" s="132"/>
      <c r="I6" s="132"/>
      <c r="J6" s="132" t="s">
        <v>243</v>
      </c>
      <c r="K6" s="132"/>
      <c r="L6" s="132"/>
      <c r="M6" s="132"/>
      <c r="N6" s="132"/>
      <c r="O6" s="132"/>
      <c r="P6" s="132"/>
      <c r="Q6" s="132"/>
      <c r="R6" s="132"/>
      <c r="S6" s="132"/>
      <c r="T6" s="132"/>
      <c r="U6" s="132"/>
      <c r="V6" s="133"/>
    </row>
    <row r="7" spans="1:22" s="129" customFormat="1" ht="15.75" customHeight="1" x14ac:dyDescent="0.15">
      <c r="A7" s="134"/>
      <c r="B7" s="135" t="s">
        <v>244</v>
      </c>
      <c r="C7" s="136"/>
      <c r="D7" s="136"/>
      <c r="E7" s="136"/>
      <c r="F7" s="136"/>
      <c r="G7" s="136"/>
      <c r="H7" s="136"/>
      <c r="I7" s="136"/>
      <c r="J7" s="136"/>
      <c r="K7" s="136"/>
      <c r="L7" s="136"/>
      <c r="M7" s="136"/>
      <c r="N7" s="136"/>
      <c r="O7" s="136"/>
      <c r="P7" s="136"/>
      <c r="Q7" s="136"/>
      <c r="R7" s="136"/>
      <c r="S7" s="136"/>
      <c r="T7" s="136"/>
      <c r="U7" s="136"/>
      <c r="V7" s="137"/>
    </row>
    <row r="8" spans="1:22" s="129" customFormat="1" ht="15.75" customHeight="1" x14ac:dyDescent="0.15">
      <c r="A8" s="138"/>
      <c r="B8" s="139" t="s">
        <v>245</v>
      </c>
      <c r="V8" s="140"/>
    </row>
    <row r="9" spans="1:22" s="129" customFormat="1" ht="15.75" customHeight="1" x14ac:dyDescent="0.15">
      <c r="A9" s="138"/>
      <c r="B9" s="139" t="s">
        <v>246</v>
      </c>
      <c r="V9" s="140"/>
    </row>
    <row r="10" spans="1:22" s="129" customFormat="1" ht="15.75" customHeight="1" x14ac:dyDescent="0.15">
      <c r="A10" s="141">
        <v>1</v>
      </c>
      <c r="B10" s="139" t="s">
        <v>247</v>
      </c>
      <c r="V10" s="140"/>
    </row>
    <row r="11" spans="1:22" s="129" customFormat="1" ht="15.75" customHeight="1" x14ac:dyDescent="0.15">
      <c r="A11" s="138"/>
      <c r="B11" s="139" t="s">
        <v>248</v>
      </c>
      <c r="V11" s="140"/>
    </row>
    <row r="12" spans="1:22" s="129" customFormat="1" ht="15.75" customHeight="1" x14ac:dyDescent="0.15">
      <c r="A12" s="138"/>
      <c r="B12" s="142" t="s">
        <v>249</v>
      </c>
      <c r="V12" s="140"/>
    </row>
    <row r="13" spans="1:22" s="129" customFormat="1" ht="15.75" customHeight="1" x14ac:dyDescent="0.15">
      <c r="A13" s="138"/>
      <c r="B13" s="142" t="s">
        <v>250</v>
      </c>
      <c r="V13" s="140"/>
    </row>
    <row r="14" spans="1:22" s="129" customFormat="1" ht="6" customHeight="1" x14ac:dyDescent="0.15">
      <c r="A14" s="138"/>
      <c r="B14" s="139"/>
      <c r="V14" s="140"/>
    </row>
    <row r="15" spans="1:22" s="129" customFormat="1" ht="15.75" customHeight="1" x14ac:dyDescent="0.15">
      <c r="A15" s="138"/>
      <c r="B15" s="139"/>
      <c r="D15" s="143"/>
      <c r="E15" s="143"/>
      <c r="F15" s="143"/>
      <c r="G15" s="143"/>
      <c r="H15" s="143"/>
      <c r="I15" s="143"/>
      <c r="J15" s="143"/>
      <c r="K15" s="143"/>
      <c r="V15" s="140"/>
    </row>
    <row r="16" spans="1:22" s="129" customFormat="1" ht="6" customHeight="1" x14ac:dyDescent="0.15">
      <c r="A16" s="144"/>
      <c r="B16" s="145"/>
      <c r="C16" s="146"/>
      <c r="D16" s="146"/>
      <c r="E16" s="146"/>
      <c r="F16" s="146"/>
      <c r="G16" s="146"/>
      <c r="H16" s="146"/>
      <c r="I16" s="146"/>
      <c r="J16" s="146"/>
      <c r="K16" s="146"/>
      <c r="L16" s="146"/>
      <c r="M16" s="146"/>
      <c r="N16" s="146"/>
      <c r="O16" s="146"/>
      <c r="P16" s="146"/>
      <c r="Q16" s="146"/>
      <c r="R16" s="146"/>
      <c r="S16" s="146"/>
      <c r="T16" s="146"/>
      <c r="U16" s="146"/>
      <c r="V16" s="147"/>
    </row>
    <row r="17" spans="1:22" s="129" customFormat="1" ht="25.5" customHeight="1" x14ac:dyDescent="0.15">
      <c r="A17" s="143">
        <v>2</v>
      </c>
      <c r="B17" s="148" t="s">
        <v>251</v>
      </c>
      <c r="C17" s="132"/>
      <c r="D17" s="132"/>
      <c r="E17" s="132"/>
      <c r="F17" s="132"/>
      <c r="G17" s="132"/>
      <c r="H17" s="132"/>
      <c r="I17" s="132"/>
      <c r="J17" s="132"/>
      <c r="K17" s="132"/>
      <c r="L17" s="132"/>
      <c r="M17" s="132"/>
      <c r="N17" s="132"/>
      <c r="O17" s="132"/>
      <c r="P17" s="132"/>
      <c r="Q17" s="132"/>
      <c r="R17" s="132"/>
      <c r="S17" s="132"/>
      <c r="T17" s="132"/>
      <c r="U17" s="132"/>
      <c r="V17" s="133"/>
    </row>
    <row r="18" spans="1:22" s="129" customFormat="1" ht="15.75" customHeight="1" x14ac:dyDescent="0.15">
      <c r="A18" s="134"/>
      <c r="B18" s="149" t="s">
        <v>252</v>
      </c>
      <c r="C18" s="136"/>
      <c r="D18" s="136"/>
      <c r="E18" s="136"/>
      <c r="F18" s="136"/>
      <c r="G18" s="136"/>
      <c r="H18" s="136"/>
      <c r="I18" s="136"/>
      <c r="J18" s="136"/>
      <c r="K18" s="136"/>
      <c r="L18" s="136"/>
      <c r="M18" s="136"/>
      <c r="N18" s="136"/>
      <c r="O18" s="136"/>
      <c r="P18" s="136"/>
      <c r="Q18" s="136"/>
      <c r="R18" s="136"/>
      <c r="S18" s="136"/>
      <c r="T18" s="136"/>
      <c r="U18" s="136"/>
      <c r="V18" s="137"/>
    </row>
    <row r="19" spans="1:22" s="129" customFormat="1" ht="15.75" customHeight="1" x14ac:dyDescent="0.15">
      <c r="A19" s="141">
        <v>3</v>
      </c>
      <c r="B19" s="142" t="s">
        <v>253</v>
      </c>
      <c r="V19" s="140"/>
    </row>
    <row r="20" spans="1:22" s="129" customFormat="1" ht="15.75" customHeight="1" x14ac:dyDescent="0.15">
      <c r="A20" s="150"/>
      <c r="B20" s="145" t="s">
        <v>526</v>
      </c>
      <c r="C20" s="151"/>
      <c r="D20" s="152" t="s">
        <v>255</v>
      </c>
      <c r="E20" s="151"/>
      <c r="F20" s="146" t="s">
        <v>256</v>
      </c>
      <c r="G20" s="146"/>
      <c r="H20" s="146"/>
      <c r="I20" s="146"/>
      <c r="J20" s="146"/>
      <c r="K20" s="146"/>
      <c r="L20" s="153" t="s">
        <v>257</v>
      </c>
      <c r="M20" s="146"/>
      <c r="N20" s="146"/>
      <c r="O20" s="146"/>
      <c r="P20" s="146"/>
      <c r="Q20" s="146"/>
      <c r="R20" s="146"/>
      <c r="S20" s="146"/>
      <c r="T20" s="146"/>
      <c r="U20" s="146"/>
      <c r="V20" s="147"/>
    </row>
    <row r="21" spans="1:22" s="129" customFormat="1" ht="15.75" customHeight="1" x14ac:dyDescent="0.15">
      <c r="A21" s="1590">
        <v>4</v>
      </c>
      <c r="B21" s="135" t="s">
        <v>258</v>
      </c>
      <c r="C21" s="136"/>
      <c r="D21" s="136"/>
      <c r="E21" s="136"/>
      <c r="F21" s="136"/>
      <c r="G21" s="136"/>
      <c r="H21" s="136"/>
      <c r="I21" s="136"/>
      <c r="J21" s="136"/>
      <c r="K21" s="136"/>
      <c r="L21" s="136"/>
      <c r="M21" s="136"/>
      <c r="N21" s="136"/>
      <c r="O21" s="136"/>
      <c r="P21" s="136"/>
      <c r="Q21" s="136"/>
      <c r="R21" s="136"/>
      <c r="S21" s="136"/>
      <c r="T21" s="136"/>
      <c r="U21" s="136"/>
      <c r="V21" s="137"/>
    </row>
    <row r="22" spans="1:22" s="129" customFormat="1" ht="15.75" customHeight="1" x14ac:dyDescent="0.15">
      <c r="A22" s="1591"/>
      <c r="B22" s="154" t="s">
        <v>259</v>
      </c>
      <c r="C22" s="146"/>
      <c r="D22" s="146"/>
      <c r="E22" s="146"/>
      <c r="F22" s="146"/>
      <c r="G22" s="146"/>
      <c r="H22" s="146"/>
      <c r="I22" s="146"/>
      <c r="J22" s="146"/>
      <c r="K22" s="146"/>
      <c r="L22" s="146"/>
      <c r="M22" s="146"/>
      <c r="N22" s="146"/>
      <c r="O22" s="146"/>
      <c r="P22" s="146"/>
      <c r="Q22" s="146"/>
      <c r="R22" s="146"/>
      <c r="S22" s="146"/>
      <c r="T22" s="146"/>
      <c r="U22" s="146"/>
      <c r="V22" s="147"/>
    </row>
    <row r="23" spans="1:22" s="129" customFormat="1" ht="15.75" customHeight="1" x14ac:dyDescent="0.15">
      <c r="A23" s="155"/>
      <c r="B23" s="149" t="s">
        <v>260</v>
      </c>
      <c r="C23" s="136"/>
      <c r="D23" s="136"/>
      <c r="E23" s="136"/>
      <c r="F23" s="136"/>
      <c r="G23" s="136"/>
      <c r="H23" s="136"/>
      <c r="I23" s="136"/>
      <c r="J23" s="136"/>
      <c r="K23" s="136"/>
      <c r="L23" s="136"/>
      <c r="M23" s="136"/>
      <c r="N23" s="136"/>
      <c r="O23" s="136"/>
      <c r="P23" s="136"/>
      <c r="Q23" s="136"/>
      <c r="R23" s="136"/>
      <c r="S23" s="136"/>
      <c r="T23" s="136"/>
      <c r="U23" s="136"/>
      <c r="V23" s="137"/>
    </row>
    <row r="24" spans="1:22" s="129" customFormat="1" ht="15.75" customHeight="1" x14ac:dyDescent="0.15">
      <c r="A24" s="141">
        <v>5</v>
      </c>
      <c r="B24" s="142" t="s">
        <v>261</v>
      </c>
      <c r="V24" s="140"/>
    </row>
    <row r="25" spans="1:22" s="129" customFormat="1" ht="15.75" customHeight="1" x14ac:dyDescent="0.15">
      <c r="A25" s="144"/>
      <c r="B25" s="154" t="s">
        <v>262</v>
      </c>
      <c r="C25" s="146"/>
      <c r="D25" s="146"/>
      <c r="E25" s="146"/>
      <c r="F25" s="146"/>
      <c r="G25" s="146"/>
      <c r="H25" s="146"/>
      <c r="I25" s="146"/>
      <c r="J25" s="146"/>
      <c r="K25" s="146"/>
      <c r="L25" s="146"/>
      <c r="M25" s="146"/>
      <c r="N25" s="146"/>
      <c r="O25" s="146"/>
      <c r="P25" s="146"/>
      <c r="Q25" s="146"/>
      <c r="R25" s="146"/>
      <c r="S25" s="146"/>
      <c r="T25" s="146"/>
      <c r="U25" s="146"/>
      <c r="V25" s="147"/>
    </row>
    <row r="26" spans="1:22" s="129" customFormat="1" ht="15.75" customHeight="1" x14ac:dyDescent="0.15">
      <c r="B26" s="156"/>
    </row>
    <row r="27" spans="1:22" s="129" customFormat="1" ht="15.75" customHeight="1" x14ac:dyDescent="0.15">
      <c r="A27" s="129" t="s">
        <v>263</v>
      </c>
    </row>
    <row r="28" spans="1:22" s="129" customFormat="1" ht="15.75" customHeight="1" x14ac:dyDescent="0.15">
      <c r="B28" s="129" t="s">
        <v>242</v>
      </c>
    </row>
    <row r="29" spans="1:22" s="129" customFormat="1" ht="18" customHeight="1" x14ac:dyDescent="0.15">
      <c r="A29" s="130"/>
      <c r="B29" s="131"/>
      <c r="C29" s="132"/>
      <c r="D29" s="157"/>
      <c r="E29" s="132"/>
      <c r="F29" s="132"/>
      <c r="G29" s="132"/>
      <c r="H29" s="132"/>
      <c r="I29" s="132"/>
      <c r="J29" s="132" t="s">
        <v>243</v>
      </c>
      <c r="K29" s="132"/>
      <c r="L29" s="132"/>
      <c r="M29" s="132"/>
      <c r="N29" s="132"/>
      <c r="O29" s="132"/>
      <c r="P29" s="132"/>
      <c r="Q29" s="132"/>
      <c r="R29" s="132"/>
      <c r="S29" s="132"/>
      <c r="T29" s="132"/>
      <c r="U29" s="132"/>
      <c r="V29" s="133"/>
    </row>
    <row r="30" spans="1:22" s="129" customFormat="1" ht="15.75" customHeight="1" x14ac:dyDescent="0.15">
      <c r="A30" s="155"/>
      <c r="B30" s="135" t="s">
        <v>244</v>
      </c>
      <c r="C30" s="136"/>
      <c r="D30" s="136"/>
      <c r="E30" s="136"/>
      <c r="F30" s="136"/>
      <c r="G30" s="136"/>
      <c r="H30" s="136"/>
      <c r="I30" s="136"/>
      <c r="J30" s="136"/>
      <c r="K30" s="136"/>
      <c r="L30" s="136"/>
      <c r="M30" s="136"/>
      <c r="N30" s="136"/>
      <c r="O30" s="136"/>
      <c r="P30" s="136"/>
      <c r="Q30" s="136"/>
      <c r="R30" s="136"/>
      <c r="S30" s="136"/>
      <c r="T30" s="136"/>
      <c r="U30" s="136"/>
      <c r="V30" s="137"/>
    </row>
    <row r="31" spans="1:22" s="129" customFormat="1" ht="15.75" customHeight="1" x14ac:dyDescent="0.15">
      <c r="A31" s="141"/>
      <c r="B31" s="139" t="s">
        <v>264</v>
      </c>
      <c r="V31" s="140"/>
    </row>
    <row r="32" spans="1:22" s="129" customFormat="1" ht="15.75" customHeight="1" x14ac:dyDescent="0.15">
      <c r="A32" s="141"/>
      <c r="B32" s="139" t="s">
        <v>265</v>
      </c>
      <c r="V32" s="140"/>
    </row>
    <row r="33" spans="1:22" s="129" customFormat="1" ht="15.75" customHeight="1" x14ac:dyDescent="0.15">
      <c r="A33" s="141">
        <v>1</v>
      </c>
      <c r="B33" s="142" t="s">
        <v>266</v>
      </c>
      <c r="V33" s="140"/>
    </row>
    <row r="34" spans="1:22" s="129" customFormat="1" ht="15.75" customHeight="1" x14ac:dyDescent="0.15">
      <c r="A34" s="141"/>
      <c r="B34" s="142" t="s">
        <v>267</v>
      </c>
      <c r="V34" s="140"/>
    </row>
    <row r="35" spans="1:22" s="129" customFormat="1" ht="6" customHeight="1" x14ac:dyDescent="0.15">
      <c r="A35" s="141"/>
      <c r="B35" s="139"/>
      <c r="V35" s="140"/>
    </row>
    <row r="36" spans="1:22" s="129" customFormat="1" ht="15.75" customHeight="1" x14ac:dyDescent="0.15">
      <c r="A36" s="141"/>
      <c r="B36" s="139"/>
      <c r="D36" s="143"/>
      <c r="E36" s="143"/>
      <c r="F36" s="143"/>
      <c r="G36" s="143"/>
      <c r="H36" s="143"/>
      <c r="I36" s="143"/>
      <c r="J36" s="143"/>
      <c r="K36" s="143"/>
      <c r="L36" s="143"/>
      <c r="M36" s="143"/>
      <c r="N36" s="143"/>
      <c r="O36" s="158" t="s">
        <v>268</v>
      </c>
      <c r="P36" s="143"/>
      <c r="Q36" s="143"/>
      <c r="R36" s="143"/>
      <c r="V36" s="140"/>
    </row>
    <row r="37" spans="1:22" s="129" customFormat="1" ht="6" customHeight="1" x14ac:dyDescent="0.15">
      <c r="A37" s="150"/>
      <c r="B37" s="145"/>
      <c r="C37" s="146"/>
      <c r="D37" s="146"/>
      <c r="E37" s="146"/>
      <c r="F37" s="146"/>
      <c r="G37" s="146"/>
      <c r="H37" s="146"/>
      <c r="I37" s="146"/>
      <c r="J37" s="146"/>
      <c r="K37" s="146"/>
      <c r="L37" s="146"/>
      <c r="M37" s="146"/>
      <c r="N37" s="146"/>
      <c r="O37" s="146"/>
      <c r="P37" s="146"/>
      <c r="Q37" s="146"/>
      <c r="R37" s="146"/>
      <c r="S37" s="146"/>
      <c r="T37" s="146"/>
      <c r="U37" s="146"/>
      <c r="V37" s="147"/>
    </row>
    <row r="38" spans="1:22" s="129" customFormat="1" ht="25.5" customHeight="1" x14ac:dyDescent="0.15">
      <c r="A38" s="143">
        <v>2</v>
      </c>
      <c r="B38" s="148" t="s">
        <v>251</v>
      </c>
      <c r="C38" s="132"/>
      <c r="D38" s="132"/>
      <c r="E38" s="132"/>
      <c r="F38" s="132"/>
      <c r="G38" s="132"/>
      <c r="H38" s="132"/>
      <c r="I38" s="132"/>
      <c r="J38" s="132"/>
      <c r="K38" s="132"/>
      <c r="L38" s="132"/>
      <c r="M38" s="132"/>
      <c r="N38" s="132"/>
      <c r="O38" s="132"/>
      <c r="P38" s="132"/>
      <c r="Q38" s="132"/>
      <c r="R38" s="132"/>
      <c r="S38" s="132"/>
      <c r="T38" s="132"/>
      <c r="U38" s="132"/>
      <c r="V38" s="133"/>
    </row>
    <row r="39" spans="1:22" s="129" customFormat="1" ht="15.75" customHeight="1" x14ac:dyDescent="0.15">
      <c r="A39" s="1590">
        <v>3</v>
      </c>
      <c r="B39" s="159" t="s">
        <v>269</v>
      </c>
      <c r="C39" s="136"/>
      <c r="D39" s="136"/>
      <c r="E39" s="136"/>
      <c r="F39" s="136"/>
      <c r="G39" s="136"/>
      <c r="H39" s="136"/>
      <c r="I39" s="136"/>
      <c r="J39" s="136"/>
      <c r="K39" s="136"/>
      <c r="L39" s="136"/>
      <c r="M39" s="136"/>
      <c r="N39" s="136"/>
      <c r="O39" s="136"/>
      <c r="P39" s="136"/>
      <c r="Q39" s="136"/>
      <c r="R39" s="136"/>
      <c r="S39" s="136"/>
      <c r="T39" s="136"/>
      <c r="U39" s="136"/>
      <c r="V39" s="137"/>
    </row>
    <row r="40" spans="1:22" s="129" customFormat="1" ht="15.75" customHeight="1" x14ac:dyDescent="0.15">
      <c r="A40" s="1591"/>
      <c r="B40" s="145" t="s">
        <v>254</v>
      </c>
      <c r="C40" s="151"/>
      <c r="D40" s="152" t="s">
        <v>255</v>
      </c>
      <c r="E40" s="151"/>
      <c r="F40" s="146" t="s">
        <v>256</v>
      </c>
      <c r="G40" s="146"/>
      <c r="H40" s="146"/>
      <c r="I40" s="146"/>
      <c r="J40" s="146"/>
      <c r="K40" s="146"/>
      <c r="L40" s="153" t="s">
        <v>257</v>
      </c>
      <c r="M40" s="146"/>
      <c r="N40" s="146"/>
      <c r="O40" s="146"/>
      <c r="P40" s="146"/>
      <c r="Q40" s="146"/>
      <c r="R40" s="146"/>
      <c r="S40" s="146"/>
      <c r="T40" s="146"/>
      <c r="U40" s="146"/>
      <c r="V40" s="147"/>
    </row>
    <row r="41" spans="1:22" s="129" customFormat="1" ht="15.75" customHeight="1" x14ac:dyDescent="0.15">
      <c r="A41" s="1590">
        <v>4</v>
      </c>
      <c r="B41" s="135" t="s">
        <v>270</v>
      </c>
      <c r="C41" s="136"/>
      <c r="D41" s="136"/>
      <c r="E41" s="136"/>
      <c r="F41" s="136"/>
      <c r="G41" s="136"/>
      <c r="H41" s="136"/>
      <c r="I41" s="136"/>
      <c r="J41" s="136"/>
      <c r="K41" s="136"/>
      <c r="L41" s="136"/>
      <c r="M41" s="136"/>
      <c r="N41" s="136"/>
      <c r="O41" s="136"/>
      <c r="P41" s="136"/>
      <c r="Q41" s="136"/>
      <c r="R41" s="136"/>
      <c r="S41" s="136"/>
      <c r="T41" s="136"/>
      <c r="U41" s="136"/>
      <c r="V41" s="137"/>
    </row>
    <row r="42" spans="1:22" s="129" customFormat="1" ht="15.75" customHeight="1" x14ac:dyDescent="0.15">
      <c r="A42" s="1591"/>
      <c r="B42" s="154" t="s">
        <v>271</v>
      </c>
      <c r="C42" s="146"/>
      <c r="D42" s="146"/>
      <c r="E42" s="146"/>
      <c r="F42" s="146"/>
      <c r="G42" s="146"/>
      <c r="H42" s="146"/>
      <c r="I42" s="146"/>
      <c r="J42" s="146"/>
      <c r="K42" s="146"/>
      <c r="L42" s="146"/>
      <c r="M42" s="146"/>
      <c r="N42" s="146"/>
      <c r="O42" s="146"/>
      <c r="P42" s="146"/>
      <c r="Q42" s="146"/>
      <c r="R42" s="146"/>
      <c r="S42" s="146"/>
      <c r="T42" s="146"/>
      <c r="U42" s="146"/>
      <c r="V42" s="147"/>
    </row>
    <row r="43" spans="1:22" s="129" customFormat="1" ht="13.5" customHeight="1" x14ac:dyDescent="0.15">
      <c r="A43" s="160"/>
      <c r="B43" s="156"/>
    </row>
    <row r="44" spans="1:22" s="129" customFormat="1" ht="15.75" customHeight="1" x14ac:dyDescent="0.15">
      <c r="A44" s="129" t="s">
        <v>272</v>
      </c>
      <c r="E44" s="161"/>
      <c r="F44" s="161"/>
      <c r="G44" s="129" t="s">
        <v>273</v>
      </c>
      <c r="H44" s="161"/>
      <c r="I44" s="129" t="s">
        <v>63</v>
      </c>
      <c r="J44" s="161"/>
      <c r="K44" s="129" t="s">
        <v>274</v>
      </c>
    </row>
    <row r="45" spans="1:22" s="129" customFormat="1" ht="19.5" customHeight="1" x14ac:dyDescent="0.15">
      <c r="A45" s="129" t="s">
        <v>275</v>
      </c>
      <c r="E45" s="1588"/>
      <c r="F45" s="1589"/>
      <c r="G45" s="1589"/>
      <c r="H45" s="1589"/>
      <c r="I45" s="1589"/>
      <c r="J45" s="1589"/>
      <c r="K45" s="1589"/>
      <c r="L45" s="1589"/>
      <c r="M45" s="1589"/>
      <c r="N45" s="1589"/>
      <c r="O45" s="1589"/>
      <c r="P45" s="1589"/>
      <c r="Q45" s="1589"/>
      <c r="R45" s="1589"/>
      <c r="S45" s="1589"/>
      <c r="T45" s="1589"/>
      <c r="U45" s="1589"/>
      <c r="V45" s="1589"/>
    </row>
    <row r="46" spans="1:22" s="129" customFormat="1" ht="19.5" customHeight="1" x14ac:dyDescent="0.15">
      <c r="A46" s="129" t="s">
        <v>276</v>
      </c>
      <c r="E46" s="1592"/>
      <c r="F46" s="1593"/>
      <c r="G46" s="1593"/>
      <c r="H46" s="1593"/>
      <c r="I46" s="1593"/>
      <c r="J46" s="1593"/>
      <c r="K46" s="1593"/>
      <c r="L46" s="1593"/>
      <c r="M46" s="1593"/>
      <c r="N46" s="1593"/>
      <c r="O46" s="1593"/>
      <c r="P46" s="1593"/>
      <c r="Q46" s="1593"/>
      <c r="R46" s="1593"/>
      <c r="S46" s="1593"/>
      <c r="T46" s="1593"/>
      <c r="U46" s="1593"/>
      <c r="V46" s="1593"/>
    </row>
    <row r="47" spans="1:22" s="129" customFormat="1" ht="15.75" customHeight="1" x14ac:dyDescent="0.15">
      <c r="A47" s="129" t="s">
        <v>277</v>
      </c>
      <c r="E47" s="1588"/>
      <c r="F47" s="1589"/>
      <c r="G47" s="1589"/>
      <c r="H47" s="1589"/>
      <c r="I47" s="1589"/>
      <c r="J47" s="1589"/>
      <c r="K47" s="1589"/>
      <c r="L47" s="1589"/>
      <c r="M47" s="1589"/>
      <c r="N47" s="1589"/>
      <c r="O47" s="1589"/>
      <c r="P47" s="1589"/>
      <c r="Q47" s="1589"/>
      <c r="R47" s="1589"/>
      <c r="S47" s="1589"/>
      <c r="T47" s="1589"/>
      <c r="U47" s="1589"/>
      <c r="V47" s="1589"/>
    </row>
    <row r="48" spans="1:22" s="129" customFormat="1" ht="15.75" customHeight="1" x14ac:dyDescent="0.15">
      <c r="A48" s="129" t="s">
        <v>278</v>
      </c>
      <c r="E48" s="1588"/>
      <c r="F48" s="1589"/>
      <c r="G48" s="1589"/>
      <c r="H48" s="1589"/>
      <c r="I48" s="1589"/>
      <c r="J48" s="1589"/>
      <c r="K48" s="1589"/>
      <c r="L48" s="1589"/>
      <c r="M48" s="1589"/>
      <c r="N48" s="1589"/>
      <c r="O48" s="1589"/>
      <c r="P48" s="1589"/>
      <c r="Q48" s="1589"/>
      <c r="R48" s="1589"/>
      <c r="S48" s="1589"/>
      <c r="T48" s="1589"/>
      <c r="U48" s="1589"/>
      <c r="V48" s="1589"/>
    </row>
    <row r="49" spans="1:1" s="129" customFormat="1" ht="15.75" customHeight="1" x14ac:dyDescent="0.15">
      <c r="A49" s="129" t="s">
        <v>279</v>
      </c>
    </row>
    <row r="50" spans="1:1" s="129" customFormat="1" ht="15.75" customHeight="1" x14ac:dyDescent="0.15">
      <c r="A50" s="129" t="s">
        <v>280</v>
      </c>
    </row>
    <row r="51" spans="1:1" s="129" customFormat="1" ht="15.75" customHeight="1" x14ac:dyDescent="0.15">
      <c r="A51" s="129" t="s">
        <v>281</v>
      </c>
    </row>
    <row r="52" spans="1:1" s="129" customFormat="1" ht="12" x14ac:dyDescent="0.15"/>
    <row r="53" spans="1:1" s="129" customFormat="1" ht="12" x14ac:dyDescent="0.15"/>
    <row r="54" spans="1:1" s="129" customFormat="1" ht="12" x14ac:dyDescent="0.15"/>
    <row r="55" spans="1:1" s="129" customFormat="1" ht="12" x14ac:dyDescent="0.15"/>
    <row r="56" spans="1:1" s="129" customFormat="1" ht="12" x14ac:dyDescent="0.15"/>
    <row r="57" spans="1:1" s="129" customFormat="1" ht="12" x14ac:dyDescent="0.15"/>
    <row r="58" spans="1:1" s="129" customFormat="1" ht="12" x14ac:dyDescent="0.15"/>
    <row r="59" spans="1:1" s="129" customFormat="1" ht="12" x14ac:dyDescent="0.15"/>
    <row r="60" spans="1:1" s="129" customFormat="1" ht="12" x14ac:dyDescent="0.15"/>
    <row r="61" spans="1:1" s="129" customFormat="1" ht="12" x14ac:dyDescent="0.15"/>
    <row r="62" spans="1:1" s="129" customFormat="1" ht="12" x14ac:dyDescent="0.15"/>
    <row r="63" spans="1:1" s="129" customFormat="1" ht="12" x14ac:dyDescent="0.15"/>
    <row r="64" spans="1:1" s="129" customFormat="1" ht="12" x14ac:dyDescent="0.15"/>
    <row r="65" s="129" customFormat="1" ht="12" x14ac:dyDescent="0.15"/>
    <row r="66" s="129" customFormat="1" ht="12" x14ac:dyDescent="0.15"/>
    <row r="67" s="129" customFormat="1" ht="12" x14ac:dyDescent="0.15"/>
    <row r="68" s="129" customFormat="1" ht="12" x14ac:dyDescent="0.15"/>
    <row r="69" s="129" customFormat="1" ht="12" x14ac:dyDescent="0.15"/>
    <row r="70" s="129" customFormat="1" ht="12" x14ac:dyDescent="0.15"/>
    <row r="71" s="129" customFormat="1" ht="12" x14ac:dyDescent="0.15"/>
    <row r="72" s="129" customFormat="1" ht="12" x14ac:dyDescent="0.15"/>
    <row r="73" s="129" customFormat="1" ht="12" x14ac:dyDescent="0.15"/>
    <row r="74" s="129" customFormat="1" ht="12" x14ac:dyDescent="0.15"/>
    <row r="75" s="129" customFormat="1" ht="12" x14ac:dyDescent="0.15"/>
    <row r="76" s="129" customFormat="1" ht="12" x14ac:dyDescent="0.15"/>
    <row r="77" s="129" customFormat="1" ht="12" x14ac:dyDescent="0.15"/>
    <row r="78" s="129" customFormat="1" ht="12" x14ac:dyDescent="0.15"/>
    <row r="79" s="129" customFormat="1" ht="12" x14ac:dyDescent="0.15"/>
    <row r="80" s="129" customFormat="1" ht="12" x14ac:dyDescent="0.15"/>
    <row r="81" s="129" customFormat="1" ht="12" x14ac:dyDescent="0.15"/>
    <row r="82" s="129" customFormat="1" ht="12" x14ac:dyDescent="0.15"/>
    <row r="83" s="129" customFormat="1" ht="12" x14ac:dyDescent="0.15"/>
    <row r="84" s="129" customFormat="1" ht="12" x14ac:dyDescent="0.15"/>
    <row r="85" s="129" customFormat="1" ht="12" x14ac:dyDescent="0.15"/>
    <row r="86" s="129" customFormat="1" ht="12" x14ac:dyDescent="0.15"/>
    <row r="87" s="129" customFormat="1" ht="12" x14ac:dyDescent="0.15"/>
    <row r="88" s="129" customFormat="1" ht="12" x14ac:dyDescent="0.15"/>
    <row r="89" s="129" customFormat="1" ht="12" x14ac:dyDescent="0.15"/>
    <row r="90" s="129" customFormat="1" ht="12" x14ac:dyDescent="0.15"/>
    <row r="91" s="129" customFormat="1" ht="12" x14ac:dyDescent="0.15"/>
    <row r="92" s="129" customFormat="1" ht="12" x14ac:dyDescent="0.15"/>
    <row r="93" s="129" customFormat="1" ht="12" x14ac:dyDescent="0.15"/>
    <row r="94" s="129" customFormat="1" ht="12" x14ac:dyDescent="0.15"/>
    <row r="95" s="129" customFormat="1" ht="12" x14ac:dyDescent="0.15"/>
    <row r="96" s="129" customFormat="1" ht="12" x14ac:dyDescent="0.15"/>
    <row r="97" s="129" customFormat="1" ht="12" x14ac:dyDescent="0.15"/>
    <row r="98" s="129" customFormat="1" ht="12" x14ac:dyDescent="0.15"/>
    <row r="99" s="129" customFormat="1" ht="12" x14ac:dyDescent="0.15"/>
    <row r="100" s="129" customFormat="1" ht="12" x14ac:dyDescent="0.15"/>
    <row r="101" s="129" customFormat="1" ht="12" x14ac:dyDescent="0.15"/>
    <row r="102" s="129" customFormat="1" ht="12" x14ac:dyDescent="0.15"/>
    <row r="103" s="129" customFormat="1" ht="12" x14ac:dyDescent="0.15"/>
    <row r="104" s="129" customFormat="1" ht="12" x14ac:dyDescent="0.15"/>
    <row r="105" s="129" customFormat="1" ht="12" x14ac:dyDescent="0.15"/>
    <row r="106" s="129" customFormat="1" ht="12" x14ac:dyDescent="0.15"/>
    <row r="107" s="129" customFormat="1" ht="12" x14ac:dyDescent="0.15"/>
    <row r="108" s="129" customFormat="1" ht="12" x14ac:dyDescent="0.15"/>
    <row r="109" s="129" customFormat="1" ht="12" x14ac:dyDescent="0.15"/>
    <row r="110" s="129" customFormat="1" ht="12" x14ac:dyDescent="0.15"/>
    <row r="111" s="129" customFormat="1" ht="12" x14ac:dyDescent="0.15"/>
    <row r="112" s="129" customFormat="1" ht="12" x14ac:dyDescent="0.15"/>
    <row r="113" s="129" customFormat="1" ht="12" x14ac:dyDescent="0.15"/>
    <row r="114" s="129" customFormat="1" ht="12" x14ac:dyDescent="0.15"/>
    <row r="115" s="129" customFormat="1" ht="12" x14ac:dyDescent="0.15"/>
    <row r="116" s="129" customFormat="1" ht="12" x14ac:dyDescent="0.15"/>
    <row r="117" s="129" customFormat="1" ht="12" x14ac:dyDescent="0.15"/>
    <row r="118" s="129" customFormat="1" ht="12" x14ac:dyDescent="0.15"/>
    <row r="119" s="129" customFormat="1" ht="12" x14ac:dyDescent="0.15"/>
    <row r="120" s="129" customFormat="1" ht="12" x14ac:dyDescent="0.15"/>
    <row r="121" s="129" customFormat="1" ht="12" x14ac:dyDescent="0.15"/>
    <row r="122" s="129" customFormat="1" ht="12" x14ac:dyDescent="0.15"/>
    <row r="123" s="129" customFormat="1" ht="12" x14ac:dyDescent="0.15"/>
    <row r="124" s="129" customFormat="1" ht="12" x14ac:dyDescent="0.15"/>
    <row r="125" s="129" customFormat="1" ht="12" x14ac:dyDescent="0.15"/>
    <row r="126" s="129" customFormat="1" ht="12" x14ac:dyDescent="0.15"/>
  </sheetData>
  <mergeCells count="7">
    <mergeCell ref="E48:V48"/>
    <mergeCell ref="A21:A22"/>
    <mergeCell ref="A39:A40"/>
    <mergeCell ref="A41:A42"/>
    <mergeCell ref="E45:V45"/>
    <mergeCell ref="E46:V46"/>
    <mergeCell ref="E47:V47"/>
  </mergeCells>
  <phoneticPr fontId="6"/>
  <pageMargins left="0.7" right="0.7" top="0.75" bottom="0.75" header="0.3" footer="0.3"/>
  <pageSetup paperSize="9" scale="9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FF00"/>
  </sheetPr>
  <dimension ref="A1:L34"/>
  <sheetViews>
    <sheetView view="pageBreakPreview" topLeftCell="A13" zoomScaleNormal="100" zoomScaleSheetLayoutView="100" workbookViewId="0">
      <selection activeCell="P28" sqref="P28"/>
    </sheetView>
  </sheetViews>
  <sheetFormatPr defaultRowHeight="13.5" x14ac:dyDescent="0.15"/>
  <cols>
    <col min="1" max="1" width="4.75" style="191" customWidth="1"/>
    <col min="2" max="2" width="8.75" style="191" customWidth="1"/>
    <col min="3" max="9" width="9" style="191"/>
    <col min="10" max="10" width="24.75" style="191" customWidth="1"/>
    <col min="11" max="11" width="19.625" style="191" customWidth="1"/>
    <col min="12" max="12" width="5.5" style="191" customWidth="1"/>
    <col min="13" max="256" width="9" style="191"/>
    <col min="257" max="257" width="4.75" style="191" customWidth="1"/>
    <col min="258" max="258" width="8.75" style="191" customWidth="1"/>
    <col min="259" max="265" width="9" style="191"/>
    <col min="266" max="266" width="24.75" style="191" customWidth="1"/>
    <col min="267" max="267" width="19.625" style="191" customWidth="1"/>
    <col min="268" max="268" width="5.5" style="191" customWidth="1"/>
    <col min="269" max="512" width="9" style="191"/>
    <col min="513" max="513" width="4.75" style="191" customWidth="1"/>
    <col min="514" max="514" width="8.75" style="191" customWidth="1"/>
    <col min="515" max="521" width="9" style="191"/>
    <col min="522" max="522" width="24.75" style="191" customWidth="1"/>
    <col min="523" max="523" width="19.625" style="191" customWidth="1"/>
    <col min="524" max="524" width="5.5" style="191" customWidth="1"/>
    <col min="525" max="768" width="9" style="191"/>
    <col min="769" max="769" width="4.75" style="191" customWidth="1"/>
    <col min="770" max="770" width="8.75" style="191" customWidth="1"/>
    <col min="771" max="777" width="9" style="191"/>
    <col min="778" max="778" width="24.75" style="191" customWidth="1"/>
    <col min="779" max="779" width="19.625" style="191" customWidth="1"/>
    <col min="780" max="780" width="5.5" style="191" customWidth="1"/>
    <col min="781" max="1024" width="9" style="191"/>
    <col min="1025" max="1025" width="4.75" style="191" customWidth="1"/>
    <col min="1026" max="1026" width="8.75" style="191" customWidth="1"/>
    <col min="1027" max="1033" width="9" style="191"/>
    <col min="1034" max="1034" width="24.75" style="191" customWidth="1"/>
    <col min="1035" max="1035" width="19.625" style="191" customWidth="1"/>
    <col min="1036" max="1036" width="5.5" style="191" customWidth="1"/>
    <col min="1037" max="1280" width="9" style="191"/>
    <col min="1281" max="1281" width="4.75" style="191" customWidth="1"/>
    <col min="1282" max="1282" width="8.75" style="191" customWidth="1"/>
    <col min="1283" max="1289" width="9" style="191"/>
    <col min="1290" max="1290" width="24.75" style="191" customWidth="1"/>
    <col min="1291" max="1291" width="19.625" style="191" customWidth="1"/>
    <col min="1292" max="1292" width="5.5" style="191" customWidth="1"/>
    <col min="1293" max="1536" width="9" style="191"/>
    <col min="1537" max="1537" width="4.75" style="191" customWidth="1"/>
    <col min="1538" max="1538" width="8.75" style="191" customWidth="1"/>
    <col min="1539" max="1545" width="9" style="191"/>
    <col min="1546" max="1546" width="24.75" style="191" customWidth="1"/>
    <col min="1547" max="1547" width="19.625" style="191" customWidth="1"/>
    <col min="1548" max="1548" width="5.5" style="191" customWidth="1"/>
    <col min="1549" max="1792" width="9" style="191"/>
    <col min="1793" max="1793" width="4.75" style="191" customWidth="1"/>
    <col min="1794" max="1794" width="8.75" style="191" customWidth="1"/>
    <col min="1795" max="1801" width="9" style="191"/>
    <col min="1802" max="1802" width="24.75" style="191" customWidth="1"/>
    <col min="1803" max="1803" width="19.625" style="191" customWidth="1"/>
    <col min="1804" max="1804" width="5.5" style="191" customWidth="1"/>
    <col min="1805" max="2048" width="9" style="191"/>
    <col min="2049" max="2049" width="4.75" style="191" customWidth="1"/>
    <col min="2050" max="2050" width="8.75" style="191" customWidth="1"/>
    <col min="2051" max="2057" width="9" style="191"/>
    <col min="2058" max="2058" width="24.75" style="191" customWidth="1"/>
    <col min="2059" max="2059" width="19.625" style="191" customWidth="1"/>
    <col min="2060" max="2060" width="5.5" style="191" customWidth="1"/>
    <col min="2061" max="2304" width="9" style="191"/>
    <col min="2305" max="2305" width="4.75" style="191" customWidth="1"/>
    <col min="2306" max="2306" width="8.75" style="191" customWidth="1"/>
    <col min="2307" max="2313" width="9" style="191"/>
    <col min="2314" max="2314" width="24.75" style="191" customWidth="1"/>
    <col min="2315" max="2315" width="19.625" style="191" customWidth="1"/>
    <col min="2316" max="2316" width="5.5" style="191" customWidth="1"/>
    <col min="2317" max="2560" width="9" style="191"/>
    <col min="2561" max="2561" width="4.75" style="191" customWidth="1"/>
    <col min="2562" max="2562" width="8.75" style="191" customWidth="1"/>
    <col min="2563" max="2569" width="9" style="191"/>
    <col min="2570" max="2570" width="24.75" style="191" customWidth="1"/>
    <col min="2571" max="2571" width="19.625" style="191" customWidth="1"/>
    <col min="2572" max="2572" width="5.5" style="191" customWidth="1"/>
    <col min="2573" max="2816" width="9" style="191"/>
    <col min="2817" max="2817" width="4.75" style="191" customWidth="1"/>
    <col min="2818" max="2818" width="8.75" style="191" customWidth="1"/>
    <col min="2819" max="2825" width="9" style="191"/>
    <col min="2826" max="2826" width="24.75" style="191" customWidth="1"/>
    <col min="2827" max="2827" width="19.625" style="191" customWidth="1"/>
    <col min="2828" max="2828" width="5.5" style="191" customWidth="1"/>
    <col min="2829" max="3072" width="9" style="191"/>
    <col min="3073" max="3073" width="4.75" style="191" customWidth="1"/>
    <col min="3074" max="3074" width="8.75" style="191" customWidth="1"/>
    <col min="3075" max="3081" width="9" style="191"/>
    <col min="3082" max="3082" width="24.75" style="191" customWidth="1"/>
    <col min="3083" max="3083" width="19.625" style="191" customWidth="1"/>
    <col min="3084" max="3084" width="5.5" style="191" customWidth="1"/>
    <col min="3085" max="3328" width="9" style="191"/>
    <col min="3329" max="3329" width="4.75" style="191" customWidth="1"/>
    <col min="3330" max="3330" width="8.75" style="191" customWidth="1"/>
    <col min="3331" max="3337" width="9" style="191"/>
    <col min="3338" max="3338" width="24.75" style="191" customWidth="1"/>
    <col min="3339" max="3339" width="19.625" style="191" customWidth="1"/>
    <col min="3340" max="3340" width="5.5" style="191" customWidth="1"/>
    <col min="3341" max="3584" width="9" style="191"/>
    <col min="3585" max="3585" width="4.75" style="191" customWidth="1"/>
    <col min="3586" max="3586" width="8.75" style="191" customWidth="1"/>
    <col min="3587" max="3593" width="9" style="191"/>
    <col min="3594" max="3594" width="24.75" style="191" customWidth="1"/>
    <col min="3595" max="3595" width="19.625" style="191" customWidth="1"/>
    <col min="3596" max="3596" width="5.5" style="191" customWidth="1"/>
    <col min="3597" max="3840" width="9" style="191"/>
    <col min="3841" max="3841" width="4.75" style="191" customWidth="1"/>
    <col min="3842" max="3842" width="8.75" style="191" customWidth="1"/>
    <col min="3843" max="3849" width="9" style="191"/>
    <col min="3850" max="3850" width="24.75" style="191" customWidth="1"/>
    <col min="3851" max="3851" width="19.625" style="191" customWidth="1"/>
    <col min="3852" max="3852" width="5.5" style="191" customWidth="1"/>
    <col min="3853" max="4096" width="9" style="191"/>
    <col min="4097" max="4097" width="4.75" style="191" customWidth="1"/>
    <col min="4098" max="4098" width="8.75" style="191" customWidth="1"/>
    <col min="4099" max="4105" width="9" style="191"/>
    <col min="4106" max="4106" width="24.75" style="191" customWidth="1"/>
    <col min="4107" max="4107" width="19.625" style="191" customWidth="1"/>
    <col min="4108" max="4108" width="5.5" style="191" customWidth="1"/>
    <col min="4109" max="4352" width="9" style="191"/>
    <col min="4353" max="4353" width="4.75" style="191" customWidth="1"/>
    <col min="4354" max="4354" width="8.75" style="191" customWidth="1"/>
    <col min="4355" max="4361" width="9" style="191"/>
    <col min="4362" max="4362" width="24.75" style="191" customWidth="1"/>
    <col min="4363" max="4363" width="19.625" style="191" customWidth="1"/>
    <col min="4364" max="4364" width="5.5" style="191" customWidth="1"/>
    <col min="4365" max="4608" width="9" style="191"/>
    <col min="4609" max="4609" width="4.75" style="191" customWidth="1"/>
    <col min="4610" max="4610" width="8.75" style="191" customWidth="1"/>
    <col min="4611" max="4617" width="9" style="191"/>
    <col min="4618" max="4618" width="24.75" style="191" customWidth="1"/>
    <col min="4619" max="4619" width="19.625" style="191" customWidth="1"/>
    <col min="4620" max="4620" width="5.5" style="191" customWidth="1"/>
    <col min="4621" max="4864" width="9" style="191"/>
    <col min="4865" max="4865" width="4.75" style="191" customWidth="1"/>
    <col min="4866" max="4866" width="8.75" style="191" customWidth="1"/>
    <col min="4867" max="4873" width="9" style="191"/>
    <col min="4874" max="4874" width="24.75" style="191" customWidth="1"/>
    <col min="4875" max="4875" width="19.625" style="191" customWidth="1"/>
    <col min="4876" max="4876" width="5.5" style="191" customWidth="1"/>
    <col min="4877" max="5120" width="9" style="191"/>
    <col min="5121" max="5121" width="4.75" style="191" customWidth="1"/>
    <col min="5122" max="5122" width="8.75" style="191" customWidth="1"/>
    <col min="5123" max="5129" width="9" style="191"/>
    <col min="5130" max="5130" width="24.75" style="191" customWidth="1"/>
    <col min="5131" max="5131" width="19.625" style="191" customWidth="1"/>
    <col min="5132" max="5132" width="5.5" style="191" customWidth="1"/>
    <col min="5133" max="5376" width="9" style="191"/>
    <col min="5377" max="5377" width="4.75" style="191" customWidth="1"/>
    <col min="5378" max="5378" width="8.75" style="191" customWidth="1"/>
    <col min="5379" max="5385" width="9" style="191"/>
    <col min="5386" max="5386" width="24.75" style="191" customWidth="1"/>
    <col min="5387" max="5387" width="19.625" style="191" customWidth="1"/>
    <col min="5388" max="5388" width="5.5" style="191" customWidth="1"/>
    <col min="5389" max="5632" width="9" style="191"/>
    <col min="5633" max="5633" width="4.75" style="191" customWidth="1"/>
    <col min="5634" max="5634" width="8.75" style="191" customWidth="1"/>
    <col min="5635" max="5641" width="9" style="191"/>
    <col min="5642" max="5642" width="24.75" style="191" customWidth="1"/>
    <col min="5643" max="5643" width="19.625" style="191" customWidth="1"/>
    <col min="5644" max="5644" width="5.5" style="191" customWidth="1"/>
    <col min="5645" max="5888" width="9" style="191"/>
    <col min="5889" max="5889" width="4.75" style="191" customWidth="1"/>
    <col min="5890" max="5890" width="8.75" style="191" customWidth="1"/>
    <col min="5891" max="5897" width="9" style="191"/>
    <col min="5898" max="5898" width="24.75" style="191" customWidth="1"/>
    <col min="5899" max="5899" width="19.625" style="191" customWidth="1"/>
    <col min="5900" max="5900" width="5.5" style="191" customWidth="1"/>
    <col min="5901" max="6144" width="9" style="191"/>
    <col min="6145" max="6145" width="4.75" style="191" customWidth="1"/>
    <col min="6146" max="6146" width="8.75" style="191" customWidth="1"/>
    <col min="6147" max="6153" width="9" style="191"/>
    <col min="6154" max="6154" width="24.75" style="191" customWidth="1"/>
    <col min="6155" max="6155" width="19.625" style="191" customWidth="1"/>
    <col min="6156" max="6156" width="5.5" style="191" customWidth="1"/>
    <col min="6157" max="6400" width="9" style="191"/>
    <col min="6401" max="6401" width="4.75" style="191" customWidth="1"/>
    <col min="6402" max="6402" width="8.75" style="191" customWidth="1"/>
    <col min="6403" max="6409" width="9" style="191"/>
    <col min="6410" max="6410" width="24.75" style="191" customWidth="1"/>
    <col min="6411" max="6411" width="19.625" style="191" customWidth="1"/>
    <col min="6412" max="6412" width="5.5" style="191" customWidth="1"/>
    <col min="6413" max="6656" width="9" style="191"/>
    <col min="6657" max="6657" width="4.75" style="191" customWidth="1"/>
    <col min="6658" max="6658" width="8.75" style="191" customWidth="1"/>
    <col min="6659" max="6665" width="9" style="191"/>
    <col min="6666" max="6666" width="24.75" style="191" customWidth="1"/>
    <col min="6667" max="6667" width="19.625" style="191" customWidth="1"/>
    <col min="6668" max="6668" width="5.5" style="191" customWidth="1"/>
    <col min="6669" max="6912" width="9" style="191"/>
    <col min="6913" max="6913" width="4.75" style="191" customWidth="1"/>
    <col min="6914" max="6914" width="8.75" style="191" customWidth="1"/>
    <col min="6915" max="6921" width="9" style="191"/>
    <col min="6922" max="6922" width="24.75" style="191" customWidth="1"/>
    <col min="6923" max="6923" width="19.625" style="191" customWidth="1"/>
    <col min="6924" max="6924" width="5.5" style="191" customWidth="1"/>
    <col min="6925" max="7168" width="9" style="191"/>
    <col min="7169" max="7169" width="4.75" style="191" customWidth="1"/>
    <col min="7170" max="7170" width="8.75" style="191" customWidth="1"/>
    <col min="7171" max="7177" width="9" style="191"/>
    <col min="7178" max="7178" width="24.75" style="191" customWidth="1"/>
    <col min="7179" max="7179" width="19.625" style="191" customWidth="1"/>
    <col min="7180" max="7180" width="5.5" style="191" customWidth="1"/>
    <col min="7181" max="7424" width="9" style="191"/>
    <col min="7425" max="7425" width="4.75" style="191" customWidth="1"/>
    <col min="7426" max="7426" width="8.75" style="191" customWidth="1"/>
    <col min="7427" max="7433" width="9" style="191"/>
    <col min="7434" max="7434" width="24.75" style="191" customWidth="1"/>
    <col min="7435" max="7435" width="19.625" style="191" customWidth="1"/>
    <col min="7436" max="7436" width="5.5" style="191" customWidth="1"/>
    <col min="7437" max="7680" width="9" style="191"/>
    <col min="7681" max="7681" width="4.75" style="191" customWidth="1"/>
    <col min="7682" max="7682" width="8.75" style="191" customWidth="1"/>
    <col min="7683" max="7689" width="9" style="191"/>
    <col min="7690" max="7690" width="24.75" style="191" customWidth="1"/>
    <col min="7691" max="7691" width="19.625" style="191" customWidth="1"/>
    <col min="7692" max="7692" width="5.5" style="191" customWidth="1"/>
    <col min="7693" max="7936" width="9" style="191"/>
    <col min="7937" max="7937" width="4.75" style="191" customWidth="1"/>
    <col min="7938" max="7938" width="8.75" style="191" customWidth="1"/>
    <col min="7939" max="7945" width="9" style="191"/>
    <col min="7946" max="7946" width="24.75" style="191" customWidth="1"/>
    <col min="7947" max="7947" width="19.625" style="191" customWidth="1"/>
    <col min="7948" max="7948" width="5.5" style="191" customWidth="1"/>
    <col min="7949" max="8192" width="9" style="191"/>
    <col min="8193" max="8193" width="4.75" style="191" customWidth="1"/>
    <col min="8194" max="8194" width="8.75" style="191" customWidth="1"/>
    <col min="8195" max="8201" width="9" style="191"/>
    <col min="8202" max="8202" width="24.75" style="191" customWidth="1"/>
    <col min="8203" max="8203" width="19.625" style="191" customWidth="1"/>
    <col min="8204" max="8204" width="5.5" style="191" customWidth="1"/>
    <col min="8205" max="8448" width="9" style="191"/>
    <col min="8449" max="8449" width="4.75" style="191" customWidth="1"/>
    <col min="8450" max="8450" width="8.75" style="191" customWidth="1"/>
    <col min="8451" max="8457" width="9" style="191"/>
    <col min="8458" max="8458" width="24.75" style="191" customWidth="1"/>
    <col min="8459" max="8459" width="19.625" style="191" customWidth="1"/>
    <col min="8460" max="8460" width="5.5" style="191" customWidth="1"/>
    <col min="8461" max="8704" width="9" style="191"/>
    <col min="8705" max="8705" width="4.75" style="191" customWidth="1"/>
    <col min="8706" max="8706" width="8.75" style="191" customWidth="1"/>
    <col min="8707" max="8713" width="9" style="191"/>
    <col min="8714" max="8714" width="24.75" style="191" customWidth="1"/>
    <col min="8715" max="8715" width="19.625" style="191" customWidth="1"/>
    <col min="8716" max="8716" width="5.5" style="191" customWidth="1"/>
    <col min="8717" max="8960" width="9" style="191"/>
    <col min="8961" max="8961" width="4.75" style="191" customWidth="1"/>
    <col min="8962" max="8962" width="8.75" style="191" customWidth="1"/>
    <col min="8963" max="8969" width="9" style="191"/>
    <col min="8970" max="8970" width="24.75" style="191" customWidth="1"/>
    <col min="8971" max="8971" width="19.625" style="191" customWidth="1"/>
    <col min="8972" max="8972" width="5.5" style="191" customWidth="1"/>
    <col min="8973" max="9216" width="9" style="191"/>
    <col min="9217" max="9217" width="4.75" style="191" customWidth="1"/>
    <col min="9218" max="9218" width="8.75" style="191" customWidth="1"/>
    <col min="9219" max="9225" width="9" style="191"/>
    <col min="9226" max="9226" width="24.75" style="191" customWidth="1"/>
    <col min="9227" max="9227" width="19.625" style="191" customWidth="1"/>
    <col min="9228" max="9228" width="5.5" style="191" customWidth="1"/>
    <col min="9229" max="9472" width="9" style="191"/>
    <col min="9473" max="9473" width="4.75" style="191" customWidth="1"/>
    <col min="9474" max="9474" width="8.75" style="191" customWidth="1"/>
    <col min="9475" max="9481" width="9" style="191"/>
    <col min="9482" max="9482" width="24.75" style="191" customWidth="1"/>
    <col min="9483" max="9483" width="19.625" style="191" customWidth="1"/>
    <col min="9484" max="9484" width="5.5" style="191" customWidth="1"/>
    <col min="9485" max="9728" width="9" style="191"/>
    <col min="9729" max="9729" width="4.75" style="191" customWidth="1"/>
    <col min="9730" max="9730" width="8.75" style="191" customWidth="1"/>
    <col min="9731" max="9737" width="9" style="191"/>
    <col min="9738" max="9738" width="24.75" style="191" customWidth="1"/>
    <col min="9739" max="9739" width="19.625" style="191" customWidth="1"/>
    <col min="9740" max="9740" width="5.5" style="191" customWidth="1"/>
    <col min="9741" max="9984" width="9" style="191"/>
    <col min="9985" max="9985" width="4.75" style="191" customWidth="1"/>
    <col min="9986" max="9986" width="8.75" style="191" customWidth="1"/>
    <col min="9987" max="9993" width="9" style="191"/>
    <col min="9994" max="9994" width="24.75" style="191" customWidth="1"/>
    <col min="9995" max="9995" width="19.625" style="191" customWidth="1"/>
    <col min="9996" max="9996" width="5.5" style="191" customWidth="1"/>
    <col min="9997" max="10240" width="9" style="191"/>
    <col min="10241" max="10241" width="4.75" style="191" customWidth="1"/>
    <col min="10242" max="10242" width="8.75" style="191" customWidth="1"/>
    <col min="10243" max="10249" width="9" style="191"/>
    <col min="10250" max="10250" width="24.75" style="191" customWidth="1"/>
    <col min="10251" max="10251" width="19.625" style="191" customWidth="1"/>
    <col min="10252" max="10252" width="5.5" style="191" customWidth="1"/>
    <col min="10253" max="10496" width="9" style="191"/>
    <col min="10497" max="10497" width="4.75" style="191" customWidth="1"/>
    <col min="10498" max="10498" width="8.75" style="191" customWidth="1"/>
    <col min="10499" max="10505" width="9" style="191"/>
    <col min="10506" max="10506" width="24.75" style="191" customWidth="1"/>
    <col min="10507" max="10507" width="19.625" style="191" customWidth="1"/>
    <col min="10508" max="10508" width="5.5" style="191" customWidth="1"/>
    <col min="10509" max="10752" width="9" style="191"/>
    <col min="10753" max="10753" width="4.75" style="191" customWidth="1"/>
    <col min="10754" max="10754" width="8.75" style="191" customWidth="1"/>
    <col min="10755" max="10761" width="9" style="191"/>
    <col min="10762" max="10762" width="24.75" style="191" customWidth="1"/>
    <col min="10763" max="10763" width="19.625" style="191" customWidth="1"/>
    <col min="10764" max="10764" width="5.5" style="191" customWidth="1"/>
    <col min="10765" max="11008" width="9" style="191"/>
    <col min="11009" max="11009" width="4.75" style="191" customWidth="1"/>
    <col min="11010" max="11010" width="8.75" style="191" customWidth="1"/>
    <col min="11011" max="11017" width="9" style="191"/>
    <col min="11018" max="11018" width="24.75" style="191" customWidth="1"/>
    <col min="11019" max="11019" width="19.625" style="191" customWidth="1"/>
    <col min="11020" max="11020" width="5.5" style="191" customWidth="1"/>
    <col min="11021" max="11264" width="9" style="191"/>
    <col min="11265" max="11265" width="4.75" style="191" customWidth="1"/>
    <col min="11266" max="11266" width="8.75" style="191" customWidth="1"/>
    <col min="11267" max="11273" width="9" style="191"/>
    <col min="11274" max="11274" width="24.75" style="191" customWidth="1"/>
    <col min="11275" max="11275" width="19.625" style="191" customWidth="1"/>
    <col min="11276" max="11276" width="5.5" style="191" customWidth="1"/>
    <col min="11277" max="11520" width="9" style="191"/>
    <col min="11521" max="11521" width="4.75" style="191" customWidth="1"/>
    <col min="11522" max="11522" width="8.75" style="191" customWidth="1"/>
    <col min="11523" max="11529" width="9" style="191"/>
    <col min="11530" max="11530" width="24.75" style="191" customWidth="1"/>
    <col min="11531" max="11531" width="19.625" style="191" customWidth="1"/>
    <col min="11532" max="11532" width="5.5" style="191" customWidth="1"/>
    <col min="11533" max="11776" width="9" style="191"/>
    <col min="11777" max="11777" width="4.75" style="191" customWidth="1"/>
    <col min="11778" max="11778" width="8.75" style="191" customWidth="1"/>
    <col min="11779" max="11785" width="9" style="191"/>
    <col min="11786" max="11786" width="24.75" style="191" customWidth="1"/>
    <col min="11787" max="11787" width="19.625" style="191" customWidth="1"/>
    <col min="11788" max="11788" width="5.5" style="191" customWidth="1"/>
    <col min="11789" max="12032" width="9" style="191"/>
    <col min="12033" max="12033" width="4.75" style="191" customWidth="1"/>
    <col min="12034" max="12034" width="8.75" style="191" customWidth="1"/>
    <col min="12035" max="12041" width="9" style="191"/>
    <col min="12042" max="12042" width="24.75" style="191" customWidth="1"/>
    <col min="12043" max="12043" width="19.625" style="191" customWidth="1"/>
    <col min="12044" max="12044" width="5.5" style="191" customWidth="1"/>
    <col min="12045" max="12288" width="9" style="191"/>
    <col min="12289" max="12289" width="4.75" style="191" customWidth="1"/>
    <col min="12290" max="12290" width="8.75" style="191" customWidth="1"/>
    <col min="12291" max="12297" width="9" style="191"/>
    <col min="12298" max="12298" width="24.75" style="191" customWidth="1"/>
    <col min="12299" max="12299" width="19.625" style="191" customWidth="1"/>
    <col min="12300" max="12300" width="5.5" style="191" customWidth="1"/>
    <col min="12301" max="12544" width="9" style="191"/>
    <col min="12545" max="12545" width="4.75" style="191" customWidth="1"/>
    <col min="12546" max="12546" width="8.75" style="191" customWidth="1"/>
    <col min="12547" max="12553" width="9" style="191"/>
    <col min="12554" max="12554" width="24.75" style="191" customWidth="1"/>
    <col min="12555" max="12555" width="19.625" style="191" customWidth="1"/>
    <col min="12556" max="12556" width="5.5" style="191" customWidth="1"/>
    <col min="12557" max="12800" width="9" style="191"/>
    <col min="12801" max="12801" width="4.75" style="191" customWidth="1"/>
    <col min="12802" max="12802" width="8.75" style="191" customWidth="1"/>
    <col min="12803" max="12809" width="9" style="191"/>
    <col min="12810" max="12810" width="24.75" style="191" customWidth="1"/>
    <col min="12811" max="12811" width="19.625" style="191" customWidth="1"/>
    <col min="12812" max="12812" width="5.5" style="191" customWidth="1"/>
    <col min="12813" max="13056" width="9" style="191"/>
    <col min="13057" max="13057" width="4.75" style="191" customWidth="1"/>
    <col min="13058" max="13058" width="8.75" style="191" customWidth="1"/>
    <col min="13059" max="13065" width="9" style="191"/>
    <col min="13066" max="13066" width="24.75" style="191" customWidth="1"/>
    <col min="13067" max="13067" width="19.625" style="191" customWidth="1"/>
    <col min="13068" max="13068" width="5.5" style="191" customWidth="1"/>
    <col min="13069" max="13312" width="9" style="191"/>
    <col min="13313" max="13313" width="4.75" style="191" customWidth="1"/>
    <col min="13314" max="13314" width="8.75" style="191" customWidth="1"/>
    <col min="13315" max="13321" width="9" style="191"/>
    <col min="13322" max="13322" width="24.75" style="191" customWidth="1"/>
    <col min="13323" max="13323" width="19.625" style="191" customWidth="1"/>
    <col min="13324" max="13324" width="5.5" style="191" customWidth="1"/>
    <col min="13325" max="13568" width="9" style="191"/>
    <col min="13569" max="13569" width="4.75" style="191" customWidth="1"/>
    <col min="13570" max="13570" width="8.75" style="191" customWidth="1"/>
    <col min="13571" max="13577" width="9" style="191"/>
    <col min="13578" max="13578" width="24.75" style="191" customWidth="1"/>
    <col min="13579" max="13579" width="19.625" style="191" customWidth="1"/>
    <col min="13580" max="13580" width="5.5" style="191" customWidth="1"/>
    <col min="13581" max="13824" width="9" style="191"/>
    <col min="13825" max="13825" width="4.75" style="191" customWidth="1"/>
    <col min="13826" max="13826" width="8.75" style="191" customWidth="1"/>
    <col min="13827" max="13833" width="9" style="191"/>
    <col min="13834" max="13834" width="24.75" style="191" customWidth="1"/>
    <col min="13835" max="13835" width="19.625" style="191" customWidth="1"/>
    <col min="13836" max="13836" width="5.5" style="191" customWidth="1"/>
    <col min="13837" max="14080" width="9" style="191"/>
    <col min="14081" max="14081" width="4.75" style="191" customWidth="1"/>
    <col min="14082" max="14082" width="8.75" style="191" customWidth="1"/>
    <col min="14083" max="14089" width="9" style="191"/>
    <col min="14090" max="14090" width="24.75" style="191" customWidth="1"/>
    <col min="14091" max="14091" width="19.625" style="191" customWidth="1"/>
    <col min="14092" max="14092" width="5.5" style="191" customWidth="1"/>
    <col min="14093" max="14336" width="9" style="191"/>
    <col min="14337" max="14337" width="4.75" style="191" customWidth="1"/>
    <col min="14338" max="14338" width="8.75" style="191" customWidth="1"/>
    <col min="14339" max="14345" width="9" style="191"/>
    <col min="14346" max="14346" width="24.75" style="191" customWidth="1"/>
    <col min="14347" max="14347" width="19.625" style="191" customWidth="1"/>
    <col min="14348" max="14348" width="5.5" style="191" customWidth="1"/>
    <col min="14349" max="14592" width="9" style="191"/>
    <col min="14593" max="14593" width="4.75" style="191" customWidth="1"/>
    <col min="14594" max="14594" width="8.75" style="191" customWidth="1"/>
    <col min="14595" max="14601" width="9" style="191"/>
    <col min="14602" max="14602" width="24.75" style="191" customWidth="1"/>
    <col min="14603" max="14603" width="19.625" style="191" customWidth="1"/>
    <col min="14604" max="14604" width="5.5" style="191" customWidth="1"/>
    <col min="14605" max="14848" width="9" style="191"/>
    <col min="14849" max="14849" width="4.75" style="191" customWidth="1"/>
    <col min="14850" max="14850" width="8.75" style="191" customWidth="1"/>
    <col min="14851" max="14857" width="9" style="191"/>
    <col min="14858" max="14858" width="24.75" style="191" customWidth="1"/>
    <col min="14859" max="14859" width="19.625" style="191" customWidth="1"/>
    <col min="14860" max="14860" width="5.5" style="191" customWidth="1"/>
    <col min="14861" max="15104" width="9" style="191"/>
    <col min="15105" max="15105" width="4.75" style="191" customWidth="1"/>
    <col min="15106" max="15106" width="8.75" style="191" customWidth="1"/>
    <col min="15107" max="15113" width="9" style="191"/>
    <col min="15114" max="15114" width="24.75" style="191" customWidth="1"/>
    <col min="15115" max="15115" width="19.625" style="191" customWidth="1"/>
    <col min="15116" max="15116" width="5.5" style="191" customWidth="1"/>
    <col min="15117" max="15360" width="9" style="191"/>
    <col min="15361" max="15361" width="4.75" style="191" customWidth="1"/>
    <col min="15362" max="15362" width="8.75" style="191" customWidth="1"/>
    <col min="15363" max="15369" width="9" style="191"/>
    <col min="15370" max="15370" width="24.75" style="191" customWidth="1"/>
    <col min="15371" max="15371" width="19.625" style="191" customWidth="1"/>
    <col min="15372" max="15372" width="5.5" style="191" customWidth="1"/>
    <col min="15373" max="15616" width="9" style="191"/>
    <col min="15617" max="15617" width="4.75" style="191" customWidth="1"/>
    <col min="15618" max="15618" width="8.75" style="191" customWidth="1"/>
    <col min="15619" max="15625" width="9" style="191"/>
    <col min="15626" max="15626" width="24.75" style="191" customWidth="1"/>
    <col min="15627" max="15627" width="19.625" style="191" customWidth="1"/>
    <col min="15628" max="15628" width="5.5" style="191" customWidth="1"/>
    <col min="15629" max="15872" width="9" style="191"/>
    <col min="15873" max="15873" width="4.75" style="191" customWidth="1"/>
    <col min="15874" max="15874" width="8.75" style="191" customWidth="1"/>
    <col min="15875" max="15881" width="9" style="191"/>
    <col min="15882" max="15882" width="24.75" style="191" customWidth="1"/>
    <col min="15883" max="15883" width="19.625" style="191" customWidth="1"/>
    <col min="15884" max="15884" width="5.5" style="191" customWidth="1"/>
    <col min="15885" max="16128" width="9" style="191"/>
    <col min="16129" max="16129" width="4.75" style="191" customWidth="1"/>
    <col min="16130" max="16130" width="8.75" style="191" customWidth="1"/>
    <col min="16131" max="16137" width="9" style="191"/>
    <col min="16138" max="16138" width="24.75" style="191" customWidth="1"/>
    <col min="16139" max="16139" width="19.625" style="191" customWidth="1"/>
    <col min="16140" max="16140" width="5.5" style="191" customWidth="1"/>
    <col min="16141" max="16384" width="9" style="191"/>
  </cols>
  <sheetData>
    <row r="1" spans="1:12" ht="65.25" customHeight="1" x14ac:dyDescent="0.15">
      <c r="A1" s="1595" t="s">
        <v>361</v>
      </c>
      <c r="B1" s="1595"/>
      <c r="C1" s="1595"/>
      <c r="D1" s="1595"/>
      <c r="E1" s="1595"/>
      <c r="F1" s="1595"/>
      <c r="G1" s="1595"/>
      <c r="H1" s="1595"/>
      <c r="I1" s="1595"/>
      <c r="J1" s="1595"/>
      <c r="K1" s="1595"/>
      <c r="L1" s="1595"/>
    </row>
    <row r="2" spans="1:12" ht="81.75" customHeight="1" x14ac:dyDescent="0.15">
      <c r="A2" s="192"/>
      <c r="B2" s="192"/>
      <c r="C2" s="192"/>
      <c r="D2" s="192"/>
      <c r="E2" s="192"/>
      <c r="F2" s="192"/>
      <c r="G2" s="192"/>
      <c r="H2" s="192"/>
      <c r="I2" s="192"/>
      <c r="J2" s="192"/>
      <c r="K2" s="192"/>
      <c r="L2" s="192"/>
    </row>
    <row r="3" spans="1:12" ht="52.5" customHeight="1" x14ac:dyDescent="0.15">
      <c r="A3" s="193" t="s">
        <v>362</v>
      </c>
      <c r="B3" s="1596" t="s">
        <v>363</v>
      </c>
      <c r="C3" s="1596"/>
      <c r="D3" s="1596"/>
      <c r="E3" s="1596"/>
      <c r="F3" s="1596"/>
      <c r="G3" s="1596"/>
      <c r="H3" s="1596"/>
      <c r="I3" s="1596"/>
      <c r="J3" s="1596"/>
      <c r="K3" s="1596"/>
    </row>
    <row r="4" spans="1:12" ht="32.25" customHeight="1" x14ac:dyDescent="0.15">
      <c r="A4" s="194"/>
      <c r="B4" s="1596" t="s">
        <v>364</v>
      </c>
      <c r="C4" s="1596"/>
      <c r="D4" s="1596"/>
      <c r="E4" s="1596"/>
      <c r="F4" s="1596"/>
      <c r="G4" s="1596"/>
      <c r="H4" s="1596"/>
      <c r="I4" s="1596"/>
      <c r="J4" s="1596"/>
      <c r="K4" s="1596"/>
    </row>
    <row r="5" spans="1:12" ht="30" customHeight="1" x14ac:dyDescent="0.15">
      <c r="B5" s="195"/>
      <c r="C5" s="195"/>
      <c r="D5" s="195"/>
      <c r="E5" s="195"/>
      <c r="F5" s="195"/>
      <c r="G5" s="195"/>
      <c r="H5" s="195"/>
      <c r="I5" s="195"/>
      <c r="J5" s="195"/>
      <c r="K5" s="195"/>
    </row>
    <row r="6" spans="1:12" ht="22.5" customHeight="1" x14ac:dyDescent="0.15">
      <c r="A6" s="1597" t="s">
        <v>365</v>
      </c>
      <c r="B6" s="1598"/>
      <c r="C6" s="1598"/>
      <c r="D6" s="1598"/>
      <c r="E6" s="1598"/>
      <c r="F6" s="1598"/>
      <c r="G6" s="1598"/>
      <c r="H6" s="1598"/>
      <c r="I6" s="1598"/>
      <c r="J6" s="1598"/>
      <c r="K6" s="1598"/>
      <c r="L6" s="1598"/>
    </row>
    <row r="7" spans="1:12" ht="7.5" customHeight="1" x14ac:dyDescent="0.15">
      <c r="B7" s="196"/>
      <c r="D7" s="197"/>
      <c r="K7" s="198"/>
    </row>
    <row r="8" spans="1:12" ht="22.5" customHeight="1" x14ac:dyDescent="0.15">
      <c r="B8" s="1599" t="s">
        <v>366</v>
      </c>
      <c r="C8" s="1599"/>
      <c r="D8" s="1599"/>
      <c r="E8" s="1599"/>
      <c r="F8" s="1599"/>
      <c r="G8" s="1599"/>
      <c r="H8" s="1599"/>
      <c r="I8" s="1599"/>
      <c r="J8" s="1599"/>
      <c r="K8" s="1599"/>
    </row>
    <row r="9" spans="1:12" ht="26.25" customHeight="1" x14ac:dyDescent="0.15">
      <c r="K9" s="198"/>
    </row>
    <row r="10" spans="1:12" ht="22.5" customHeight="1" x14ac:dyDescent="0.15">
      <c r="A10" s="1597" t="s">
        <v>367</v>
      </c>
      <c r="B10" s="1598"/>
      <c r="C10" s="1598"/>
      <c r="D10" s="1598"/>
      <c r="E10" s="1598"/>
      <c r="F10" s="1598"/>
      <c r="G10" s="1598"/>
      <c r="H10" s="1598"/>
      <c r="I10" s="1598"/>
      <c r="J10" s="1598"/>
      <c r="K10" s="1598"/>
      <c r="L10" s="1598"/>
    </row>
    <row r="11" spans="1:12" ht="7.5" customHeight="1" x14ac:dyDescent="0.15">
      <c r="B11" s="196"/>
      <c r="D11" s="197"/>
      <c r="K11" s="198"/>
    </row>
    <row r="12" spans="1:12" ht="22.5" customHeight="1" x14ac:dyDescent="0.15">
      <c r="B12" s="1599" t="s">
        <v>366</v>
      </c>
      <c r="C12" s="1599"/>
      <c r="D12" s="1599"/>
      <c r="E12" s="1599"/>
      <c r="F12" s="1599"/>
      <c r="G12" s="1599"/>
      <c r="H12" s="1599"/>
      <c r="I12" s="1599"/>
      <c r="J12" s="1599"/>
      <c r="K12" s="1599"/>
    </row>
    <row r="13" spans="1:12" ht="26.25" customHeight="1" x14ac:dyDescent="0.15">
      <c r="K13" s="198"/>
    </row>
    <row r="14" spans="1:12" ht="22.5" customHeight="1" x14ac:dyDescent="0.15">
      <c r="A14" s="1597" t="s">
        <v>368</v>
      </c>
      <c r="B14" s="1598"/>
      <c r="C14" s="1598"/>
      <c r="D14" s="1598"/>
      <c r="E14" s="1598"/>
      <c r="F14" s="1598"/>
      <c r="G14" s="1598"/>
      <c r="H14" s="1598"/>
      <c r="I14" s="1598"/>
      <c r="J14" s="1598"/>
      <c r="K14" s="1598"/>
      <c r="L14" s="1598"/>
    </row>
    <row r="15" spans="1:12" ht="7.5" customHeight="1" x14ac:dyDescent="0.15">
      <c r="B15" s="199"/>
      <c r="C15" s="200"/>
      <c r="D15" s="200"/>
      <c r="E15" s="200"/>
      <c r="K15" s="198"/>
    </row>
    <row r="16" spans="1:12" ht="18" customHeight="1" x14ac:dyDescent="0.15">
      <c r="C16" s="1600" t="s">
        <v>369</v>
      </c>
      <c r="D16" s="1600"/>
      <c r="E16" s="1600"/>
      <c r="F16" s="1600"/>
      <c r="G16" s="1600"/>
      <c r="H16" s="1600"/>
      <c r="I16" s="1600"/>
      <c r="J16" s="1600"/>
      <c r="K16" s="1600"/>
    </row>
    <row r="17" spans="1:11" ht="18" customHeight="1" x14ac:dyDescent="0.15">
      <c r="C17" s="1600" t="s">
        <v>370</v>
      </c>
      <c r="D17" s="1600"/>
      <c r="E17" s="1600"/>
      <c r="F17" s="1600"/>
      <c r="G17" s="1600"/>
      <c r="H17" s="1600"/>
      <c r="I17" s="1600"/>
      <c r="J17" s="1600"/>
      <c r="K17" s="1600"/>
    </row>
    <row r="18" spans="1:11" ht="7.5" customHeight="1" x14ac:dyDescent="0.15">
      <c r="C18" s="197"/>
      <c r="K18" s="198"/>
    </row>
    <row r="19" spans="1:11" ht="22.5" customHeight="1" x14ac:dyDescent="0.15">
      <c r="B19" s="1599" t="s">
        <v>371</v>
      </c>
      <c r="C19" s="1599"/>
      <c r="D19" s="1599"/>
      <c r="E19" s="1599"/>
      <c r="F19" s="1599"/>
      <c r="G19" s="1599"/>
      <c r="H19" s="1599"/>
      <c r="I19" s="1599"/>
      <c r="J19" s="1599"/>
      <c r="K19" s="1599"/>
    </row>
    <row r="20" spans="1:11" ht="31.5" customHeight="1" x14ac:dyDescent="0.15">
      <c r="K20" s="198"/>
    </row>
    <row r="21" spans="1:11" ht="26.25" customHeight="1" x14ac:dyDescent="0.15">
      <c r="A21" s="1594" t="s">
        <v>372</v>
      </c>
      <c r="B21" s="1594"/>
      <c r="C21" s="1594"/>
      <c r="D21" s="1594"/>
      <c r="E21" s="1594"/>
      <c r="F21" s="1594"/>
      <c r="G21" s="1594"/>
      <c r="H21" s="1594"/>
      <c r="I21" s="1594"/>
      <c r="J21" s="1594"/>
      <c r="K21" s="1594"/>
    </row>
    <row r="22" spans="1:11" ht="7.5" customHeight="1" x14ac:dyDescent="0.15">
      <c r="K22" s="198"/>
    </row>
    <row r="23" spans="1:11" ht="30" customHeight="1" x14ac:dyDescent="0.15">
      <c r="B23" s="1601" t="s">
        <v>373</v>
      </c>
      <c r="C23" s="1602"/>
      <c r="D23" s="1602"/>
      <c r="E23" s="1602"/>
      <c r="F23" s="1602"/>
      <c r="G23" s="1602"/>
      <c r="H23" s="1602"/>
      <c r="I23" s="1602"/>
      <c r="J23" s="1603"/>
      <c r="K23" s="201" t="s">
        <v>374</v>
      </c>
    </row>
    <row r="24" spans="1:11" ht="41.25" customHeight="1" x14ac:dyDescent="0.15">
      <c r="B24" s="1604" t="s">
        <v>375</v>
      </c>
      <c r="C24" s="1605"/>
      <c r="D24" s="1605"/>
      <c r="E24" s="1605"/>
      <c r="F24" s="1605"/>
      <c r="G24" s="1605"/>
      <c r="H24" s="1605"/>
      <c r="I24" s="1605"/>
      <c r="J24" s="1606"/>
      <c r="K24" s="202" t="s">
        <v>376</v>
      </c>
    </row>
    <row r="25" spans="1:11" ht="41.25" customHeight="1" x14ac:dyDescent="0.15">
      <c r="B25" s="1607" t="s">
        <v>377</v>
      </c>
      <c r="C25" s="1608"/>
      <c r="D25" s="1608"/>
      <c r="E25" s="1608"/>
      <c r="F25" s="1608"/>
      <c r="G25" s="1608"/>
      <c r="H25" s="1608"/>
      <c r="I25" s="1608"/>
      <c r="J25" s="1609"/>
      <c r="K25" s="201" t="s">
        <v>378</v>
      </c>
    </row>
    <row r="26" spans="1:11" ht="41.25" customHeight="1" x14ac:dyDescent="0.15">
      <c r="B26" s="1610" t="s">
        <v>379</v>
      </c>
      <c r="C26" s="1611"/>
      <c r="D26" s="1611"/>
      <c r="E26" s="1611"/>
      <c r="F26" s="1611"/>
      <c r="G26" s="1611"/>
      <c r="H26" s="1611"/>
      <c r="I26" s="1611"/>
      <c r="J26" s="1612"/>
      <c r="K26" s="201" t="s">
        <v>380</v>
      </c>
    </row>
    <row r="27" spans="1:11" ht="7.5" customHeight="1" x14ac:dyDescent="0.15"/>
    <row r="28" spans="1:11" ht="37.5" customHeight="1" x14ac:dyDescent="0.15"/>
    <row r="29" spans="1:11" ht="18.75" x14ac:dyDescent="0.15">
      <c r="A29" s="1594" t="s">
        <v>381</v>
      </c>
      <c r="B29" s="1594"/>
      <c r="C29" s="1594"/>
      <c r="D29" s="1594"/>
      <c r="E29" s="1594"/>
      <c r="F29" s="1594"/>
      <c r="G29" s="1594"/>
      <c r="H29" s="1594"/>
      <c r="I29" s="1594"/>
      <c r="J29" s="1594"/>
      <c r="K29" s="1594"/>
    </row>
    <row r="30" spans="1:11" ht="18.75" customHeight="1" x14ac:dyDescent="0.15"/>
    <row r="31" spans="1:11" ht="24" customHeight="1" x14ac:dyDescent="0.15">
      <c r="B31" s="203" t="s">
        <v>382</v>
      </c>
    </row>
    <row r="32" spans="1:11" ht="24" customHeight="1" x14ac:dyDescent="0.15">
      <c r="B32" s="203" t="s">
        <v>383</v>
      </c>
    </row>
    <row r="33" spans="2:3" ht="24" customHeight="1" x14ac:dyDescent="0.15">
      <c r="B33" s="203" t="s">
        <v>384</v>
      </c>
    </row>
    <row r="34" spans="2:3" ht="24" customHeight="1" x14ac:dyDescent="0.15">
      <c r="B34" s="203" t="s">
        <v>385</v>
      </c>
      <c r="C34" s="204" t="s">
        <v>386</v>
      </c>
    </row>
  </sheetData>
  <mergeCells count="17">
    <mergeCell ref="B23:J23"/>
    <mergeCell ref="B24:J24"/>
    <mergeCell ref="B25:J25"/>
    <mergeCell ref="B26:J26"/>
    <mergeCell ref="A29:K29"/>
    <mergeCell ref="A21:K21"/>
    <mergeCell ref="A1:L1"/>
    <mergeCell ref="B3:K3"/>
    <mergeCell ref="B4:K4"/>
    <mergeCell ref="A6:L6"/>
    <mergeCell ref="B8:K8"/>
    <mergeCell ref="A10:L10"/>
    <mergeCell ref="B12:K12"/>
    <mergeCell ref="A14:L14"/>
    <mergeCell ref="C16:K16"/>
    <mergeCell ref="C17:K17"/>
    <mergeCell ref="B19:K19"/>
  </mergeCells>
  <phoneticPr fontId="6"/>
  <hyperlinks>
    <hyperlink ref="C34" r:id="rId1" xr:uid="{00000000-0004-0000-2700-000000000000}"/>
  </hyperlinks>
  <printOptions horizontalCentered="1"/>
  <pageMargins left="0.70866141732283472" right="0.70866141732283472" top="1.1417322834645669" bottom="0.74803149606299213" header="0.31496062992125984" footer="0.31496062992125984"/>
  <pageSetup paperSize="9" scale="59" orientation="portrait" r:id="rId2"/>
  <headerFooter alignWithMargins="0"/>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0000"/>
  </sheetPr>
  <dimension ref="A1:AN52"/>
  <sheetViews>
    <sheetView topLeftCell="A10" zoomScaleNormal="100" workbookViewId="0">
      <selection activeCell="AL12" sqref="AL12"/>
    </sheetView>
  </sheetViews>
  <sheetFormatPr defaultColWidth="2.25" defaultRowHeight="13.5" x14ac:dyDescent="0.15"/>
  <cols>
    <col min="1" max="1" width="2.125" style="206" customWidth="1"/>
    <col min="2" max="2" width="2.5" style="206" customWidth="1"/>
    <col min="3" max="3" width="3.5" style="206" customWidth="1"/>
    <col min="4" max="10" width="2.5" style="206" customWidth="1"/>
    <col min="11" max="11" width="2.625" style="206" customWidth="1"/>
    <col min="12" max="39" width="2.5" style="206" customWidth="1"/>
    <col min="40" max="40" width="2.25" style="206" customWidth="1"/>
    <col min="41" max="41" width="1.625" style="206" customWidth="1"/>
    <col min="42" max="256" width="2.25" style="206"/>
    <col min="257" max="257" width="2.125" style="206" customWidth="1"/>
    <col min="258" max="258" width="2.5" style="206" customWidth="1"/>
    <col min="259" max="259" width="3.5" style="206" customWidth="1"/>
    <col min="260" max="266" width="2.5" style="206" customWidth="1"/>
    <col min="267" max="267" width="2.625" style="206" customWidth="1"/>
    <col min="268" max="295" width="2.5" style="206" customWidth="1"/>
    <col min="296" max="296" width="2.25" style="206" customWidth="1"/>
    <col min="297" max="297" width="1.625" style="206" customWidth="1"/>
    <col min="298" max="512" width="2.25" style="206"/>
    <col min="513" max="513" width="2.125" style="206" customWidth="1"/>
    <col min="514" max="514" width="2.5" style="206" customWidth="1"/>
    <col min="515" max="515" width="3.5" style="206" customWidth="1"/>
    <col min="516" max="522" width="2.5" style="206" customWidth="1"/>
    <col min="523" max="523" width="2.625" style="206" customWidth="1"/>
    <col min="524" max="551" width="2.5" style="206" customWidth="1"/>
    <col min="552" max="552" width="2.25" style="206" customWidth="1"/>
    <col min="553" max="553" width="1.625" style="206" customWidth="1"/>
    <col min="554" max="768" width="2.25" style="206"/>
    <col min="769" max="769" width="2.125" style="206" customWidth="1"/>
    <col min="770" max="770" width="2.5" style="206" customWidth="1"/>
    <col min="771" max="771" width="3.5" style="206" customWidth="1"/>
    <col min="772" max="778" width="2.5" style="206" customWidth="1"/>
    <col min="779" max="779" width="2.625" style="206" customWidth="1"/>
    <col min="780" max="807" width="2.5" style="206" customWidth="1"/>
    <col min="808" max="808" width="2.25" style="206" customWidth="1"/>
    <col min="809" max="809" width="1.625" style="206" customWidth="1"/>
    <col min="810" max="1024" width="2.25" style="206"/>
    <col min="1025" max="1025" width="2.125" style="206" customWidth="1"/>
    <col min="1026" max="1026" width="2.5" style="206" customWidth="1"/>
    <col min="1027" max="1027" width="3.5" style="206" customWidth="1"/>
    <col min="1028" max="1034" width="2.5" style="206" customWidth="1"/>
    <col min="1035" max="1035" width="2.625" style="206" customWidth="1"/>
    <col min="1036" max="1063" width="2.5" style="206" customWidth="1"/>
    <col min="1064" max="1064" width="2.25" style="206" customWidth="1"/>
    <col min="1065" max="1065" width="1.625" style="206" customWidth="1"/>
    <col min="1066" max="1280" width="2.25" style="206"/>
    <col min="1281" max="1281" width="2.125" style="206" customWidth="1"/>
    <col min="1282" max="1282" width="2.5" style="206" customWidth="1"/>
    <col min="1283" max="1283" width="3.5" style="206" customWidth="1"/>
    <col min="1284" max="1290" width="2.5" style="206" customWidth="1"/>
    <col min="1291" max="1291" width="2.625" style="206" customWidth="1"/>
    <col min="1292" max="1319" width="2.5" style="206" customWidth="1"/>
    <col min="1320" max="1320" width="2.25" style="206" customWidth="1"/>
    <col min="1321" max="1321" width="1.625" style="206" customWidth="1"/>
    <col min="1322" max="1536" width="2.25" style="206"/>
    <col min="1537" max="1537" width="2.125" style="206" customWidth="1"/>
    <col min="1538" max="1538" width="2.5" style="206" customWidth="1"/>
    <col min="1539" max="1539" width="3.5" style="206" customWidth="1"/>
    <col min="1540" max="1546" width="2.5" style="206" customWidth="1"/>
    <col min="1547" max="1547" width="2.625" style="206" customWidth="1"/>
    <col min="1548" max="1575" width="2.5" style="206" customWidth="1"/>
    <col min="1576" max="1576" width="2.25" style="206" customWidth="1"/>
    <col min="1577" max="1577" width="1.625" style="206" customWidth="1"/>
    <col min="1578" max="1792" width="2.25" style="206"/>
    <col min="1793" max="1793" width="2.125" style="206" customWidth="1"/>
    <col min="1794" max="1794" width="2.5" style="206" customWidth="1"/>
    <col min="1795" max="1795" width="3.5" style="206" customWidth="1"/>
    <col min="1796" max="1802" width="2.5" style="206" customWidth="1"/>
    <col min="1803" max="1803" width="2.625" style="206" customWidth="1"/>
    <col min="1804" max="1831" width="2.5" style="206" customWidth="1"/>
    <col min="1832" max="1832" width="2.25" style="206" customWidth="1"/>
    <col min="1833" max="1833" width="1.625" style="206" customWidth="1"/>
    <col min="1834" max="2048" width="2.25" style="206"/>
    <col min="2049" max="2049" width="2.125" style="206" customWidth="1"/>
    <col min="2050" max="2050" width="2.5" style="206" customWidth="1"/>
    <col min="2051" max="2051" width="3.5" style="206" customWidth="1"/>
    <col min="2052" max="2058" width="2.5" style="206" customWidth="1"/>
    <col min="2059" max="2059" width="2.625" style="206" customWidth="1"/>
    <col min="2060" max="2087" width="2.5" style="206" customWidth="1"/>
    <col min="2088" max="2088" width="2.25" style="206" customWidth="1"/>
    <col min="2089" max="2089" width="1.625" style="206" customWidth="1"/>
    <col min="2090" max="2304" width="2.25" style="206"/>
    <col min="2305" max="2305" width="2.125" style="206" customWidth="1"/>
    <col min="2306" max="2306" width="2.5" style="206" customWidth="1"/>
    <col min="2307" max="2307" width="3.5" style="206" customWidth="1"/>
    <col min="2308" max="2314" width="2.5" style="206" customWidth="1"/>
    <col min="2315" max="2315" width="2.625" style="206" customWidth="1"/>
    <col min="2316" max="2343" width="2.5" style="206" customWidth="1"/>
    <col min="2344" max="2344" width="2.25" style="206" customWidth="1"/>
    <col min="2345" max="2345" width="1.625" style="206" customWidth="1"/>
    <col min="2346" max="2560" width="2.25" style="206"/>
    <col min="2561" max="2561" width="2.125" style="206" customWidth="1"/>
    <col min="2562" max="2562" width="2.5" style="206" customWidth="1"/>
    <col min="2563" max="2563" width="3.5" style="206" customWidth="1"/>
    <col min="2564" max="2570" width="2.5" style="206" customWidth="1"/>
    <col min="2571" max="2571" width="2.625" style="206" customWidth="1"/>
    <col min="2572" max="2599" width="2.5" style="206" customWidth="1"/>
    <col min="2600" max="2600" width="2.25" style="206" customWidth="1"/>
    <col min="2601" max="2601" width="1.625" style="206" customWidth="1"/>
    <col min="2602" max="2816" width="2.25" style="206"/>
    <col min="2817" max="2817" width="2.125" style="206" customWidth="1"/>
    <col min="2818" max="2818" width="2.5" style="206" customWidth="1"/>
    <col min="2819" max="2819" width="3.5" style="206" customWidth="1"/>
    <col min="2820" max="2826" width="2.5" style="206" customWidth="1"/>
    <col min="2827" max="2827" width="2.625" style="206" customWidth="1"/>
    <col min="2828" max="2855" width="2.5" style="206" customWidth="1"/>
    <col min="2856" max="2856" width="2.25" style="206" customWidth="1"/>
    <col min="2857" max="2857" width="1.625" style="206" customWidth="1"/>
    <col min="2858" max="3072" width="2.25" style="206"/>
    <col min="3073" max="3073" width="2.125" style="206" customWidth="1"/>
    <col min="3074" max="3074" width="2.5" style="206" customWidth="1"/>
    <col min="3075" max="3075" width="3.5" style="206" customWidth="1"/>
    <col min="3076" max="3082" width="2.5" style="206" customWidth="1"/>
    <col min="3083" max="3083" width="2.625" style="206" customWidth="1"/>
    <col min="3084" max="3111" width="2.5" style="206" customWidth="1"/>
    <col min="3112" max="3112" width="2.25" style="206" customWidth="1"/>
    <col min="3113" max="3113" width="1.625" style="206" customWidth="1"/>
    <col min="3114" max="3328" width="2.25" style="206"/>
    <col min="3329" max="3329" width="2.125" style="206" customWidth="1"/>
    <col min="3330" max="3330" width="2.5" style="206" customWidth="1"/>
    <col min="3331" max="3331" width="3.5" style="206" customWidth="1"/>
    <col min="3332" max="3338" width="2.5" style="206" customWidth="1"/>
    <col min="3339" max="3339" width="2.625" style="206" customWidth="1"/>
    <col min="3340" max="3367" width="2.5" style="206" customWidth="1"/>
    <col min="3368" max="3368" width="2.25" style="206" customWidth="1"/>
    <col min="3369" max="3369" width="1.625" style="206" customWidth="1"/>
    <col min="3370" max="3584" width="2.25" style="206"/>
    <col min="3585" max="3585" width="2.125" style="206" customWidth="1"/>
    <col min="3586" max="3586" width="2.5" style="206" customWidth="1"/>
    <col min="3587" max="3587" width="3.5" style="206" customWidth="1"/>
    <col min="3588" max="3594" width="2.5" style="206" customWidth="1"/>
    <col min="3595" max="3595" width="2.625" style="206" customWidth="1"/>
    <col min="3596" max="3623" width="2.5" style="206" customWidth="1"/>
    <col min="3624" max="3624" width="2.25" style="206" customWidth="1"/>
    <col min="3625" max="3625" width="1.625" style="206" customWidth="1"/>
    <col min="3626" max="3840" width="2.25" style="206"/>
    <col min="3841" max="3841" width="2.125" style="206" customWidth="1"/>
    <col min="3842" max="3842" width="2.5" style="206" customWidth="1"/>
    <col min="3843" max="3843" width="3.5" style="206" customWidth="1"/>
    <col min="3844" max="3850" width="2.5" style="206" customWidth="1"/>
    <col min="3851" max="3851" width="2.625" style="206" customWidth="1"/>
    <col min="3852" max="3879" width="2.5" style="206" customWidth="1"/>
    <col min="3880" max="3880" width="2.25" style="206" customWidth="1"/>
    <col min="3881" max="3881" width="1.625" style="206" customWidth="1"/>
    <col min="3882" max="4096" width="2.25" style="206"/>
    <col min="4097" max="4097" width="2.125" style="206" customWidth="1"/>
    <col min="4098" max="4098" width="2.5" style="206" customWidth="1"/>
    <col min="4099" max="4099" width="3.5" style="206" customWidth="1"/>
    <col min="4100" max="4106" width="2.5" style="206" customWidth="1"/>
    <col min="4107" max="4107" width="2.625" style="206" customWidth="1"/>
    <col min="4108" max="4135" width="2.5" style="206" customWidth="1"/>
    <col min="4136" max="4136" width="2.25" style="206" customWidth="1"/>
    <col min="4137" max="4137" width="1.625" style="206" customWidth="1"/>
    <col min="4138" max="4352" width="2.25" style="206"/>
    <col min="4353" max="4353" width="2.125" style="206" customWidth="1"/>
    <col min="4354" max="4354" width="2.5" style="206" customWidth="1"/>
    <col min="4355" max="4355" width="3.5" style="206" customWidth="1"/>
    <col min="4356" max="4362" width="2.5" style="206" customWidth="1"/>
    <col min="4363" max="4363" width="2.625" style="206" customWidth="1"/>
    <col min="4364" max="4391" width="2.5" style="206" customWidth="1"/>
    <col min="4392" max="4392" width="2.25" style="206" customWidth="1"/>
    <col min="4393" max="4393" width="1.625" style="206" customWidth="1"/>
    <col min="4394" max="4608" width="2.25" style="206"/>
    <col min="4609" max="4609" width="2.125" style="206" customWidth="1"/>
    <col min="4610" max="4610" width="2.5" style="206" customWidth="1"/>
    <col min="4611" max="4611" width="3.5" style="206" customWidth="1"/>
    <col min="4612" max="4618" width="2.5" style="206" customWidth="1"/>
    <col min="4619" max="4619" width="2.625" style="206" customWidth="1"/>
    <col min="4620" max="4647" width="2.5" style="206" customWidth="1"/>
    <col min="4648" max="4648" width="2.25" style="206" customWidth="1"/>
    <col min="4649" max="4649" width="1.625" style="206" customWidth="1"/>
    <col min="4650" max="4864" width="2.25" style="206"/>
    <col min="4865" max="4865" width="2.125" style="206" customWidth="1"/>
    <col min="4866" max="4866" width="2.5" style="206" customWidth="1"/>
    <col min="4867" max="4867" width="3.5" style="206" customWidth="1"/>
    <col min="4868" max="4874" width="2.5" style="206" customWidth="1"/>
    <col min="4875" max="4875" width="2.625" style="206" customWidth="1"/>
    <col min="4876" max="4903" width="2.5" style="206" customWidth="1"/>
    <col min="4904" max="4904" width="2.25" style="206" customWidth="1"/>
    <col min="4905" max="4905" width="1.625" style="206" customWidth="1"/>
    <col min="4906" max="5120" width="2.25" style="206"/>
    <col min="5121" max="5121" width="2.125" style="206" customWidth="1"/>
    <col min="5122" max="5122" width="2.5" style="206" customWidth="1"/>
    <col min="5123" max="5123" width="3.5" style="206" customWidth="1"/>
    <col min="5124" max="5130" width="2.5" style="206" customWidth="1"/>
    <col min="5131" max="5131" width="2.625" style="206" customWidth="1"/>
    <col min="5132" max="5159" width="2.5" style="206" customWidth="1"/>
    <col min="5160" max="5160" width="2.25" style="206" customWidth="1"/>
    <col min="5161" max="5161" width="1.625" style="206" customWidth="1"/>
    <col min="5162" max="5376" width="2.25" style="206"/>
    <col min="5377" max="5377" width="2.125" style="206" customWidth="1"/>
    <col min="5378" max="5378" width="2.5" style="206" customWidth="1"/>
    <col min="5379" max="5379" width="3.5" style="206" customWidth="1"/>
    <col min="5380" max="5386" width="2.5" style="206" customWidth="1"/>
    <col min="5387" max="5387" width="2.625" style="206" customWidth="1"/>
    <col min="5388" max="5415" width="2.5" style="206" customWidth="1"/>
    <col min="5416" max="5416" width="2.25" style="206" customWidth="1"/>
    <col min="5417" max="5417" width="1.625" style="206" customWidth="1"/>
    <col min="5418" max="5632" width="2.25" style="206"/>
    <col min="5633" max="5633" width="2.125" style="206" customWidth="1"/>
    <col min="5634" max="5634" width="2.5" style="206" customWidth="1"/>
    <col min="5635" max="5635" width="3.5" style="206" customWidth="1"/>
    <col min="5636" max="5642" width="2.5" style="206" customWidth="1"/>
    <col min="5643" max="5643" width="2.625" style="206" customWidth="1"/>
    <col min="5644" max="5671" width="2.5" style="206" customWidth="1"/>
    <col min="5672" max="5672" width="2.25" style="206" customWidth="1"/>
    <col min="5673" max="5673" width="1.625" style="206" customWidth="1"/>
    <col min="5674" max="5888" width="2.25" style="206"/>
    <col min="5889" max="5889" width="2.125" style="206" customWidth="1"/>
    <col min="5890" max="5890" width="2.5" style="206" customWidth="1"/>
    <col min="5891" max="5891" width="3.5" style="206" customWidth="1"/>
    <col min="5892" max="5898" width="2.5" style="206" customWidth="1"/>
    <col min="5899" max="5899" width="2.625" style="206" customWidth="1"/>
    <col min="5900" max="5927" width="2.5" style="206" customWidth="1"/>
    <col min="5928" max="5928" width="2.25" style="206" customWidth="1"/>
    <col min="5929" max="5929" width="1.625" style="206" customWidth="1"/>
    <col min="5930" max="6144" width="2.25" style="206"/>
    <col min="6145" max="6145" width="2.125" style="206" customWidth="1"/>
    <col min="6146" max="6146" width="2.5" style="206" customWidth="1"/>
    <col min="6147" max="6147" width="3.5" style="206" customWidth="1"/>
    <col min="6148" max="6154" width="2.5" style="206" customWidth="1"/>
    <col min="6155" max="6155" width="2.625" style="206" customWidth="1"/>
    <col min="6156" max="6183" width="2.5" style="206" customWidth="1"/>
    <col min="6184" max="6184" width="2.25" style="206" customWidth="1"/>
    <col min="6185" max="6185" width="1.625" style="206" customWidth="1"/>
    <col min="6186" max="6400" width="2.25" style="206"/>
    <col min="6401" max="6401" width="2.125" style="206" customWidth="1"/>
    <col min="6402" max="6402" width="2.5" style="206" customWidth="1"/>
    <col min="6403" max="6403" width="3.5" style="206" customWidth="1"/>
    <col min="6404" max="6410" width="2.5" style="206" customWidth="1"/>
    <col min="6411" max="6411" width="2.625" style="206" customWidth="1"/>
    <col min="6412" max="6439" width="2.5" style="206" customWidth="1"/>
    <col min="6440" max="6440" width="2.25" style="206" customWidth="1"/>
    <col min="6441" max="6441" width="1.625" style="206" customWidth="1"/>
    <col min="6442" max="6656" width="2.25" style="206"/>
    <col min="6657" max="6657" width="2.125" style="206" customWidth="1"/>
    <col min="6658" max="6658" width="2.5" style="206" customWidth="1"/>
    <col min="6659" max="6659" width="3.5" style="206" customWidth="1"/>
    <col min="6660" max="6666" width="2.5" style="206" customWidth="1"/>
    <col min="6667" max="6667" width="2.625" style="206" customWidth="1"/>
    <col min="6668" max="6695" width="2.5" style="206" customWidth="1"/>
    <col min="6696" max="6696" width="2.25" style="206" customWidth="1"/>
    <col min="6697" max="6697" width="1.625" style="206" customWidth="1"/>
    <col min="6698" max="6912" width="2.25" style="206"/>
    <col min="6913" max="6913" width="2.125" style="206" customWidth="1"/>
    <col min="6914" max="6914" width="2.5" style="206" customWidth="1"/>
    <col min="6915" max="6915" width="3.5" style="206" customWidth="1"/>
    <col min="6916" max="6922" width="2.5" style="206" customWidth="1"/>
    <col min="6923" max="6923" width="2.625" style="206" customWidth="1"/>
    <col min="6924" max="6951" width="2.5" style="206" customWidth="1"/>
    <col min="6952" max="6952" width="2.25" style="206" customWidth="1"/>
    <col min="6953" max="6953" width="1.625" style="206" customWidth="1"/>
    <col min="6954" max="7168" width="2.25" style="206"/>
    <col min="7169" max="7169" width="2.125" style="206" customWidth="1"/>
    <col min="7170" max="7170" width="2.5" style="206" customWidth="1"/>
    <col min="7171" max="7171" width="3.5" style="206" customWidth="1"/>
    <col min="7172" max="7178" width="2.5" style="206" customWidth="1"/>
    <col min="7179" max="7179" width="2.625" style="206" customWidth="1"/>
    <col min="7180" max="7207" width="2.5" style="206" customWidth="1"/>
    <col min="7208" max="7208" width="2.25" style="206" customWidth="1"/>
    <col min="7209" max="7209" width="1.625" style="206" customWidth="1"/>
    <col min="7210" max="7424" width="2.25" style="206"/>
    <col min="7425" max="7425" width="2.125" style="206" customWidth="1"/>
    <col min="7426" max="7426" width="2.5" style="206" customWidth="1"/>
    <col min="7427" max="7427" width="3.5" style="206" customWidth="1"/>
    <col min="7428" max="7434" width="2.5" style="206" customWidth="1"/>
    <col min="7435" max="7435" width="2.625" style="206" customWidth="1"/>
    <col min="7436" max="7463" width="2.5" style="206" customWidth="1"/>
    <col min="7464" max="7464" width="2.25" style="206" customWidth="1"/>
    <col min="7465" max="7465" width="1.625" style="206" customWidth="1"/>
    <col min="7466" max="7680" width="2.25" style="206"/>
    <col min="7681" max="7681" width="2.125" style="206" customWidth="1"/>
    <col min="7682" max="7682" width="2.5" style="206" customWidth="1"/>
    <col min="7683" max="7683" width="3.5" style="206" customWidth="1"/>
    <col min="7684" max="7690" width="2.5" style="206" customWidth="1"/>
    <col min="7691" max="7691" width="2.625" style="206" customWidth="1"/>
    <col min="7692" max="7719" width="2.5" style="206" customWidth="1"/>
    <col min="7720" max="7720" width="2.25" style="206" customWidth="1"/>
    <col min="7721" max="7721" width="1.625" style="206" customWidth="1"/>
    <col min="7722" max="7936" width="2.25" style="206"/>
    <col min="7937" max="7937" width="2.125" style="206" customWidth="1"/>
    <col min="7938" max="7938" width="2.5" style="206" customWidth="1"/>
    <col min="7939" max="7939" width="3.5" style="206" customWidth="1"/>
    <col min="7940" max="7946" width="2.5" style="206" customWidth="1"/>
    <col min="7947" max="7947" width="2.625" style="206" customWidth="1"/>
    <col min="7948" max="7975" width="2.5" style="206" customWidth="1"/>
    <col min="7976" max="7976" width="2.25" style="206" customWidth="1"/>
    <col min="7977" max="7977" width="1.625" style="206" customWidth="1"/>
    <col min="7978" max="8192" width="2.25" style="206"/>
    <col min="8193" max="8193" width="2.125" style="206" customWidth="1"/>
    <col min="8194" max="8194" width="2.5" style="206" customWidth="1"/>
    <col min="8195" max="8195" width="3.5" style="206" customWidth="1"/>
    <col min="8196" max="8202" width="2.5" style="206" customWidth="1"/>
    <col min="8203" max="8203" width="2.625" style="206" customWidth="1"/>
    <col min="8204" max="8231" width="2.5" style="206" customWidth="1"/>
    <col min="8232" max="8232" width="2.25" style="206" customWidth="1"/>
    <col min="8233" max="8233" width="1.625" style="206" customWidth="1"/>
    <col min="8234" max="8448" width="2.25" style="206"/>
    <col min="8449" max="8449" width="2.125" style="206" customWidth="1"/>
    <col min="8450" max="8450" width="2.5" style="206" customWidth="1"/>
    <col min="8451" max="8451" width="3.5" style="206" customWidth="1"/>
    <col min="8452" max="8458" width="2.5" style="206" customWidth="1"/>
    <col min="8459" max="8459" width="2.625" style="206" customWidth="1"/>
    <col min="8460" max="8487" width="2.5" style="206" customWidth="1"/>
    <col min="8488" max="8488" width="2.25" style="206" customWidth="1"/>
    <col min="8489" max="8489" width="1.625" style="206" customWidth="1"/>
    <col min="8490" max="8704" width="2.25" style="206"/>
    <col min="8705" max="8705" width="2.125" style="206" customWidth="1"/>
    <col min="8706" max="8706" width="2.5" style="206" customWidth="1"/>
    <col min="8707" max="8707" width="3.5" style="206" customWidth="1"/>
    <col min="8708" max="8714" width="2.5" style="206" customWidth="1"/>
    <col min="8715" max="8715" width="2.625" style="206" customWidth="1"/>
    <col min="8716" max="8743" width="2.5" style="206" customWidth="1"/>
    <col min="8744" max="8744" width="2.25" style="206" customWidth="1"/>
    <col min="8745" max="8745" width="1.625" style="206" customWidth="1"/>
    <col min="8746" max="8960" width="2.25" style="206"/>
    <col min="8961" max="8961" width="2.125" style="206" customWidth="1"/>
    <col min="8962" max="8962" width="2.5" style="206" customWidth="1"/>
    <col min="8963" max="8963" width="3.5" style="206" customWidth="1"/>
    <col min="8964" max="8970" width="2.5" style="206" customWidth="1"/>
    <col min="8971" max="8971" width="2.625" style="206" customWidth="1"/>
    <col min="8972" max="8999" width="2.5" style="206" customWidth="1"/>
    <col min="9000" max="9000" width="2.25" style="206" customWidth="1"/>
    <col min="9001" max="9001" width="1.625" style="206" customWidth="1"/>
    <col min="9002" max="9216" width="2.25" style="206"/>
    <col min="9217" max="9217" width="2.125" style="206" customWidth="1"/>
    <col min="9218" max="9218" width="2.5" style="206" customWidth="1"/>
    <col min="9219" max="9219" width="3.5" style="206" customWidth="1"/>
    <col min="9220" max="9226" width="2.5" style="206" customWidth="1"/>
    <col min="9227" max="9227" width="2.625" style="206" customWidth="1"/>
    <col min="9228" max="9255" width="2.5" style="206" customWidth="1"/>
    <col min="9256" max="9256" width="2.25" style="206" customWidth="1"/>
    <col min="9257" max="9257" width="1.625" style="206" customWidth="1"/>
    <col min="9258" max="9472" width="2.25" style="206"/>
    <col min="9473" max="9473" width="2.125" style="206" customWidth="1"/>
    <col min="9474" max="9474" width="2.5" style="206" customWidth="1"/>
    <col min="9475" max="9475" width="3.5" style="206" customWidth="1"/>
    <col min="9476" max="9482" width="2.5" style="206" customWidth="1"/>
    <col min="9483" max="9483" width="2.625" style="206" customWidth="1"/>
    <col min="9484" max="9511" width="2.5" style="206" customWidth="1"/>
    <col min="9512" max="9512" width="2.25" style="206" customWidth="1"/>
    <col min="9513" max="9513" width="1.625" style="206" customWidth="1"/>
    <col min="9514" max="9728" width="2.25" style="206"/>
    <col min="9729" max="9729" width="2.125" style="206" customWidth="1"/>
    <col min="9730" max="9730" width="2.5" style="206" customWidth="1"/>
    <col min="9731" max="9731" width="3.5" style="206" customWidth="1"/>
    <col min="9732" max="9738" width="2.5" style="206" customWidth="1"/>
    <col min="9739" max="9739" width="2.625" style="206" customWidth="1"/>
    <col min="9740" max="9767" width="2.5" style="206" customWidth="1"/>
    <col min="9768" max="9768" width="2.25" style="206" customWidth="1"/>
    <col min="9769" max="9769" width="1.625" style="206" customWidth="1"/>
    <col min="9770" max="9984" width="2.25" style="206"/>
    <col min="9985" max="9985" width="2.125" style="206" customWidth="1"/>
    <col min="9986" max="9986" width="2.5" style="206" customWidth="1"/>
    <col min="9987" max="9987" width="3.5" style="206" customWidth="1"/>
    <col min="9988" max="9994" width="2.5" style="206" customWidth="1"/>
    <col min="9995" max="9995" width="2.625" style="206" customWidth="1"/>
    <col min="9996" max="10023" width="2.5" style="206" customWidth="1"/>
    <col min="10024" max="10024" width="2.25" style="206" customWidth="1"/>
    <col min="10025" max="10025" width="1.625" style="206" customWidth="1"/>
    <col min="10026" max="10240" width="2.25" style="206"/>
    <col min="10241" max="10241" width="2.125" style="206" customWidth="1"/>
    <col min="10242" max="10242" width="2.5" style="206" customWidth="1"/>
    <col min="10243" max="10243" width="3.5" style="206" customWidth="1"/>
    <col min="10244" max="10250" width="2.5" style="206" customWidth="1"/>
    <col min="10251" max="10251" width="2.625" style="206" customWidth="1"/>
    <col min="10252" max="10279" width="2.5" style="206" customWidth="1"/>
    <col min="10280" max="10280" width="2.25" style="206" customWidth="1"/>
    <col min="10281" max="10281" width="1.625" style="206" customWidth="1"/>
    <col min="10282" max="10496" width="2.25" style="206"/>
    <col min="10497" max="10497" width="2.125" style="206" customWidth="1"/>
    <col min="10498" max="10498" width="2.5" style="206" customWidth="1"/>
    <col min="10499" max="10499" width="3.5" style="206" customWidth="1"/>
    <col min="10500" max="10506" width="2.5" style="206" customWidth="1"/>
    <col min="10507" max="10507" width="2.625" style="206" customWidth="1"/>
    <col min="10508" max="10535" width="2.5" style="206" customWidth="1"/>
    <col min="10536" max="10536" width="2.25" style="206" customWidth="1"/>
    <col min="10537" max="10537" width="1.625" style="206" customWidth="1"/>
    <col min="10538" max="10752" width="2.25" style="206"/>
    <col min="10753" max="10753" width="2.125" style="206" customWidth="1"/>
    <col min="10754" max="10754" width="2.5" style="206" customWidth="1"/>
    <col min="10755" max="10755" width="3.5" style="206" customWidth="1"/>
    <col min="10756" max="10762" width="2.5" style="206" customWidth="1"/>
    <col min="10763" max="10763" width="2.625" style="206" customWidth="1"/>
    <col min="10764" max="10791" width="2.5" style="206" customWidth="1"/>
    <col min="10792" max="10792" width="2.25" style="206" customWidth="1"/>
    <col min="10793" max="10793" width="1.625" style="206" customWidth="1"/>
    <col min="10794" max="11008" width="2.25" style="206"/>
    <col min="11009" max="11009" width="2.125" style="206" customWidth="1"/>
    <col min="11010" max="11010" width="2.5" style="206" customWidth="1"/>
    <col min="11011" max="11011" width="3.5" style="206" customWidth="1"/>
    <col min="11012" max="11018" width="2.5" style="206" customWidth="1"/>
    <col min="11019" max="11019" width="2.625" style="206" customWidth="1"/>
    <col min="11020" max="11047" width="2.5" style="206" customWidth="1"/>
    <col min="11048" max="11048" width="2.25" style="206" customWidth="1"/>
    <col min="11049" max="11049" width="1.625" style="206" customWidth="1"/>
    <col min="11050" max="11264" width="2.25" style="206"/>
    <col min="11265" max="11265" width="2.125" style="206" customWidth="1"/>
    <col min="11266" max="11266" width="2.5" style="206" customWidth="1"/>
    <col min="11267" max="11267" width="3.5" style="206" customWidth="1"/>
    <col min="11268" max="11274" width="2.5" style="206" customWidth="1"/>
    <col min="11275" max="11275" width="2.625" style="206" customWidth="1"/>
    <col min="11276" max="11303" width="2.5" style="206" customWidth="1"/>
    <col min="11304" max="11304" width="2.25" style="206" customWidth="1"/>
    <col min="11305" max="11305" width="1.625" style="206" customWidth="1"/>
    <col min="11306" max="11520" width="2.25" style="206"/>
    <col min="11521" max="11521" width="2.125" style="206" customWidth="1"/>
    <col min="11522" max="11522" width="2.5" style="206" customWidth="1"/>
    <col min="11523" max="11523" width="3.5" style="206" customWidth="1"/>
    <col min="11524" max="11530" width="2.5" style="206" customWidth="1"/>
    <col min="11531" max="11531" width="2.625" style="206" customWidth="1"/>
    <col min="11532" max="11559" width="2.5" style="206" customWidth="1"/>
    <col min="11560" max="11560" width="2.25" style="206" customWidth="1"/>
    <col min="11561" max="11561" width="1.625" style="206" customWidth="1"/>
    <col min="11562" max="11776" width="2.25" style="206"/>
    <col min="11777" max="11777" width="2.125" style="206" customWidth="1"/>
    <col min="11778" max="11778" width="2.5" style="206" customWidth="1"/>
    <col min="11779" max="11779" width="3.5" style="206" customWidth="1"/>
    <col min="11780" max="11786" width="2.5" style="206" customWidth="1"/>
    <col min="11787" max="11787" width="2.625" style="206" customWidth="1"/>
    <col min="11788" max="11815" width="2.5" style="206" customWidth="1"/>
    <col min="11816" max="11816" width="2.25" style="206" customWidth="1"/>
    <col min="11817" max="11817" width="1.625" style="206" customWidth="1"/>
    <col min="11818" max="12032" width="2.25" style="206"/>
    <col min="12033" max="12033" width="2.125" style="206" customWidth="1"/>
    <col min="12034" max="12034" width="2.5" style="206" customWidth="1"/>
    <col min="12035" max="12035" width="3.5" style="206" customWidth="1"/>
    <col min="12036" max="12042" width="2.5" style="206" customWidth="1"/>
    <col min="12043" max="12043" width="2.625" style="206" customWidth="1"/>
    <col min="12044" max="12071" width="2.5" style="206" customWidth="1"/>
    <col min="12072" max="12072" width="2.25" style="206" customWidth="1"/>
    <col min="12073" max="12073" width="1.625" style="206" customWidth="1"/>
    <col min="12074" max="12288" width="2.25" style="206"/>
    <col min="12289" max="12289" width="2.125" style="206" customWidth="1"/>
    <col min="12290" max="12290" width="2.5" style="206" customWidth="1"/>
    <col min="12291" max="12291" width="3.5" style="206" customWidth="1"/>
    <col min="12292" max="12298" width="2.5" style="206" customWidth="1"/>
    <col min="12299" max="12299" width="2.625" style="206" customWidth="1"/>
    <col min="12300" max="12327" width="2.5" style="206" customWidth="1"/>
    <col min="12328" max="12328" width="2.25" style="206" customWidth="1"/>
    <col min="12329" max="12329" width="1.625" style="206" customWidth="1"/>
    <col min="12330" max="12544" width="2.25" style="206"/>
    <col min="12545" max="12545" width="2.125" style="206" customWidth="1"/>
    <col min="12546" max="12546" width="2.5" style="206" customWidth="1"/>
    <col min="12547" max="12547" width="3.5" style="206" customWidth="1"/>
    <col min="12548" max="12554" width="2.5" style="206" customWidth="1"/>
    <col min="12555" max="12555" width="2.625" style="206" customWidth="1"/>
    <col min="12556" max="12583" width="2.5" style="206" customWidth="1"/>
    <col min="12584" max="12584" width="2.25" style="206" customWidth="1"/>
    <col min="12585" max="12585" width="1.625" style="206" customWidth="1"/>
    <col min="12586" max="12800" width="2.25" style="206"/>
    <col min="12801" max="12801" width="2.125" style="206" customWidth="1"/>
    <col min="12802" max="12802" width="2.5" style="206" customWidth="1"/>
    <col min="12803" max="12803" width="3.5" style="206" customWidth="1"/>
    <col min="12804" max="12810" width="2.5" style="206" customWidth="1"/>
    <col min="12811" max="12811" width="2.625" style="206" customWidth="1"/>
    <col min="12812" max="12839" width="2.5" style="206" customWidth="1"/>
    <col min="12840" max="12840" width="2.25" style="206" customWidth="1"/>
    <col min="12841" max="12841" width="1.625" style="206" customWidth="1"/>
    <col min="12842" max="13056" width="2.25" style="206"/>
    <col min="13057" max="13057" width="2.125" style="206" customWidth="1"/>
    <col min="13058" max="13058" width="2.5" style="206" customWidth="1"/>
    <col min="13059" max="13059" width="3.5" style="206" customWidth="1"/>
    <col min="13060" max="13066" width="2.5" style="206" customWidth="1"/>
    <col min="13067" max="13067" width="2.625" style="206" customWidth="1"/>
    <col min="13068" max="13095" width="2.5" style="206" customWidth="1"/>
    <col min="13096" max="13096" width="2.25" style="206" customWidth="1"/>
    <col min="13097" max="13097" width="1.625" style="206" customWidth="1"/>
    <col min="13098" max="13312" width="2.25" style="206"/>
    <col min="13313" max="13313" width="2.125" style="206" customWidth="1"/>
    <col min="13314" max="13314" width="2.5" style="206" customWidth="1"/>
    <col min="13315" max="13315" width="3.5" style="206" customWidth="1"/>
    <col min="13316" max="13322" width="2.5" style="206" customWidth="1"/>
    <col min="13323" max="13323" width="2.625" style="206" customWidth="1"/>
    <col min="13324" max="13351" width="2.5" style="206" customWidth="1"/>
    <col min="13352" max="13352" width="2.25" style="206" customWidth="1"/>
    <col min="13353" max="13353" width="1.625" style="206" customWidth="1"/>
    <col min="13354" max="13568" width="2.25" style="206"/>
    <col min="13569" max="13569" width="2.125" style="206" customWidth="1"/>
    <col min="13570" max="13570" width="2.5" style="206" customWidth="1"/>
    <col min="13571" max="13571" width="3.5" style="206" customWidth="1"/>
    <col min="13572" max="13578" width="2.5" style="206" customWidth="1"/>
    <col min="13579" max="13579" width="2.625" style="206" customWidth="1"/>
    <col min="13580" max="13607" width="2.5" style="206" customWidth="1"/>
    <col min="13608" max="13608" width="2.25" style="206" customWidth="1"/>
    <col min="13609" max="13609" width="1.625" style="206" customWidth="1"/>
    <col min="13610" max="13824" width="2.25" style="206"/>
    <col min="13825" max="13825" width="2.125" style="206" customWidth="1"/>
    <col min="13826" max="13826" width="2.5" style="206" customWidth="1"/>
    <col min="13827" max="13827" width="3.5" style="206" customWidth="1"/>
    <col min="13828" max="13834" width="2.5" style="206" customWidth="1"/>
    <col min="13835" max="13835" width="2.625" style="206" customWidth="1"/>
    <col min="13836" max="13863" width="2.5" style="206" customWidth="1"/>
    <col min="13864" max="13864" width="2.25" style="206" customWidth="1"/>
    <col min="13865" max="13865" width="1.625" style="206" customWidth="1"/>
    <col min="13866" max="14080" width="2.25" style="206"/>
    <col min="14081" max="14081" width="2.125" style="206" customWidth="1"/>
    <col min="14082" max="14082" width="2.5" style="206" customWidth="1"/>
    <col min="14083" max="14083" width="3.5" style="206" customWidth="1"/>
    <col min="14084" max="14090" width="2.5" style="206" customWidth="1"/>
    <col min="14091" max="14091" width="2.625" style="206" customWidth="1"/>
    <col min="14092" max="14119" width="2.5" style="206" customWidth="1"/>
    <col min="14120" max="14120" width="2.25" style="206" customWidth="1"/>
    <col min="14121" max="14121" width="1.625" style="206" customWidth="1"/>
    <col min="14122" max="14336" width="2.25" style="206"/>
    <col min="14337" max="14337" width="2.125" style="206" customWidth="1"/>
    <col min="14338" max="14338" width="2.5" style="206" customWidth="1"/>
    <col min="14339" max="14339" width="3.5" style="206" customWidth="1"/>
    <col min="14340" max="14346" width="2.5" style="206" customWidth="1"/>
    <col min="14347" max="14347" width="2.625" style="206" customWidth="1"/>
    <col min="14348" max="14375" width="2.5" style="206" customWidth="1"/>
    <col min="14376" max="14376" width="2.25" style="206" customWidth="1"/>
    <col min="14377" max="14377" width="1.625" style="206" customWidth="1"/>
    <col min="14378" max="14592" width="2.25" style="206"/>
    <col min="14593" max="14593" width="2.125" style="206" customWidth="1"/>
    <col min="14594" max="14594" width="2.5" style="206" customWidth="1"/>
    <col min="14595" max="14595" width="3.5" style="206" customWidth="1"/>
    <col min="14596" max="14602" width="2.5" style="206" customWidth="1"/>
    <col min="14603" max="14603" width="2.625" style="206" customWidth="1"/>
    <col min="14604" max="14631" width="2.5" style="206" customWidth="1"/>
    <col min="14632" max="14632" width="2.25" style="206" customWidth="1"/>
    <col min="14633" max="14633" width="1.625" style="206" customWidth="1"/>
    <col min="14634" max="14848" width="2.25" style="206"/>
    <col min="14849" max="14849" width="2.125" style="206" customWidth="1"/>
    <col min="14850" max="14850" width="2.5" style="206" customWidth="1"/>
    <col min="14851" max="14851" width="3.5" style="206" customWidth="1"/>
    <col min="14852" max="14858" width="2.5" style="206" customWidth="1"/>
    <col min="14859" max="14859" width="2.625" style="206" customWidth="1"/>
    <col min="14860" max="14887" width="2.5" style="206" customWidth="1"/>
    <col min="14888" max="14888" width="2.25" style="206" customWidth="1"/>
    <col min="14889" max="14889" width="1.625" style="206" customWidth="1"/>
    <col min="14890" max="15104" width="2.25" style="206"/>
    <col min="15105" max="15105" width="2.125" style="206" customWidth="1"/>
    <col min="15106" max="15106" width="2.5" style="206" customWidth="1"/>
    <col min="15107" max="15107" width="3.5" style="206" customWidth="1"/>
    <col min="15108" max="15114" width="2.5" style="206" customWidth="1"/>
    <col min="15115" max="15115" width="2.625" style="206" customWidth="1"/>
    <col min="15116" max="15143" width="2.5" style="206" customWidth="1"/>
    <col min="15144" max="15144" width="2.25" style="206" customWidth="1"/>
    <col min="15145" max="15145" width="1.625" style="206" customWidth="1"/>
    <col min="15146" max="15360" width="2.25" style="206"/>
    <col min="15361" max="15361" width="2.125" style="206" customWidth="1"/>
    <col min="15362" max="15362" width="2.5" style="206" customWidth="1"/>
    <col min="15363" max="15363" width="3.5" style="206" customWidth="1"/>
    <col min="15364" max="15370" width="2.5" style="206" customWidth="1"/>
    <col min="15371" max="15371" width="2.625" style="206" customWidth="1"/>
    <col min="15372" max="15399" width="2.5" style="206" customWidth="1"/>
    <col min="15400" max="15400" width="2.25" style="206" customWidth="1"/>
    <col min="15401" max="15401" width="1.625" style="206" customWidth="1"/>
    <col min="15402" max="15616" width="2.25" style="206"/>
    <col min="15617" max="15617" width="2.125" style="206" customWidth="1"/>
    <col min="15618" max="15618" width="2.5" style="206" customWidth="1"/>
    <col min="15619" max="15619" width="3.5" style="206" customWidth="1"/>
    <col min="15620" max="15626" width="2.5" style="206" customWidth="1"/>
    <col min="15627" max="15627" width="2.625" style="206" customWidth="1"/>
    <col min="15628" max="15655" width="2.5" style="206" customWidth="1"/>
    <col min="15656" max="15656" width="2.25" style="206" customWidth="1"/>
    <col min="15657" max="15657" width="1.625" style="206" customWidth="1"/>
    <col min="15658" max="15872" width="2.25" style="206"/>
    <col min="15873" max="15873" width="2.125" style="206" customWidth="1"/>
    <col min="15874" max="15874" width="2.5" style="206" customWidth="1"/>
    <col min="15875" max="15875" width="3.5" style="206" customWidth="1"/>
    <col min="15876" max="15882" width="2.5" style="206" customWidth="1"/>
    <col min="15883" max="15883" width="2.625" style="206" customWidth="1"/>
    <col min="15884" max="15911" width="2.5" style="206" customWidth="1"/>
    <col min="15912" max="15912" width="2.25" style="206" customWidth="1"/>
    <col min="15913" max="15913" width="1.625" style="206" customWidth="1"/>
    <col min="15914" max="16128" width="2.25" style="206"/>
    <col min="16129" max="16129" width="2.125" style="206" customWidth="1"/>
    <col min="16130" max="16130" width="2.5" style="206" customWidth="1"/>
    <col min="16131" max="16131" width="3.5" style="206" customWidth="1"/>
    <col min="16132" max="16138" width="2.5" style="206" customWidth="1"/>
    <col min="16139" max="16139" width="2.625" style="206" customWidth="1"/>
    <col min="16140" max="16167" width="2.5" style="206" customWidth="1"/>
    <col min="16168" max="16168" width="2.25" style="206" customWidth="1"/>
    <col min="16169" max="16169" width="1.625" style="206" customWidth="1"/>
    <col min="16170" max="16384" width="2.25" style="206"/>
  </cols>
  <sheetData>
    <row r="1" spans="1:40" ht="18" customHeight="1" x14ac:dyDescent="0.15">
      <c r="A1" s="205" t="s">
        <v>387</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row>
    <row r="2" spans="1:40" ht="18" customHeight="1" x14ac:dyDescent="0.15">
      <c r="A2" s="205"/>
      <c r="B2" s="207"/>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9"/>
    </row>
    <row r="3" spans="1:40" ht="17.25" customHeight="1" x14ac:dyDescent="0.15">
      <c r="A3" s="205"/>
      <c r="B3" s="210"/>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11"/>
    </row>
    <row r="4" spans="1:40" ht="6.75" customHeight="1" x14ac:dyDescent="0.15">
      <c r="A4" s="205"/>
      <c r="B4" s="210"/>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11"/>
    </row>
    <row r="5" spans="1:40" ht="36" customHeight="1" x14ac:dyDescent="0.15">
      <c r="A5" s="205"/>
      <c r="B5" s="210"/>
      <c r="C5" s="205"/>
      <c r="D5" s="205"/>
      <c r="E5" s="205"/>
      <c r="F5" s="205"/>
      <c r="G5" s="205"/>
      <c r="H5" s="1613" t="s">
        <v>388</v>
      </c>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205"/>
      <c r="AI5" s="205"/>
      <c r="AJ5" s="205"/>
      <c r="AK5" s="205"/>
      <c r="AL5" s="205"/>
      <c r="AM5" s="205"/>
      <c r="AN5" s="211"/>
    </row>
    <row r="6" spans="1:40" ht="9.75" customHeight="1" x14ac:dyDescent="0.15">
      <c r="A6" s="205"/>
      <c r="B6" s="210"/>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L6" s="205"/>
      <c r="AM6" s="205"/>
      <c r="AN6" s="211"/>
    </row>
    <row r="7" spans="1:40" ht="16.5" customHeight="1" x14ac:dyDescent="0.15">
      <c r="A7" s="205"/>
      <c r="B7" s="210"/>
      <c r="C7" s="205"/>
      <c r="D7" s="205"/>
      <c r="E7" s="205"/>
      <c r="F7" s="205"/>
      <c r="G7" s="205"/>
      <c r="H7" s="205"/>
      <c r="I7" s="205"/>
      <c r="J7" s="205"/>
      <c r="K7" s="205"/>
      <c r="L7" s="205"/>
      <c r="M7" s="205"/>
      <c r="N7" s="205"/>
      <c r="O7" s="205"/>
      <c r="P7" s="205"/>
      <c r="Q7" s="205"/>
      <c r="R7" s="205"/>
      <c r="S7" s="205"/>
      <c r="T7" s="205"/>
      <c r="U7" s="205"/>
      <c r="V7" s="205"/>
      <c r="W7" s="205"/>
      <c r="X7" s="205"/>
      <c r="Y7" s="205"/>
      <c r="Z7" s="205"/>
      <c r="AA7" s="205"/>
      <c r="AB7" s="1614"/>
      <c r="AC7" s="1614"/>
      <c r="AD7" s="1615"/>
      <c r="AE7" s="1615"/>
      <c r="AF7" s="205" t="s">
        <v>273</v>
      </c>
      <c r="AG7" s="1616"/>
      <c r="AH7" s="1616"/>
      <c r="AI7" s="205" t="s">
        <v>63</v>
      </c>
      <c r="AJ7" s="1615"/>
      <c r="AK7" s="1615"/>
      <c r="AL7" s="205" t="s">
        <v>274</v>
      </c>
      <c r="AM7" s="205"/>
      <c r="AN7" s="211"/>
    </row>
    <row r="8" spans="1:40" ht="17.25" customHeight="1" x14ac:dyDescent="0.15">
      <c r="A8" s="205"/>
      <c r="B8" s="210"/>
      <c r="C8" s="205"/>
      <c r="D8" s="205" t="s">
        <v>51</v>
      </c>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11"/>
    </row>
    <row r="9" spans="1:40" x14ac:dyDescent="0.15">
      <c r="A9" s="205"/>
      <c r="B9" s="210"/>
      <c r="C9" s="205"/>
      <c r="D9" s="205"/>
      <c r="E9" s="205"/>
      <c r="F9" s="205"/>
      <c r="G9" s="205"/>
      <c r="H9" s="205"/>
      <c r="I9" s="205"/>
      <c r="J9" s="205"/>
      <c r="K9" s="205"/>
      <c r="L9" s="205"/>
      <c r="M9" s="205"/>
      <c r="N9" s="205"/>
      <c r="O9" s="205"/>
      <c r="P9" s="205"/>
      <c r="Q9" s="205"/>
      <c r="S9" s="205"/>
      <c r="T9" s="205"/>
      <c r="U9" s="205"/>
      <c r="W9" s="205"/>
      <c r="X9" s="205"/>
      <c r="Y9" s="205"/>
      <c r="Z9" s="205"/>
      <c r="AA9" s="205"/>
      <c r="AB9" s="205"/>
      <c r="AC9" s="205"/>
      <c r="AD9" s="205"/>
      <c r="AE9" s="205"/>
      <c r="AF9" s="205"/>
      <c r="AG9" s="205"/>
      <c r="AH9" s="205"/>
      <c r="AI9" s="205"/>
      <c r="AJ9" s="205"/>
      <c r="AK9" s="205"/>
      <c r="AL9" s="205"/>
      <c r="AM9" s="205"/>
      <c r="AN9" s="211"/>
    </row>
    <row r="10" spans="1:40" ht="16.5" customHeight="1" x14ac:dyDescent="0.15">
      <c r="A10" s="205"/>
      <c r="B10" s="210"/>
      <c r="C10" s="205"/>
      <c r="D10" s="205"/>
      <c r="E10" s="205"/>
      <c r="F10" s="205"/>
      <c r="G10" s="205"/>
      <c r="H10" s="205"/>
      <c r="I10" s="205"/>
      <c r="J10" s="205"/>
      <c r="K10" s="205"/>
      <c r="L10" s="205"/>
      <c r="M10" s="205"/>
      <c r="N10" s="205"/>
      <c r="O10" s="205"/>
      <c r="P10" s="205"/>
      <c r="Q10" s="1617" t="s">
        <v>389</v>
      </c>
      <c r="R10" s="1617"/>
      <c r="S10" s="1617"/>
      <c r="T10" s="1617"/>
      <c r="V10" s="1617" t="s">
        <v>8</v>
      </c>
      <c r="W10" s="1617"/>
      <c r="X10" s="1617"/>
      <c r="Y10" s="1617"/>
      <c r="Z10" s="1618"/>
      <c r="AA10" s="1618"/>
      <c r="AB10" s="1618"/>
      <c r="AC10" s="1618"/>
      <c r="AD10" s="1618"/>
      <c r="AE10" s="1618"/>
      <c r="AF10" s="1618"/>
      <c r="AG10" s="1618"/>
      <c r="AH10" s="1618"/>
      <c r="AI10" s="1618"/>
      <c r="AJ10" s="1618"/>
      <c r="AK10" s="1618"/>
      <c r="AL10" s="1618"/>
      <c r="AM10" s="212"/>
      <c r="AN10" s="211"/>
    </row>
    <row r="11" spans="1:40" ht="16.5" customHeight="1" x14ac:dyDescent="0.15">
      <c r="A11" s="205"/>
      <c r="B11" s="210"/>
      <c r="C11" s="205"/>
      <c r="D11" s="205"/>
      <c r="E11" s="205"/>
      <c r="F11" s="205"/>
      <c r="G11" s="205"/>
      <c r="H11" s="205"/>
      <c r="I11" s="205"/>
      <c r="J11" s="205"/>
      <c r="K11" s="205"/>
      <c r="L11" s="205"/>
      <c r="M11" s="205"/>
      <c r="N11" s="205"/>
      <c r="O11" s="205"/>
      <c r="P11" s="205"/>
      <c r="Q11" s="205" t="s">
        <v>390</v>
      </c>
      <c r="S11" s="205"/>
      <c r="T11" s="205"/>
      <c r="V11" s="1617" t="s">
        <v>391</v>
      </c>
      <c r="W11" s="1617"/>
      <c r="X11" s="1617"/>
      <c r="Y11" s="1617"/>
      <c r="Z11" s="1618"/>
      <c r="AA11" s="1618"/>
      <c r="AB11" s="1618"/>
      <c r="AC11" s="1618"/>
      <c r="AD11" s="1618"/>
      <c r="AE11" s="1618"/>
      <c r="AF11" s="1618"/>
      <c r="AG11" s="1618"/>
      <c r="AH11" s="1618"/>
      <c r="AI11" s="1618"/>
      <c r="AJ11" s="1618"/>
      <c r="AK11" s="1618"/>
      <c r="AL11" s="1618"/>
      <c r="AM11" s="205"/>
      <c r="AN11" s="211"/>
    </row>
    <row r="12" spans="1:40" ht="16.5" customHeight="1" x14ac:dyDescent="0.15">
      <c r="A12" s="205"/>
      <c r="B12" s="210"/>
      <c r="C12" s="205"/>
      <c r="D12" s="205"/>
      <c r="E12" s="205"/>
      <c r="F12" s="205"/>
      <c r="G12" s="205"/>
      <c r="H12" s="205"/>
      <c r="I12" s="205"/>
      <c r="J12" s="205"/>
      <c r="K12" s="205"/>
      <c r="L12" s="205"/>
      <c r="M12" s="205"/>
      <c r="N12" s="205"/>
      <c r="O12" s="205"/>
      <c r="P12" s="205"/>
      <c r="Q12" s="205"/>
      <c r="R12" s="205"/>
      <c r="S12" s="205"/>
      <c r="T12" s="205"/>
      <c r="V12" s="1629" t="s">
        <v>31</v>
      </c>
      <c r="W12" s="1629"/>
      <c r="X12" s="1629"/>
      <c r="Y12" s="1629"/>
      <c r="Z12" s="1630"/>
      <c r="AA12" s="1630"/>
      <c r="AB12" s="1630"/>
      <c r="AC12" s="1630"/>
      <c r="AD12" s="1630"/>
      <c r="AE12" s="1630"/>
      <c r="AF12" s="1630"/>
      <c r="AG12" s="1630"/>
      <c r="AH12" s="1630"/>
      <c r="AI12" s="1630"/>
      <c r="AJ12" s="1630"/>
      <c r="AK12" s="205"/>
      <c r="AL12" s="205"/>
      <c r="AM12" s="205"/>
      <c r="AN12" s="211"/>
    </row>
    <row r="13" spans="1:40" x14ac:dyDescent="0.15">
      <c r="A13" s="205"/>
      <c r="B13" s="210"/>
      <c r="C13" s="205"/>
      <c r="D13" s="205"/>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11"/>
    </row>
    <row r="14" spans="1:40" ht="18.75" customHeight="1" x14ac:dyDescent="0.15">
      <c r="A14" s="205"/>
      <c r="B14" s="210"/>
      <c r="C14" s="1618" t="s">
        <v>392</v>
      </c>
      <c r="D14" s="1618"/>
      <c r="E14" s="1618"/>
      <c r="F14" s="1618"/>
      <c r="G14" s="1618"/>
      <c r="H14" s="1618"/>
      <c r="I14" s="1618"/>
      <c r="J14" s="1618"/>
      <c r="K14" s="1618"/>
      <c r="L14" s="1618"/>
      <c r="M14" s="1618"/>
      <c r="N14" s="1618"/>
      <c r="O14" s="1618"/>
      <c r="P14" s="1618"/>
      <c r="Q14" s="1618"/>
      <c r="R14" s="1618"/>
      <c r="S14" s="1618"/>
      <c r="T14" s="1618"/>
      <c r="U14" s="1618"/>
      <c r="V14" s="1618"/>
      <c r="W14" s="1618"/>
      <c r="X14" s="1618"/>
      <c r="Y14" s="1618"/>
      <c r="Z14" s="1618"/>
      <c r="AA14" s="1618"/>
      <c r="AB14" s="1618"/>
      <c r="AC14" s="1618"/>
      <c r="AD14" s="1618"/>
      <c r="AE14" s="1618"/>
      <c r="AF14" s="1618"/>
      <c r="AG14" s="1618"/>
      <c r="AH14" s="1618"/>
      <c r="AI14" s="1618"/>
      <c r="AJ14" s="1618"/>
      <c r="AK14" s="1618"/>
      <c r="AL14" s="1618"/>
      <c r="AM14" s="1618"/>
      <c r="AN14" s="211"/>
    </row>
    <row r="15" spans="1:40" ht="7.5" customHeight="1" x14ac:dyDescent="0.15">
      <c r="A15" s="205"/>
      <c r="B15" s="210"/>
      <c r="C15" s="205"/>
      <c r="D15" s="205"/>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5"/>
      <c r="AM15" s="205"/>
      <c r="AN15" s="211"/>
    </row>
    <row r="16" spans="1:40" ht="18" customHeight="1" x14ac:dyDescent="0.15">
      <c r="A16" s="205"/>
      <c r="B16" s="210"/>
      <c r="C16" s="205"/>
      <c r="D16" s="205"/>
      <c r="E16" s="205"/>
      <c r="F16" s="205"/>
      <c r="G16" s="205"/>
      <c r="H16" s="205"/>
      <c r="I16" s="205"/>
      <c r="J16" s="205"/>
      <c r="K16" s="205"/>
      <c r="L16" s="205"/>
      <c r="M16" s="205"/>
      <c r="N16" s="1631" t="s">
        <v>393</v>
      </c>
      <c r="O16" s="1632"/>
      <c r="P16" s="1632"/>
      <c r="Q16" s="1632"/>
      <c r="R16" s="1632"/>
      <c r="S16" s="1632"/>
      <c r="T16" s="1632"/>
      <c r="U16" s="1632"/>
      <c r="V16" s="1632"/>
      <c r="W16" s="213"/>
      <c r="X16" s="213"/>
      <c r="Y16" s="213"/>
      <c r="Z16" s="213"/>
      <c r="AA16" s="213"/>
      <c r="AB16" s="213"/>
      <c r="AC16" s="213"/>
      <c r="AD16" s="213"/>
      <c r="AE16" s="213"/>
      <c r="AF16" s="213"/>
      <c r="AG16" s="213"/>
      <c r="AH16" s="213"/>
      <c r="AI16" s="213"/>
      <c r="AJ16" s="213"/>
      <c r="AK16" s="213"/>
      <c r="AL16" s="213"/>
      <c r="AM16" s="213"/>
      <c r="AN16" s="211"/>
    </row>
    <row r="17" spans="1:40" ht="18" customHeight="1" x14ac:dyDescent="0.15">
      <c r="A17" s="205"/>
      <c r="B17" s="210"/>
      <c r="C17" s="1619" t="s">
        <v>394</v>
      </c>
      <c r="D17" s="1620"/>
      <c r="E17" s="1620"/>
      <c r="F17" s="1620"/>
      <c r="G17" s="1620"/>
      <c r="H17" s="1620"/>
      <c r="I17" s="1620"/>
      <c r="J17" s="1620"/>
      <c r="K17" s="1620"/>
      <c r="L17" s="1620"/>
      <c r="M17" s="1620"/>
      <c r="N17" s="1620"/>
      <c r="O17" s="1620"/>
      <c r="P17" s="1620"/>
      <c r="Q17" s="1620"/>
      <c r="R17" s="1620"/>
      <c r="S17" s="1620"/>
      <c r="T17" s="1620"/>
      <c r="U17" s="1620"/>
      <c r="V17" s="1620"/>
      <c r="W17" s="1620"/>
      <c r="X17" s="1620"/>
      <c r="Y17" s="1620"/>
      <c r="Z17" s="1620"/>
      <c r="AA17" s="1620"/>
      <c r="AB17" s="1620"/>
      <c r="AC17" s="1620"/>
      <c r="AD17" s="1620"/>
      <c r="AE17" s="1620"/>
      <c r="AF17" s="1620"/>
      <c r="AG17" s="1620"/>
      <c r="AH17" s="1620"/>
      <c r="AI17" s="1620"/>
      <c r="AJ17" s="1620"/>
      <c r="AK17" s="1620"/>
      <c r="AL17" s="1620"/>
      <c r="AM17" s="1621"/>
      <c r="AN17" s="211"/>
    </row>
    <row r="18" spans="1:40" ht="16.5" customHeight="1" x14ac:dyDescent="0.15">
      <c r="A18" s="205"/>
      <c r="B18" s="210"/>
      <c r="C18" s="1622"/>
      <c r="D18" s="1624" t="s">
        <v>395</v>
      </c>
      <c r="E18" s="1624"/>
      <c r="F18" s="1625"/>
      <c r="G18" s="1626"/>
      <c r="H18" s="1627"/>
      <c r="I18" s="1628" t="s">
        <v>396</v>
      </c>
      <c r="J18" s="1628"/>
      <c r="K18" s="1628"/>
      <c r="L18" s="1628"/>
      <c r="M18" s="1628"/>
      <c r="N18" s="1628"/>
      <c r="O18" s="1628"/>
      <c r="P18" s="1628"/>
      <c r="Q18" s="1628"/>
      <c r="R18" s="1628"/>
      <c r="S18" s="1628"/>
      <c r="T18" s="1628"/>
      <c r="U18" s="1628"/>
      <c r="V18" s="1628"/>
      <c r="W18" s="1628"/>
      <c r="X18" s="1628"/>
      <c r="Y18" s="1628"/>
      <c r="Z18" s="1628"/>
      <c r="AA18" s="1628"/>
      <c r="AB18" s="1628"/>
      <c r="AC18" s="1628"/>
      <c r="AD18" s="1628"/>
      <c r="AE18" s="1628"/>
      <c r="AF18" s="1628"/>
      <c r="AG18" s="1628"/>
      <c r="AH18" s="1628"/>
      <c r="AI18" s="1628"/>
      <c r="AJ18" s="1628"/>
      <c r="AK18" s="1628"/>
      <c r="AL18" s="1628"/>
      <c r="AM18" s="1628"/>
      <c r="AN18" s="211"/>
    </row>
    <row r="19" spans="1:40" ht="16.5" customHeight="1" x14ac:dyDescent="0.15">
      <c r="A19" s="205"/>
      <c r="B19" s="210"/>
      <c r="C19" s="1623"/>
      <c r="D19" s="1624" t="s">
        <v>397</v>
      </c>
      <c r="E19" s="1624"/>
      <c r="F19" s="1625"/>
      <c r="G19" s="1626"/>
      <c r="H19" s="1627"/>
      <c r="I19" s="1628" t="s">
        <v>398</v>
      </c>
      <c r="J19" s="1628"/>
      <c r="K19" s="1628"/>
      <c r="L19" s="1628"/>
      <c r="M19" s="1628"/>
      <c r="N19" s="1628"/>
      <c r="O19" s="1628"/>
      <c r="P19" s="1628"/>
      <c r="Q19" s="1628"/>
      <c r="R19" s="1628"/>
      <c r="S19" s="1628"/>
      <c r="T19" s="1628"/>
      <c r="U19" s="1628"/>
      <c r="V19" s="1628"/>
      <c r="W19" s="1628"/>
      <c r="X19" s="1628"/>
      <c r="Y19" s="1628"/>
      <c r="Z19" s="1628"/>
      <c r="AA19" s="1628"/>
      <c r="AB19" s="1628"/>
      <c r="AC19" s="1628"/>
      <c r="AD19" s="1628"/>
      <c r="AE19" s="1628"/>
      <c r="AF19" s="1628"/>
      <c r="AG19" s="1628"/>
      <c r="AH19" s="1628"/>
      <c r="AI19" s="1628"/>
      <c r="AJ19" s="1628"/>
      <c r="AK19" s="1628"/>
      <c r="AL19" s="1628"/>
      <c r="AM19" s="1628"/>
      <c r="AN19" s="211"/>
    </row>
    <row r="20" spans="1:40" ht="15.75" customHeight="1" x14ac:dyDescent="0.15">
      <c r="A20" s="205"/>
      <c r="B20" s="210"/>
      <c r="C20" s="1633" t="s">
        <v>399</v>
      </c>
      <c r="D20" s="1636" t="s">
        <v>400</v>
      </c>
      <c r="E20" s="1637"/>
      <c r="F20" s="1637"/>
      <c r="G20" s="1637"/>
      <c r="H20" s="1637"/>
      <c r="I20" s="1637"/>
      <c r="J20" s="1637"/>
      <c r="K20" s="1637"/>
      <c r="L20" s="1638"/>
      <c r="M20" s="1638"/>
      <c r="N20" s="1638"/>
      <c r="O20" s="1638"/>
      <c r="P20" s="1638"/>
      <c r="Q20" s="1638"/>
      <c r="R20" s="1638"/>
      <c r="S20" s="1638"/>
      <c r="T20" s="1638"/>
      <c r="U20" s="1638"/>
      <c r="V20" s="1638"/>
      <c r="W20" s="1638"/>
      <c r="X20" s="1638"/>
      <c r="Y20" s="1638"/>
      <c r="Z20" s="1638"/>
      <c r="AA20" s="1638"/>
      <c r="AB20" s="1638"/>
      <c r="AC20" s="1638"/>
      <c r="AD20" s="1638"/>
      <c r="AE20" s="1638"/>
      <c r="AF20" s="1638"/>
      <c r="AG20" s="1638"/>
      <c r="AH20" s="1638"/>
      <c r="AI20" s="1638"/>
      <c r="AJ20" s="1638"/>
      <c r="AK20" s="1638"/>
      <c r="AL20" s="1638"/>
      <c r="AM20" s="1638"/>
      <c r="AN20" s="211"/>
    </row>
    <row r="21" spans="1:40" ht="28.5" customHeight="1" x14ac:dyDescent="0.15">
      <c r="A21" s="205"/>
      <c r="B21" s="210"/>
      <c r="C21" s="1634"/>
      <c r="D21" s="1639" t="s">
        <v>401</v>
      </c>
      <c r="E21" s="1640"/>
      <c r="F21" s="1640"/>
      <c r="G21" s="1640"/>
      <c r="H21" s="1640"/>
      <c r="I21" s="1640"/>
      <c r="J21" s="1640"/>
      <c r="K21" s="1640"/>
      <c r="L21" s="1641"/>
      <c r="M21" s="1641"/>
      <c r="N21" s="1641"/>
      <c r="O21" s="1641"/>
      <c r="P21" s="1641"/>
      <c r="Q21" s="1641"/>
      <c r="R21" s="1641"/>
      <c r="S21" s="1641"/>
      <c r="T21" s="1641"/>
      <c r="U21" s="1641"/>
      <c r="V21" s="1641"/>
      <c r="W21" s="1641"/>
      <c r="X21" s="1641"/>
      <c r="Y21" s="1641"/>
      <c r="Z21" s="1641"/>
      <c r="AA21" s="1641"/>
      <c r="AB21" s="1641"/>
      <c r="AC21" s="1641"/>
      <c r="AD21" s="1641"/>
      <c r="AE21" s="1641"/>
      <c r="AF21" s="1641"/>
      <c r="AG21" s="1641"/>
      <c r="AH21" s="1641"/>
      <c r="AI21" s="1641"/>
      <c r="AJ21" s="1641"/>
      <c r="AK21" s="1641"/>
      <c r="AL21" s="1641"/>
      <c r="AM21" s="1641"/>
      <c r="AN21" s="211"/>
    </row>
    <row r="22" spans="1:40" x14ac:dyDescent="0.15">
      <c r="A22" s="205"/>
      <c r="B22" s="210"/>
      <c r="C22" s="1634"/>
      <c r="D22" s="1642" t="s">
        <v>402</v>
      </c>
      <c r="E22" s="1643"/>
      <c r="F22" s="1643"/>
      <c r="G22" s="1643"/>
      <c r="H22" s="1643"/>
      <c r="I22" s="1643"/>
      <c r="J22" s="1643"/>
      <c r="K22" s="1644"/>
      <c r="L22" s="214" t="s">
        <v>403</v>
      </c>
      <c r="M22" s="215"/>
      <c r="N22" s="215"/>
      <c r="O22" s="216"/>
      <c r="P22" s="217"/>
      <c r="Q22" s="217"/>
      <c r="R22" s="217"/>
      <c r="S22" s="217"/>
      <c r="T22" s="217" t="s">
        <v>404</v>
      </c>
      <c r="U22" s="217"/>
      <c r="V22" s="217"/>
      <c r="W22" s="217"/>
      <c r="X22" s="217"/>
      <c r="Y22" s="218" t="s">
        <v>405</v>
      </c>
      <c r="Z22" s="1651"/>
      <c r="AA22" s="1651"/>
      <c r="AB22" s="1651"/>
      <c r="AC22" s="1651"/>
      <c r="AD22" s="1651"/>
      <c r="AE22" s="1651"/>
      <c r="AF22" s="1651"/>
      <c r="AG22" s="1651"/>
      <c r="AH22" s="1651"/>
      <c r="AI22" s="1651"/>
      <c r="AJ22" s="1651"/>
      <c r="AK22" s="1651"/>
      <c r="AL22" s="1651"/>
      <c r="AM22" s="1652"/>
      <c r="AN22" s="211"/>
    </row>
    <row r="23" spans="1:40" x14ac:dyDescent="0.15">
      <c r="A23" s="205"/>
      <c r="B23" s="210"/>
      <c r="C23" s="1634"/>
      <c r="D23" s="1645"/>
      <c r="E23" s="1646"/>
      <c r="F23" s="1646"/>
      <c r="G23" s="1646"/>
      <c r="H23" s="1646"/>
      <c r="I23" s="1646"/>
      <c r="J23" s="1646"/>
      <c r="K23" s="1647"/>
      <c r="L23" s="1653"/>
      <c r="M23" s="1614"/>
      <c r="N23" s="1614"/>
      <c r="O23" s="1614"/>
      <c r="P23" s="1614"/>
      <c r="Q23" s="1614"/>
      <c r="R23" s="1614"/>
      <c r="S23" s="1614"/>
      <c r="T23" s="1614"/>
      <c r="U23" s="1614"/>
      <c r="V23" s="1614"/>
      <c r="W23" s="1614"/>
      <c r="X23" s="1614"/>
      <c r="Y23" s="1614"/>
      <c r="Z23" s="1614"/>
      <c r="AA23" s="1614"/>
      <c r="AB23" s="1614"/>
      <c r="AC23" s="1614"/>
      <c r="AD23" s="1614"/>
      <c r="AE23" s="1614"/>
      <c r="AF23" s="1614"/>
      <c r="AG23" s="1614"/>
      <c r="AH23" s="1614"/>
      <c r="AI23" s="1614"/>
      <c r="AJ23" s="1614"/>
      <c r="AK23" s="1614"/>
      <c r="AL23" s="1614"/>
      <c r="AM23" s="1654"/>
      <c r="AN23" s="211"/>
    </row>
    <row r="24" spans="1:40" x14ac:dyDescent="0.15">
      <c r="A24" s="205"/>
      <c r="B24" s="210"/>
      <c r="C24" s="1634"/>
      <c r="D24" s="1645"/>
      <c r="E24" s="1646"/>
      <c r="F24" s="1646"/>
      <c r="G24" s="1646"/>
      <c r="H24" s="1646"/>
      <c r="I24" s="1646"/>
      <c r="J24" s="1646"/>
      <c r="K24" s="1647"/>
      <c r="L24" s="1655"/>
      <c r="M24" s="1656"/>
      <c r="N24" s="1656"/>
      <c r="O24" s="1656"/>
      <c r="P24" s="1656"/>
      <c r="Q24" s="1656"/>
      <c r="R24" s="1656"/>
      <c r="S24" s="1656"/>
      <c r="T24" s="1656"/>
      <c r="U24" s="1656"/>
      <c r="V24" s="1656"/>
      <c r="W24" s="1656"/>
      <c r="X24" s="1656"/>
      <c r="Y24" s="1656"/>
      <c r="Z24" s="1656"/>
      <c r="AA24" s="1656"/>
      <c r="AB24" s="1656"/>
      <c r="AC24" s="1656"/>
      <c r="AD24" s="1656"/>
      <c r="AE24" s="1656"/>
      <c r="AF24" s="1656"/>
      <c r="AG24" s="1656"/>
      <c r="AH24" s="1656"/>
      <c r="AI24" s="1656"/>
      <c r="AJ24" s="1656"/>
      <c r="AK24" s="1656"/>
      <c r="AL24" s="1656"/>
      <c r="AM24" s="1657"/>
      <c r="AN24" s="211"/>
    </row>
    <row r="25" spans="1:40" ht="16.5" customHeight="1" x14ac:dyDescent="0.15">
      <c r="A25" s="205"/>
      <c r="B25" s="210"/>
      <c r="C25" s="1634"/>
      <c r="D25" s="1648"/>
      <c r="E25" s="1649"/>
      <c r="F25" s="1649"/>
      <c r="G25" s="1649"/>
      <c r="H25" s="1649"/>
      <c r="I25" s="1649"/>
      <c r="J25" s="1649"/>
      <c r="K25" s="1650"/>
      <c r="L25" s="1658" t="s">
        <v>406</v>
      </c>
      <c r="M25" s="1658"/>
      <c r="N25" s="1658"/>
      <c r="O25" s="1658"/>
      <c r="P25" s="1658"/>
      <c r="Q25" s="1658"/>
      <c r="R25" s="1658"/>
      <c r="S25" s="1659"/>
      <c r="T25" s="1660"/>
      <c r="U25" s="1660"/>
      <c r="V25" s="1660"/>
      <c r="W25" s="1660"/>
      <c r="X25" s="1660"/>
      <c r="Y25" s="1660"/>
      <c r="Z25" s="1660"/>
      <c r="AA25" s="1660"/>
      <c r="AB25" s="1660"/>
      <c r="AC25" s="1660"/>
      <c r="AD25" s="1660"/>
      <c r="AE25" s="1660"/>
      <c r="AF25" s="1660"/>
      <c r="AG25" s="1660"/>
      <c r="AH25" s="1660"/>
      <c r="AI25" s="1660"/>
      <c r="AJ25" s="1660"/>
      <c r="AK25" s="1660"/>
      <c r="AL25" s="1660"/>
      <c r="AM25" s="1661"/>
      <c r="AN25" s="211"/>
    </row>
    <row r="26" spans="1:40" ht="18.75" customHeight="1" x14ac:dyDescent="0.15">
      <c r="A26" s="205"/>
      <c r="B26" s="210"/>
      <c r="C26" s="1634"/>
      <c r="D26" s="1673" t="s">
        <v>407</v>
      </c>
      <c r="E26" s="1674"/>
      <c r="F26" s="1674"/>
      <c r="G26" s="1674"/>
      <c r="H26" s="1674"/>
      <c r="I26" s="1674"/>
      <c r="J26" s="1674"/>
      <c r="K26" s="1674"/>
      <c r="L26" s="1675" t="s">
        <v>11</v>
      </c>
      <c r="M26" s="1675"/>
      <c r="N26" s="1675"/>
      <c r="O26" s="1675"/>
      <c r="P26" s="1662"/>
      <c r="Q26" s="1663"/>
      <c r="R26" s="219" t="s">
        <v>408</v>
      </c>
      <c r="S26" s="1663"/>
      <c r="T26" s="1663"/>
      <c r="U26" s="1663"/>
      <c r="V26" s="219" t="s">
        <v>268</v>
      </c>
      <c r="W26" s="1663"/>
      <c r="X26" s="1663"/>
      <c r="Y26" s="1676"/>
      <c r="Z26" s="1677" t="s">
        <v>3</v>
      </c>
      <c r="AA26" s="1677"/>
      <c r="AB26" s="1677"/>
      <c r="AC26" s="1662"/>
      <c r="AD26" s="1663"/>
      <c r="AE26" s="219" t="s">
        <v>268</v>
      </c>
      <c r="AF26" s="1663"/>
      <c r="AG26" s="1663"/>
      <c r="AH26" s="1663"/>
      <c r="AI26" s="219" t="s">
        <v>408</v>
      </c>
      <c r="AJ26" s="1663"/>
      <c r="AK26" s="1663"/>
      <c r="AL26" s="1663"/>
      <c r="AM26" s="220"/>
      <c r="AN26" s="211"/>
    </row>
    <row r="27" spans="1:40" ht="18.75" customHeight="1" x14ac:dyDescent="0.15">
      <c r="A27" s="205"/>
      <c r="B27" s="210"/>
      <c r="C27" s="1634"/>
      <c r="D27" s="1664" t="s">
        <v>409</v>
      </c>
      <c r="E27" s="1665"/>
      <c r="F27" s="1665"/>
      <c r="G27" s="1665"/>
      <c r="H27" s="1665"/>
      <c r="I27" s="1665"/>
      <c r="J27" s="1665"/>
      <c r="K27" s="1665"/>
      <c r="L27" s="1666"/>
      <c r="M27" s="1666"/>
      <c r="N27" s="1666"/>
      <c r="O27" s="1666"/>
      <c r="P27" s="1666"/>
      <c r="Q27" s="1666"/>
      <c r="R27" s="1666"/>
      <c r="S27" s="1666"/>
      <c r="T27" s="1666"/>
      <c r="U27" s="1666"/>
      <c r="V27" s="1666"/>
      <c r="W27" s="1666"/>
      <c r="X27" s="1666"/>
      <c r="Y27" s="1666"/>
      <c r="Z27" s="1666"/>
      <c r="AA27" s="1666"/>
      <c r="AB27" s="1666"/>
      <c r="AC27" s="1666"/>
      <c r="AD27" s="1666"/>
      <c r="AE27" s="1666"/>
      <c r="AF27" s="1666"/>
      <c r="AG27" s="1666"/>
      <c r="AH27" s="1666"/>
      <c r="AI27" s="1666"/>
      <c r="AJ27" s="1666"/>
      <c r="AK27" s="1666"/>
      <c r="AL27" s="1666"/>
      <c r="AM27" s="1667"/>
      <c r="AN27" s="211"/>
    </row>
    <row r="28" spans="1:40" ht="13.5" customHeight="1" x14ac:dyDescent="0.15">
      <c r="A28" s="205"/>
      <c r="B28" s="210"/>
      <c r="C28" s="1634"/>
      <c r="D28" s="1642" t="s">
        <v>410</v>
      </c>
      <c r="E28" s="1643"/>
      <c r="F28" s="1643"/>
      <c r="G28" s="1643"/>
      <c r="H28" s="1643"/>
      <c r="I28" s="1643"/>
      <c r="J28" s="1643"/>
      <c r="K28" s="1643"/>
      <c r="L28" s="1668" t="s">
        <v>411</v>
      </c>
      <c r="M28" s="1670"/>
      <c r="N28" s="1670"/>
      <c r="O28" s="1670"/>
      <c r="P28" s="1670"/>
      <c r="Q28" s="1670"/>
      <c r="R28" s="1672" t="s">
        <v>412</v>
      </c>
      <c r="S28" s="1672"/>
      <c r="T28" s="1672"/>
      <c r="U28" s="1672"/>
      <c r="V28" s="1672"/>
      <c r="W28" s="1672"/>
      <c r="X28" s="1672"/>
      <c r="Y28" s="1672"/>
      <c r="Z28" s="1672"/>
      <c r="AA28" s="1672"/>
      <c r="AB28" s="1672"/>
      <c r="AC28" s="1700" t="s">
        <v>413</v>
      </c>
      <c r="AD28" s="1700"/>
      <c r="AE28" s="1702"/>
      <c r="AF28" s="1703"/>
      <c r="AG28" s="1703"/>
      <c r="AH28" s="1678"/>
      <c r="AI28" s="1678" t="s">
        <v>273</v>
      </c>
      <c r="AJ28" s="1678"/>
      <c r="AK28" s="1678" t="s">
        <v>63</v>
      </c>
      <c r="AL28" s="1678"/>
      <c r="AM28" s="1680" t="s">
        <v>274</v>
      </c>
      <c r="AN28" s="211"/>
    </row>
    <row r="29" spans="1:40" ht="26.25" customHeight="1" x14ac:dyDescent="0.15">
      <c r="A29" s="205"/>
      <c r="B29" s="210"/>
      <c r="C29" s="1634"/>
      <c r="D29" s="1648"/>
      <c r="E29" s="1649"/>
      <c r="F29" s="1649"/>
      <c r="G29" s="1649"/>
      <c r="H29" s="1649"/>
      <c r="I29" s="1649"/>
      <c r="J29" s="1649"/>
      <c r="K29" s="1649"/>
      <c r="L29" s="1669"/>
      <c r="M29" s="1671"/>
      <c r="N29" s="1671"/>
      <c r="O29" s="1671"/>
      <c r="P29" s="1671"/>
      <c r="Q29" s="1671"/>
      <c r="R29" s="1682" t="s">
        <v>414</v>
      </c>
      <c r="S29" s="1682"/>
      <c r="T29" s="1682"/>
      <c r="U29" s="1682"/>
      <c r="V29" s="1682"/>
      <c r="W29" s="1682"/>
      <c r="X29" s="1682"/>
      <c r="Y29" s="1682"/>
      <c r="Z29" s="1682"/>
      <c r="AA29" s="1682"/>
      <c r="AB29" s="1682"/>
      <c r="AC29" s="1701"/>
      <c r="AD29" s="1701"/>
      <c r="AE29" s="1704"/>
      <c r="AF29" s="1705"/>
      <c r="AG29" s="1705"/>
      <c r="AH29" s="1679"/>
      <c r="AI29" s="1679"/>
      <c r="AJ29" s="1679"/>
      <c r="AK29" s="1679"/>
      <c r="AL29" s="1679"/>
      <c r="AM29" s="1681"/>
      <c r="AN29" s="211"/>
    </row>
    <row r="30" spans="1:40" x14ac:dyDescent="0.15">
      <c r="A30" s="205"/>
      <c r="B30" s="210"/>
      <c r="C30" s="1634"/>
      <c r="D30" s="1673" t="s">
        <v>415</v>
      </c>
      <c r="E30" s="1683"/>
      <c r="F30" s="1683"/>
      <c r="G30" s="1683"/>
      <c r="H30" s="1683"/>
      <c r="I30" s="1683"/>
      <c r="J30" s="1683"/>
      <c r="K30" s="1684"/>
      <c r="L30" s="221" t="s">
        <v>403</v>
      </c>
      <c r="M30" s="215"/>
      <c r="N30" s="215"/>
      <c r="O30" s="216"/>
      <c r="P30" s="217"/>
      <c r="Q30" s="217"/>
      <c r="R30" s="217"/>
      <c r="S30" s="217"/>
      <c r="T30" s="217" t="s">
        <v>416</v>
      </c>
      <c r="U30" s="217"/>
      <c r="V30" s="217"/>
      <c r="W30" s="217"/>
      <c r="X30" s="217"/>
      <c r="Y30" s="218" t="s">
        <v>405</v>
      </c>
      <c r="Z30" s="1651"/>
      <c r="AA30" s="1651"/>
      <c r="AB30" s="1651"/>
      <c r="AC30" s="1651"/>
      <c r="AD30" s="1651"/>
      <c r="AE30" s="1651"/>
      <c r="AF30" s="1651"/>
      <c r="AG30" s="1651"/>
      <c r="AH30" s="1651"/>
      <c r="AI30" s="1651"/>
      <c r="AJ30" s="1651"/>
      <c r="AK30" s="1651"/>
      <c r="AL30" s="1651"/>
      <c r="AM30" s="1690"/>
      <c r="AN30" s="211"/>
    </row>
    <row r="31" spans="1:40" ht="13.5" customHeight="1" x14ac:dyDescent="0.15">
      <c r="A31" s="205"/>
      <c r="B31" s="210"/>
      <c r="C31" s="1634"/>
      <c r="D31" s="1685"/>
      <c r="E31" s="1686"/>
      <c r="F31" s="1686"/>
      <c r="G31" s="1686"/>
      <c r="H31" s="1686"/>
      <c r="I31" s="1686"/>
      <c r="J31" s="1686"/>
      <c r="K31" s="1687"/>
      <c r="L31" s="1691"/>
      <c r="M31" s="1692"/>
      <c r="N31" s="1692"/>
      <c r="O31" s="1692"/>
      <c r="P31" s="1692"/>
      <c r="Q31" s="1695" t="s">
        <v>417</v>
      </c>
      <c r="R31" s="1696"/>
      <c r="S31" s="1614"/>
      <c r="T31" s="1698"/>
      <c r="U31" s="1698"/>
      <c r="V31" s="1698"/>
      <c r="W31" s="1698"/>
      <c r="X31" s="1706" t="s">
        <v>418</v>
      </c>
      <c r="Y31" s="1707"/>
      <c r="Z31" s="1698"/>
      <c r="AA31" s="1698"/>
      <c r="AB31" s="1698"/>
      <c r="AC31" s="1698"/>
      <c r="AD31" s="1698"/>
      <c r="AE31" s="1698"/>
      <c r="AF31" s="1698"/>
      <c r="AG31" s="1698"/>
      <c r="AH31" s="1698"/>
      <c r="AI31" s="1698"/>
      <c r="AJ31" s="1698"/>
      <c r="AK31" s="1698"/>
      <c r="AL31" s="1698"/>
      <c r="AM31" s="1709"/>
      <c r="AN31" s="211"/>
    </row>
    <row r="32" spans="1:40" x14ac:dyDescent="0.15">
      <c r="A32" s="205"/>
      <c r="B32" s="210"/>
      <c r="C32" s="1634"/>
      <c r="D32" s="1685"/>
      <c r="E32" s="1686"/>
      <c r="F32" s="1686"/>
      <c r="G32" s="1686"/>
      <c r="H32" s="1686"/>
      <c r="I32" s="1686"/>
      <c r="J32" s="1686"/>
      <c r="K32" s="1687"/>
      <c r="L32" s="1693"/>
      <c r="M32" s="1694"/>
      <c r="N32" s="1694"/>
      <c r="O32" s="1694"/>
      <c r="P32" s="1694"/>
      <c r="Q32" s="1697"/>
      <c r="R32" s="1697"/>
      <c r="S32" s="1656"/>
      <c r="T32" s="1699"/>
      <c r="U32" s="1699"/>
      <c r="V32" s="1699"/>
      <c r="W32" s="1699"/>
      <c r="X32" s="1708"/>
      <c r="Y32" s="1708"/>
      <c r="Z32" s="1699"/>
      <c r="AA32" s="1699"/>
      <c r="AB32" s="1699"/>
      <c r="AC32" s="1699"/>
      <c r="AD32" s="1699"/>
      <c r="AE32" s="1699"/>
      <c r="AF32" s="1699"/>
      <c r="AG32" s="1699"/>
      <c r="AH32" s="1699"/>
      <c r="AI32" s="1699"/>
      <c r="AJ32" s="1699"/>
      <c r="AK32" s="1699"/>
      <c r="AL32" s="1699"/>
      <c r="AM32" s="1710"/>
      <c r="AN32" s="211"/>
    </row>
    <row r="33" spans="1:40" ht="17.25" customHeight="1" x14ac:dyDescent="0.15">
      <c r="A33" s="205"/>
      <c r="B33" s="210"/>
      <c r="C33" s="1635"/>
      <c r="D33" s="1688"/>
      <c r="E33" s="1665"/>
      <c r="F33" s="1665"/>
      <c r="G33" s="1665"/>
      <c r="H33" s="1665"/>
      <c r="I33" s="1665"/>
      <c r="J33" s="1665"/>
      <c r="K33" s="1689"/>
      <c r="L33" s="1711" t="s">
        <v>406</v>
      </c>
      <c r="M33" s="1658"/>
      <c r="N33" s="1658"/>
      <c r="O33" s="1658"/>
      <c r="P33" s="1658"/>
      <c r="Q33" s="1658"/>
      <c r="R33" s="1658"/>
      <c r="S33" s="1659"/>
      <c r="T33" s="1660"/>
      <c r="U33" s="1660"/>
      <c r="V33" s="1660"/>
      <c r="W33" s="1660"/>
      <c r="X33" s="1660"/>
      <c r="Y33" s="1660"/>
      <c r="Z33" s="1660"/>
      <c r="AA33" s="1660"/>
      <c r="AB33" s="1660"/>
      <c r="AC33" s="1660"/>
      <c r="AD33" s="1660"/>
      <c r="AE33" s="1660"/>
      <c r="AF33" s="1660"/>
      <c r="AG33" s="1660"/>
      <c r="AH33" s="1660"/>
      <c r="AI33" s="1660"/>
      <c r="AJ33" s="1660"/>
      <c r="AK33" s="1660"/>
      <c r="AL33" s="1660"/>
      <c r="AM33" s="1712"/>
      <c r="AN33" s="211"/>
    </row>
    <row r="34" spans="1:40" ht="23.25" customHeight="1" x14ac:dyDescent="0.15">
      <c r="A34" s="205"/>
      <c r="B34" s="210"/>
      <c r="C34" s="1728" t="s">
        <v>419</v>
      </c>
      <c r="D34" s="1729"/>
      <c r="E34" s="1729"/>
      <c r="F34" s="1729"/>
      <c r="G34" s="1729"/>
      <c r="H34" s="1729"/>
      <c r="I34" s="1729"/>
      <c r="J34" s="1729"/>
      <c r="K34" s="1730"/>
      <c r="L34" s="1673" t="s">
        <v>420</v>
      </c>
      <c r="M34" s="1674"/>
      <c r="N34" s="1674"/>
      <c r="O34" s="1674"/>
      <c r="P34" s="1674"/>
      <c r="Q34" s="1674"/>
      <c r="R34" s="1752" t="s">
        <v>296</v>
      </c>
      <c r="S34" s="1753"/>
      <c r="T34" s="1753"/>
      <c r="U34" s="1753"/>
      <c r="V34" s="1753"/>
      <c r="W34" s="1754" t="s">
        <v>421</v>
      </c>
      <c r="X34" s="1754"/>
      <c r="Y34" s="1754"/>
      <c r="Z34" s="1754"/>
      <c r="AA34" s="1754"/>
      <c r="AB34" s="1754"/>
      <c r="AC34" s="1754"/>
      <c r="AD34" s="1642"/>
      <c r="AE34" s="1755" t="s">
        <v>8</v>
      </c>
      <c r="AF34" s="1756"/>
      <c r="AG34" s="1756"/>
      <c r="AH34" s="1756"/>
      <c r="AI34" s="1756"/>
      <c r="AJ34" s="1756"/>
      <c r="AK34" s="1756"/>
      <c r="AL34" s="1756"/>
      <c r="AM34" s="1757"/>
      <c r="AN34" s="211"/>
    </row>
    <row r="35" spans="1:40" x14ac:dyDescent="0.15">
      <c r="A35" s="205"/>
      <c r="B35" s="210"/>
      <c r="C35" s="1731"/>
      <c r="D35" s="1732"/>
      <c r="E35" s="1732"/>
      <c r="F35" s="1732"/>
      <c r="G35" s="1732"/>
      <c r="H35" s="1732"/>
      <c r="I35" s="1732"/>
      <c r="J35" s="1732"/>
      <c r="K35" s="1733"/>
      <c r="L35" s="1758"/>
      <c r="M35" s="1742"/>
      <c r="N35" s="1742"/>
      <c r="O35" s="1742"/>
      <c r="P35" s="1742"/>
      <c r="Q35" s="1742"/>
      <c r="R35" s="1737"/>
      <c r="S35" s="1738"/>
      <c r="T35" s="1738"/>
      <c r="U35" s="1738"/>
      <c r="V35" s="1738"/>
      <c r="W35" s="1739"/>
      <c r="X35" s="1740"/>
      <c r="Y35" s="1740"/>
      <c r="Z35" s="1740"/>
      <c r="AA35" s="1740"/>
      <c r="AB35" s="1740"/>
      <c r="AC35" s="1740"/>
      <c r="AD35" s="1741"/>
      <c r="AE35" s="1742"/>
      <c r="AF35" s="1742"/>
      <c r="AG35" s="1742"/>
      <c r="AH35" s="1742"/>
      <c r="AI35" s="1742"/>
      <c r="AJ35" s="1742"/>
      <c r="AK35" s="1742"/>
      <c r="AL35" s="1742"/>
      <c r="AM35" s="1743"/>
      <c r="AN35" s="211"/>
    </row>
    <row r="36" spans="1:40" x14ac:dyDescent="0.15">
      <c r="A36" s="205"/>
      <c r="B36" s="210"/>
      <c r="C36" s="1731"/>
      <c r="D36" s="1732"/>
      <c r="E36" s="1732"/>
      <c r="F36" s="1732"/>
      <c r="G36" s="1732"/>
      <c r="H36" s="1732"/>
      <c r="I36" s="1732"/>
      <c r="J36" s="1732"/>
      <c r="K36" s="1733"/>
      <c r="L36" s="1744"/>
      <c r="M36" s="1745"/>
      <c r="N36" s="1745"/>
      <c r="O36" s="1745"/>
      <c r="P36" s="1745"/>
      <c r="Q36" s="1745"/>
      <c r="R36" s="1746"/>
      <c r="S36" s="1747"/>
      <c r="T36" s="1747"/>
      <c r="U36" s="1747"/>
      <c r="V36" s="1747"/>
      <c r="W36" s="1748"/>
      <c r="X36" s="1749"/>
      <c r="Y36" s="1749"/>
      <c r="Z36" s="1749"/>
      <c r="AA36" s="1749"/>
      <c r="AB36" s="1749"/>
      <c r="AC36" s="1749"/>
      <c r="AD36" s="1750"/>
      <c r="AE36" s="1745"/>
      <c r="AF36" s="1745"/>
      <c r="AG36" s="1745"/>
      <c r="AH36" s="1745"/>
      <c r="AI36" s="1745"/>
      <c r="AJ36" s="1745"/>
      <c r="AK36" s="1745"/>
      <c r="AL36" s="1745"/>
      <c r="AM36" s="1751"/>
      <c r="AN36" s="211"/>
    </row>
    <row r="37" spans="1:40" x14ac:dyDescent="0.15">
      <c r="A37" s="205"/>
      <c r="B37" s="210"/>
      <c r="C37" s="1734"/>
      <c r="D37" s="1735"/>
      <c r="E37" s="1735"/>
      <c r="F37" s="1735"/>
      <c r="G37" s="1735"/>
      <c r="H37" s="1735"/>
      <c r="I37" s="1735"/>
      <c r="J37" s="1735"/>
      <c r="K37" s="1736"/>
      <c r="L37" s="222" t="s">
        <v>422</v>
      </c>
      <c r="M37" s="1614"/>
      <c r="N37" s="1614"/>
      <c r="O37" s="1614"/>
      <c r="P37" s="205" t="s">
        <v>423</v>
      </c>
      <c r="Q37" s="223" t="s">
        <v>424</v>
      </c>
      <c r="R37" s="1746"/>
      <c r="S37" s="1747"/>
      <c r="T37" s="1747"/>
      <c r="U37" s="1747"/>
      <c r="V37" s="1747"/>
      <c r="W37" s="1748"/>
      <c r="X37" s="1749"/>
      <c r="Y37" s="1749"/>
      <c r="Z37" s="1749"/>
      <c r="AA37" s="1749"/>
      <c r="AB37" s="1749"/>
      <c r="AC37" s="1749"/>
      <c r="AD37" s="1750"/>
      <c r="AE37" s="1745"/>
      <c r="AF37" s="1745"/>
      <c r="AG37" s="1745"/>
      <c r="AH37" s="1745"/>
      <c r="AI37" s="1745"/>
      <c r="AJ37" s="1745"/>
      <c r="AK37" s="1745"/>
      <c r="AL37" s="1745"/>
      <c r="AM37" s="1751"/>
      <c r="AN37" s="211"/>
    </row>
    <row r="38" spans="1:40" ht="13.5" customHeight="1" x14ac:dyDescent="0.15">
      <c r="A38" s="205"/>
      <c r="B38" s="210"/>
      <c r="C38" s="1713" t="s">
        <v>425</v>
      </c>
      <c r="D38" s="1713"/>
      <c r="E38" s="1713"/>
      <c r="F38" s="1713"/>
      <c r="G38" s="1713"/>
      <c r="H38" s="1713"/>
      <c r="I38" s="1713"/>
      <c r="J38" s="1713"/>
      <c r="K38" s="1713"/>
      <c r="L38" s="1714" t="s">
        <v>426</v>
      </c>
      <c r="M38" s="1715"/>
      <c r="N38" s="1717"/>
      <c r="O38" s="1718"/>
      <c r="P38" s="224" t="s">
        <v>427</v>
      </c>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6"/>
      <c r="AN38" s="211"/>
    </row>
    <row r="39" spans="1:40" x14ac:dyDescent="0.15">
      <c r="A39" s="205"/>
      <c r="B39" s="210"/>
      <c r="C39" s="1713"/>
      <c r="D39" s="1713"/>
      <c r="E39" s="1713"/>
      <c r="F39" s="1713"/>
      <c r="G39" s="1713"/>
      <c r="H39" s="1713"/>
      <c r="I39" s="1713"/>
      <c r="J39" s="1713"/>
      <c r="K39" s="1713"/>
      <c r="L39" s="1716"/>
      <c r="M39" s="1715"/>
      <c r="N39" s="1719"/>
      <c r="O39" s="1720"/>
      <c r="P39" s="227" t="s">
        <v>428</v>
      </c>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c r="AN39" s="211"/>
    </row>
    <row r="40" spans="1:40" ht="27" customHeight="1" x14ac:dyDescent="0.15">
      <c r="A40" s="205"/>
      <c r="B40" s="210"/>
      <c r="C40" s="1713"/>
      <c r="D40" s="1713"/>
      <c r="E40" s="1713"/>
      <c r="F40" s="1713"/>
      <c r="G40" s="1713"/>
      <c r="H40" s="1713"/>
      <c r="I40" s="1713"/>
      <c r="J40" s="1713"/>
      <c r="K40" s="1713"/>
      <c r="L40" s="1721" t="s">
        <v>429</v>
      </c>
      <c r="M40" s="1722"/>
      <c r="N40" s="1723"/>
      <c r="O40" s="1724"/>
      <c r="P40" s="1725" t="s">
        <v>430</v>
      </c>
      <c r="Q40" s="1726"/>
      <c r="R40" s="1726"/>
      <c r="S40" s="1726"/>
      <c r="T40" s="1726"/>
      <c r="U40" s="1726"/>
      <c r="V40" s="1726"/>
      <c r="W40" s="1726"/>
      <c r="X40" s="1726"/>
      <c r="Y40" s="1726"/>
      <c r="Z40" s="1726"/>
      <c r="AA40" s="1726"/>
      <c r="AB40" s="1726"/>
      <c r="AC40" s="1726"/>
      <c r="AD40" s="1726"/>
      <c r="AE40" s="1726"/>
      <c r="AF40" s="1726"/>
      <c r="AG40" s="1726"/>
      <c r="AH40" s="1726"/>
      <c r="AI40" s="1726"/>
      <c r="AJ40" s="1726"/>
      <c r="AK40" s="1726"/>
      <c r="AL40" s="1726"/>
      <c r="AM40" s="1727"/>
      <c r="AN40" s="211"/>
    </row>
    <row r="41" spans="1:40" ht="16.5" customHeight="1" x14ac:dyDescent="0.15">
      <c r="A41" s="205"/>
      <c r="B41" s="210"/>
      <c r="C41" s="1713" t="s">
        <v>431</v>
      </c>
      <c r="D41" s="1713"/>
      <c r="E41" s="1713"/>
      <c r="F41" s="1713"/>
      <c r="G41" s="1713"/>
      <c r="H41" s="1713"/>
      <c r="I41" s="1713"/>
      <c r="J41" s="1713"/>
      <c r="K41" s="1713"/>
      <c r="L41" s="1771" t="s">
        <v>432</v>
      </c>
      <c r="M41" s="1772"/>
      <c r="N41" s="1762"/>
      <c r="O41" s="1763"/>
      <c r="P41" s="1771" t="s">
        <v>433</v>
      </c>
      <c r="Q41" s="1771"/>
      <c r="R41" s="1771"/>
      <c r="S41" s="1771"/>
      <c r="T41" s="1771"/>
      <c r="U41" s="1771"/>
      <c r="V41" s="1771"/>
      <c r="W41" s="1771"/>
      <c r="X41" s="1771"/>
      <c r="Y41" s="1771"/>
      <c r="Z41" s="1771"/>
      <c r="AA41" s="1771"/>
      <c r="AB41" s="1771"/>
      <c r="AC41" s="1765" t="s">
        <v>6</v>
      </c>
      <c r="AD41" s="1765"/>
      <c r="AE41" s="1765"/>
      <c r="AF41" s="1765"/>
      <c r="AG41" s="1765"/>
      <c r="AH41" s="1765"/>
      <c r="AI41" s="1765"/>
      <c r="AJ41" s="1765"/>
      <c r="AK41" s="1765"/>
      <c r="AL41" s="1765"/>
      <c r="AM41" s="1765"/>
      <c r="AN41" s="211"/>
    </row>
    <row r="42" spans="1:40" ht="30.75" customHeight="1" x14ac:dyDescent="0.15">
      <c r="A42" s="205"/>
      <c r="B42" s="210"/>
      <c r="C42" s="1713"/>
      <c r="D42" s="1713"/>
      <c r="E42" s="1713"/>
      <c r="F42" s="1713"/>
      <c r="G42" s="1713"/>
      <c r="H42" s="1713"/>
      <c r="I42" s="1713"/>
      <c r="J42" s="1713"/>
      <c r="K42" s="1713"/>
      <c r="L42" s="1773"/>
      <c r="M42" s="1772"/>
      <c r="N42" s="1774"/>
      <c r="O42" s="1763"/>
      <c r="P42" s="1775"/>
      <c r="Q42" s="1775"/>
      <c r="R42" s="1775"/>
      <c r="S42" s="1775"/>
      <c r="T42" s="1775"/>
      <c r="U42" s="1775"/>
      <c r="V42" s="1775"/>
      <c r="W42" s="1775"/>
      <c r="X42" s="1775"/>
      <c r="Y42" s="1775"/>
      <c r="Z42" s="1775"/>
      <c r="AA42" s="1775"/>
      <c r="AB42" s="1775"/>
      <c r="AC42" s="230"/>
      <c r="AD42" s="231"/>
      <c r="AE42" s="232"/>
      <c r="AF42" s="232"/>
      <c r="AG42" s="233" t="s">
        <v>273</v>
      </c>
      <c r="AH42" s="233"/>
      <c r="AI42" s="233"/>
      <c r="AJ42" s="233" t="s">
        <v>63</v>
      </c>
      <c r="AK42" s="233"/>
      <c r="AL42" s="233"/>
      <c r="AM42" s="234" t="s">
        <v>274</v>
      </c>
      <c r="AN42" s="211"/>
    </row>
    <row r="43" spans="1:40" ht="29.25" customHeight="1" x14ac:dyDescent="0.15">
      <c r="A43" s="205"/>
      <c r="B43" s="210"/>
      <c r="C43" s="1713"/>
      <c r="D43" s="1713"/>
      <c r="E43" s="1713"/>
      <c r="F43" s="1713"/>
      <c r="G43" s="1713"/>
      <c r="H43" s="1713"/>
      <c r="I43" s="1713"/>
      <c r="J43" s="1713"/>
      <c r="K43" s="1713"/>
      <c r="L43" s="1771" t="s">
        <v>434</v>
      </c>
      <c r="M43" s="1772"/>
      <c r="N43" s="1762"/>
      <c r="O43" s="1763"/>
      <c r="P43" s="1764" t="s">
        <v>435</v>
      </c>
      <c r="Q43" s="1764"/>
      <c r="R43" s="1764"/>
      <c r="S43" s="1764"/>
      <c r="T43" s="1764"/>
      <c r="U43" s="1764"/>
      <c r="V43" s="1764"/>
      <c r="W43" s="1764"/>
      <c r="X43" s="1764"/>
      <c r="Y43" s="1764"/>
      <c r="Z43" s="1764"/>
      <c r="AA43" s="1764"/>
      <c r="AB43" s="1764"/>
      <c r="AC43" s="1764"/>
      <c r="AD43" s="1764"/>
      <c r="AE43" s="1764"/>
      <c r="AF43" s="1764"/>
      <c r="AG43" s="1764"/>
      <c r="AH43" s="1764"/>
      <c r="AI43" s="1764"/>
      <c r="AJ43" s="1764"/>
      <c r="AK43" s="1764"/>
      <c r="AL43" s="1764"/>
      <c r="AM43" s="1764"/>
      <c r="AN43" s="211"/>
    </row>
    <row r="44" spans="1:40" ht="29.25" customHeight="1" x14ac:dyDescent="0.15">
      <c r="A44" s="205"/>
      <c r="B44" s="210"/>
      <c r="C44" s="1713"/>
      <c r="D44" s="1713"/>
      <c r="E44" s="1713"/>
      <c r="F44" s="1713"/>
      <c r="G44" s="1713"/>
      <c r="H44" s="1713"/>
      <c r="I44" s="1713"/>
      <c r="J44" s="1713"/>
      <c r="K44" s="1713"/>
      <c r="L44" s="1771" t="s">
        <v>436</v>
      </c>
      <c r="M44" s="1772"/>
      <c r="N44" s="1762"/>
      <c r="O44" s="1763"/>
      <c r="P44" s="1764" t="s">
        <v>437</v>
      </c>
      <c r="Q44" s="1764"/>
      <c r="R44" s="1764"/>
      <c r="S44" s="1764"/>
      <c r="T44" s="1764"/>
      <c r="U44" s="1764"/>
      <c r="V44" s="1764"/>
      <c r="W44" s="1764"/>
      <c r="X44" s="1764"/>
      <c r="Y44" s="1764"/>
      <c r="Z44" s="1764"/>
      <c r="AA44" s="1764"/>
      <c r="AB44" s="1764"/>
      <c r="AC44" s="1764"/>
      <c r="AD44" s="1764"/>
      <c r="AE44" s="1764"/>
      <c r="AF44" s="1764"/>
      <c r="AG44" s="1764"/>
      <c r="AH44" s="1764"/>
      <c r="AI44" s="1764"/>
      <c r="AJ44" s="1764"/>
      <c r="AK44" s="1764"/>
      <c r="AL44" s="1764"/>
      <c r="AM44" s="1764"/>
      <c r="AN44" s="211"/>
    </row>
    <row r="45" spans="1:40" ht="18.75" customHeight="1" x14ac:dyDescent="0.15">
      <c r="A45" s="205"/>
      <c r="B45" s="210"/>
      <c r="C45" s="1765" t="s">
        <v>438</v>
      </c>
      <c r="D45" s="1766" t="s">
        <v>439</v>
      </c>
      <c r="E45" s="1766"/>
      <c r="F45" s="1766"/>
      <c r="G45" s="1766"/>
      <c r="H45" s="1766"/>
      <c r="I45" s="1766"/>
      <c r="J45" s="1766"/>
      <c r="K45" s="1766"/>
      <c r="L45" s="1766"/>
      <c r="M45" s="1766"/>
      <c r="N45" s="1766"/>
      <c r="O45" s="1766"/>
      <c r="P45" s="1766"/>
      <c r="Q45" s="1766"/>
      <c r="R45" s="1766"/>
      <c r="S45" s="1766"/>
      <c r="T45" s="1759"/>
      <c r="U45" s="1759"/>
      <c r="V45" s="1759"/>
      <c r="W45" s="1759"/>
      <c r="X45" s="1759"/>
      <c r="Y45" s="1759"/>
      <c r="Z45" s="1759"/>
      <c r="AA45" s="1759"/>
      <c r="AB45" s="1759"/>
      <c r="AC45" s="1759"/>
      <c r="AD45" s="1759"/>
      <c r="AE45" s="1759"/>
      <c r="AF45" s="1759"/>
      <c r="AG45" s="1759"/>
      <c r="AH45" s="1759"/>
      <c r="AI45" s="1759"/>
      <c r="AJ45" s="1759"/>
      <c r="AK45" s="1759"/>
      <c r="AL45" s="1759"/>
      <c r="AM45" s="1759"/>
      <c r="AN45" s="211"/>
    </row>
    <row r="46" spans="1:40" ht="18.75" customHeight="1" x14ac:dyDescent="0.15">
      <c r="A46" s="205"/>
      <c r="B46" s="210"/>
      <c r="C46" s="1765"/>
      <c r="D46" s="1760" t="s">
        <v>393</v>
      </c>
      <c r="E46" s="1760"/>
      <c r="F46" s="1760"/>
      <c r="G46" s="1760"/>
      <c r="H46" s="1760"/>
      <c r="I46" s="1760"/>
      <c r="J46" s="1760"/>
      <c r="K46" s="1760"/>
      <c r="L46" s="1760"/>
      <c r="M46" s="1760"/>
      <c r="N46" s="1760"/>
      <c r="O46" s="1760"/>
      <c r="P46" s="1760"/>
      <c r="Q46" s="1760"/>
      <c r="R46" s="1760"/>
      <c r="S46" s="1760"/>
      <c r="T46" s="235"/>
      <c r="U46" s="236"/>
      <c r="V46" s="236"/>
      <c r="W46" s="236"/>
      <c r="X46" s="236"/>
      <c r="Y46" s="236"/>
      <c r="Z46" s="236"/>
      <c r="AA46" s="236"/>
      <c r="AB46" s="236"/>
      <c r="AC46" s="236"/>
      <c r="AD46" s="236"/>
      <c r="AE46" s="236"/>
      <c r="AF46" s="236"/>
      <c r="AG46" s="236"/>
      <c r="AH46" s="236"/>
      <c r="AI46" s="236"/>
      <c r="AJ46" s="237"/>
      <c r="AK46" s="1767"/>
      <c r="AL46" s="1768"/>
      <c r="AM46" s="1768"/>
      <c r="AN46" s="211"/>
    </row>
    <row r="47" spans="1:40" ht="42" customHeight="1" x14ac:dyDescent="0.15">
      <c r="A47" s="205"/>
      <c r="B47" s="210"/>
      <c r="C47" s="1765"/>
      <c r="D47" s="1769" t="s">
        <v>440</v>
      </c>
      <c r="E47" s="1760"/>
      <c r="F47" s="1760"/>
      <c r="G47" s="1760"/>
      <c r="H47" s="1760"/>
      <c r="I47" s="1760"/>
      <c r="J47" s="1760"/>
      <c r="K47" s="1760"/>
      <c r="L47" s="1760"/>
      <c r="M47" s="1760"/>
      <c r="N47" s="1760"/>
      <c r="O47" s="1760"/>
      <c r="P47" s="1760"/>
      <c r="Q47" s="1760"/>
      <c r="R47" s="1760"/>
      <c r="S47" s="1760"/>
      <c r="T47" s="1759"/>
      <c r="U47" s="1759"/>
      <c r="V47" s="1759"/>
      <c r="W47" s="1759"/>
      <c r="X47" s="1759"/>
      <c r="Y47" s="1759"/>
      <c r="Z47" s="1759"/>
      <c r="AA47" s="1759"/>
      <c r="AB47" s="1759"/>
      <c r="AC47" s="1759"/>
      <c r="AD47" s="1759"/>
      <c r="AE47" s="1759"/>
      <c r="AF47" s="1759"/>
      <c r="AG47" s="1759"/>
      <c r="AH47" s="1759"/>
      <c r="AI47" s="1759"/>
      <c r="AJ47" s="1759"/>
      <c r="AK47" s="1759"/>
      <c r="AL47" s="1759"/>
      <c r="AM47" s="1759"/>
      <c r="AN47" s="211"/>
    </row>
    <row r="48" spans="1:40" ht="18.75" customHeight="1" x14ac:dyDescent="0.15">
      <c r="A48" s="205"/>
      <c r="B48" s="210"/>
      <c r="C48" s="1765"/>
      <c r="D48" s="1770" t="s">
        <v>441</v>
      </c>
      <c r="E48" s="1770"/>
      <c r="F48" s="1770"/>
      <c r="G48" s="1770"/>
      <c r="H48" s="1770"/>
      <c r="I48" s="1770"/>
      <c r="J48" s="1770"/>
      <c r="K48" s="1770"/>
      <c r="L48" s="1770"/>
      <c r="M48" s="1770"/>
      <c r="N48" s="1770"/>
      <c r="O48" s="1770"/>
      <c r="P48" s="1770"/>
      <c r="Q48" s="1770"/>
      <c r="R48" s="1770"/>
      <c r="S48" s="1770"/>
      <c r="T48" s="1759"/>
      <c r="U48" s="1759"/>
      <c r="V48" s="1759"/>
      <c r="W48" s="1759"/>
      <c r="X48" s="1759"/>
      <c r="Y48" s="1759"/>
      <c r="Z48" s="1759"/>
      <c r="AA48" s="1759"/>
      <c r="AB48" s="1759"/>
      <c r="AC48" s="1759"/>
      <c r="AD48" s="1759"/>
      <c r="AE48" s="1759"/>
      <c r="AF48" s="1759"/>
      <c r="AG48" s="1759"/>
      <c r="AH48" s="1759"/>
      <c r="AI48" s="1759"/>
      <c r="AJ48" s="1759"/>
      <c r="AK48" s="1759"/>
      <c r="AL48" s="1759"/>
      <c r="AM48" s="1759"/>
      <c r="AN48" s="211"/>
    </row>
    <row r="49" spans="1:40" ht="18.75" customHeight="1" x14ac:dyDescent="0.15">
      <c r="A49" s="205"/>
      <c r="B49" s="210"/>
      <c r="C49" s="1765"/>
      <c r="D49" s="1760" t="s">
        <v>442</v>
      </c>
      <c r="E49" s="1760"/>
      <c r="F49" s="1760"/>
      <c r="G49" s="1760"/>
      <c r="H49" s="1760"/>
      <c r="I49" s="1760"/>
      <c r="J49" s="1760"/>
      <c r="K49" s="1760"/>
      <c r="L49" s="1760"/>
      <c r="M49" s="1760"/>
      <c r="N49" s="1760"/>
      <c r="O49" s="1760"/>
      <c r="P49" s="1760"/>
      <c r="Q49" s="1760"/>
      <c r="R49" s="1760"/>
      <c r="S49" s="1760"/>
      <c r="T49" s="1759" t="s">
        <v>443</v>
      </c>
      <c r="U49" s="1759"/>
      <c r="V49" s="1759"/>
      <c r="W49" s="1759"/>
      <c r="X49" s="1759"/>
      <c r="Y49" s="1759"/>
      <c r="Z49" s="1759"/>
      <c r="AA49" s="1759"/>
      <c r="AB49" s="1759"/>
      <c r="AC49" s="1759"/>
      <c r="AD49" s="1759"/>
      <c r="AE49" s="1759"/>
      <c r="AF49" s="1759"/>
      <c r="AG49" s="1759"/>
      <c r="AH49" s="1759"/>
      <c r="AI49" s="1759"/>
      <c r="AJ49" s="1759"/>
      <c r="AK49" s="1759"/>
      <c r="AL49" s="1759"/>
      <c r="AM49" s="1759"/>
      <c r="AN49" s="211"/>
    </row>
    <row r="50" spans="1:40" ht="9" customHeight="1" x14ac:dyDescent="0.15">
      <c r="A50" s="205"/>
      <c r="B50" s="238"/>
      <c r="C50" s="239"/>
      <c r="D50" s="240"/>
      <c r="E50" s="240"/>
      <c r="F50" s="240"/>
      <c r="G50" s="240"/>
      <c r="H50" s="240"/>
      <c r="I50" s="240"/>
      <c r="J50" s="240"/>
      <c r="K50" s="240"/>
      <c r="L50" s="240"/>
      <c r="M50" s="240"/>
      <c r="N50" s="240"/>
      <c r="O50" s="240"/>
      <c r="P50" s="240"/>
      <c r="Q50" s="240"/>
      <c r="R50" s="240"/>
      <c r="S50" s="240"/>
      <c r="T50" s="241"/>
      <c r="U50" s="241"/>
      <c r="V50" s="241"/>
      <c r="W50" s="241"/>
      <c r="X50" s="241"/>
      <c r="Y50" s="241"/>
      <c r="Z50" s="241"/>
      <c r="AA50" s="241"/>
      <c r="AB50" s="241"/>
      <c r="AC50" s="241"/>
      <c r="AD50" s="241"/>
      <c r="AE50" s="241"/>
      <c r="AF50" s="241"/>
      <c r="AG50" s="241"/>
      <c r="AH50" s="241"/>
      <c r="AI50" s="241"/>
      <c r="AJ50" s="241"/>
      <c r="AK50" s="241"/>
      <c r="AL50" s="241"/>
      <c r="AM50" s="241"/>
      <c r="AN50" s="242"/>
    </row>
    <row r="51" spans="1:40" ht="20.25" customHeight="1" x14ac:dyDescent="0.15">
      <c r="A51" s="205"/>
      <c r="B51" s="205"/>
      <c r="C51" s="205"/>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1761"/>
      <c r="AE51" s="1761"/>
      <c r="AF51" s="1761"/>
      <c r="AG51" s="1761"/>
      <c r="AH51" s="1761"/>
      <c r="AI51" s="1761"/>
      <c r="AJ51" s="1761"/>
      <c r="AK51" s="1761"/>
      <c r="AL51" s="1761"/>
      <c r="AM51" s="1761"/>
    </row>
    <row r="52" spans="1:40" x14ac:dyDescent="0.15">
      <c r="A52" s="205"/>
      <c r="B52" s="205"/>
      <c r="C52" s="205"/>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row>
  </sheetData>
  <mergeCells count="115">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 ref="C38:K40"/>
    <mergeCell ref="L38:M39"/>
    <mergeCell ref="N38:O39"/>
    <mergeCell ref="L40:M40"/>
    <mergeCell ref="N40:O40"/>
    <mergeCell ref="P40:AM40"/>
    <mergeCell ref="C34:K37"/>
    <mergeCell ref="R35:V35"/>
    <mergeCell ref="W35:AD35"/>
    <mergeCell ref="AE35:AM35"/>
    <mergeCell ref="L36:Q36"/>
    <mergeCell ref="R36:V36"/>
    <mergeCell ref="W36:AD36"/>
    <mergeCell ref="AE36:AM36"/>
    <mergeCell ref="L34:Q34"/>
    <mergeCell ref="R34:V34"/>
    <mergeCell ref="W34:AD34"/>
    <mergeCell ref="AE34:AM34"/>
    <mergeCell ref="L35:Q35"/>
    <mergeCell ref="M37:O37"/>
    <mergeCell ref="R37:V37"/>
    <mergeCell ref="W37:AD37"/>
    <mergeCell ref="AE37:AM37"/>
    <mergeCell ref="W26:Y26"/>
    <mergeCell ref="Z26:AB26"/>
    <mergeCell ref="AL28:AL29"/>
    <mergeCell ref="AM28:AM29"/>
    <mergeCell ref="R29:T29"/>
    <mergeCell ref="U29:AB29"/>
    <mergeCell ref="D30:K33"/>
    <mergeCell ref="Z30:AM30"/>
    <mergeCell ref="L31:P32"/>
    <mergeCell ref="Q31:R32"/>
    <mergeCell ref="S31:S32"/>
    <mergeCell ref="T31:W32"/>
    <mergeCell ref="AC28:AD29"/>
    <mergeCell ref="AE28:AG29"/>
    <mergeCell ref="AH28:AH29"/>
    <mergeCell ref="AI28:AI29"/>
    <mergeCell ref="AJ28:AJ29"/>
    <mergeCell ref="AK28:AK29"/>
    <mergeCell ref="X31:Y32"/>
    <mergeCell ref="Z31:AM32"/>
    <mergeCell ref="L33:R33"/>
    <mergeCell ref="S33:AM33"/>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C18:C19"/>
    <mergeCell ref="D18:F18"/>
    <mergeCell ref="G18:H18"/>
    <mergeCell ref="I18:AM18"/>
    <mergeCell ref="D19:F19"/>
    <mergeCell ref="G19:H19"/>
    <mergeCell ref="I19:AM19"/>
    <mergeCell ref="V11:Y11"/>
    <mergeCell ref="Z11:AL11"/>
    <mergeCell ref="V12:Y12"/>
    <mergeCell ref="Z12:AJ12"/>
    <mergeCell ref="C14:AM14"/>
    <mergeCell ref="N16:V16"/>
    <mergeCell ref="H5:AG5"/>
    <mergeCell ref="AB7:AC7"/>
    <mergeCell ref="AD7:AE7"/>
    <mergeCell ref="AG7:AH7"/>
    <mergeCell ref="AJ7:AK7"/>
    <mergeCell ref="Q10:T10"/>
    <mergeCell ref="V10:Y10"/>
    <mergeCell ref="Z10:AL10"/>
    <mergeCell ref="C17:AM17"/>
  </mergeCells>
  <phoneticPr fontId="6"/>
  <pageMargins left="0.43" right="0.22" top="0.41" bottom="0.28999999999999998" header="0.26" footer="0.2"/>
  <pageSetup paperSize="9" scale="95"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F0"/>
  </sheetPr>
  <dimension ref="A1:AN52"/>
  <sheetViews>
    <sheetView view="pageBreakPreview" topLeftCell="A7" zoomScale="60" zoomScaleNormal="100" workbookViewId="0">
      <selection activeCell="AL12" sqref="AL12"/>
    </sheetView>
  </sheetViews>
  <sheetFormatPr defaultColWidth="2.25" defaultRowHeight="13.5" x14ac:dyDescent="0.15"/>
  <cols>
    <col min="1" max="1" width="2.125" style="206" customWidth="1"/>
    <col min="2" max="2" width="2.5" style="206" customWidth="1"/>
    <col min="3" max="3" width="3.5" style="206" customWidth="1"/>
    <col min="4" max="10" width="2.5" style="206" customWidth="1"/>
    <col min="11" max="11" width="2.625" style="206" customWidth="1"/>
    <col min="12" max="39" width="2.5" style="206" customWidth="1"/>
    <col min="40" max="40" width="2.25" style="206" customWidth="1"/>
    <col min="41" max="41" width="1.625" style="206" customWidth="1"/>
    <col min="42" max="256" width="2.25" style="206"/>
    <col min="257" max="257" width="2.125" style="206" customWidth="1"/>
    <col min="258" max="258" width="2.5" style="206" customWidth="1"/>
    <col min="259" max="259" width="3.5" style="206" customWidth="1"/>
    <col min="260" max="266" width="2.5" style="206" customWidth="1"/>
    <col min="267" max="267" width="2.625" style="206" customWidth="1"/>
    <col min="268" max="295" width="2.5" style="206" customWidth="1"/>
    <col min="296" max="296" width="2.25" style="206" customWidth="1"/>
    <col min="297" max="297" width="1.625" style="206" customWidth="1"/>
    <col min="298" max="512" width="2.25" style="206"/>
    <col min="513" max="513" width="2.125" style="206" customWidth="1"/>
    <col min="514" max="514" width="2.5" style="206" customWidth="1"/>
    <col min="515" max="515" width="3.5" style="206" customWidth="1"/>
    <col min="516" max="522" width="2.5" style="206" customWidth="1"/>
    <col min="523" max="523" width="2.625" style="206" customWidth="1"/>
    <col min="524" max="551" width="2.5" style="206" customWidth="1"/>
    <col min="552" max="552" width="2.25" style="206" customWidth="1"/>
    <col min="553" max="553" width="1.625" style="206" customWidth="1"/>
    <col min="554" max="768" width="2.25" style="206"/>
    <col min="769" max="769" width="2.125" style="206" customWidth="1"/>
    <col min="770" max="770" width="2.5" style="206" customWidth="1"/>
    <col min="771" max="771" width="3.5" style="206" customWidth="1"/>
    <col min="772" max="778" width="2.5" style="206" customWidth="1"/>
    <col min="779" max="779" width="2.625" style="206" customWidth="1"/>
    <col min="780" max="807" width="2.5" style="206" customWidth="1"/>
    <col min="808" max="808" width="2.25" style="206" customWidth="1"/>
    <col min="809" max="809" width="1.625" style="206" customWidth="1"/>
    <col min="810" max="1024" width="2.25" style="206"/>
    <col min="1025" max="1025" width="2.125" style="206" customWidth="1"/>
    <col min="1026" max="1026" width="2.5" style="206" customWidth="1"/>
    <col min="1027" max="1027" width="3.5" style="206" customWidth="1"/>
    <col min="1028" max="1034" width="2.5" style="206" customWidth="1"/>
    <col min="1035" max="1035" width="2.625" style="206" customWidth="1"/>
    <col min="1036" max="1063" width="2.5" style="206" customWidth="1"/>
    <col min="1064" max="1064" width="2.25" style="206" customWidth="1"/>
    <col min="1065" max="1065" width="1.625" style="206" customWidth="1"/>
    <col min="1066" max="1280" width="2.25" style="206"/>
    <col min="1281" max="1281" width="2.125" style="206" customWidth="1"/>
    <col min="1282" max="1282" width="2.5" style="206" customWidth="1"/>
    <col min="1283" max="1283" width="3.5" style="206" customWidth="1"/>
    <col min="1284" max="1290" width="2.5" style="206" customWidth="1"/>
    <col min="1291" max="1291" width="2.625" style="206" customWidth="1"/>
    <col min="1292" max="1319" width="2.5" style="206" customWidth="1"/>
    <col min="1320" max="1320" width="2.25" style="206" customWidth="1"/>
    <col min="1321" max="1321" width="1.625" style="206" customWidth="1"/>
    <col min="1322" max="1536" width="2.25" style="206"/>
    <col min="1537" max="1537" width="2.125" style="206" customWidth="1"/>
    <col min="1538" max="1538" width="2.5" style="206" customWidth="1"/>
    <col min="1539" max="1539" width="3.5" style="206" customWidth="1"/>
    <col min="1540" max="1546" width="2.5" style="206" customWidth="1"/>
    <col min="1547" max="1547" width="2.625" style="206" customWidth="1"/>
    <col min="1548" max="1575" width="2.5" style="206" customWidth="1"/>
    <col min="1576" max="1576" width="2.25" style="206" customWidth="1"/>
    <col min="1577" max="1577" width="1.625" style="206" customWidth="1"/>
    <col min="1578" max="1792" width="2.25" style="206"/>
    <col min="1793" max="1793" width="2.125" style="206" customWidth="1"/>
    <col min="1794" max="1794" width="2.5" style="206" customWidth="1"/>
    <col min="1795" max="1795" width="3.5" style="206" customWidth="1"/>
    <col min="1796" max="1802" width="2.5" style="206" customWidth="1"/>
    <col min="1803" max="1803" width="2.625" style="206" customWidth="1"/>
    <col min="1804" max="1831" width="2.5" style="206" customWidth="1"/>
    <col min="1832" max="1832" width="2.25" style="206" customWidth="1"/>
    <col min="1833" max="1833" width="1.625" style="206" customWidth="1"/>
    <col min="1834" max="2048" width="2.25" style="206"/>
    <col min="2049" max="2049" width="2.125" style="206" customWidth="1"/>
    <col min="2050" max="2050" width="2.5" style="206" customWidth="1"/>
    <col min="2051" max="2051" width="3.5" style="206" customWidth="1"/>
    <col min="2052" max="2058" width="2.5" style="206" customWidth="1"/>
    <col min="2059" max="2059" width="2.625" style="206" customWidth="1"/>
    <col min="2060" max="2087" width="2.5" style="206" customWidth="1"/>
    <col min="2088" max="2088" width="2.25" style="206" customWidth="1"/>
    <col min="2089" max="2089" width="1.625" style="206" customWidth="1"/>
    <col min="2090" max="2304" width="2.25" style="206"/>
    <col min="2305" max="2305" width="2.125" style="206" customWidth="1"/>
    <col min="2306" max="2306" width="2.5" style="206" customWidth="1"/>
    <col min="2307" max="2307" width="3.5" style="206" customWidth="1"/>
    <col min="2308" max="2314" width="2.5" style="206" customWidth="1"/>
    <col min="2315" max="2315" width="2.625" style="206" customWidth="1"/>
    <col min="2316" max="2343" width="2.5" style="206" customWidth="1"/>
    <col min="2344" max="2344" width="2.25" style="206" customWidth="1"/>
    <col min="2345" max="2345" width="1.625" style="206" customWidth="1"/>
    <col min="2346" max="2560" width="2.25" style="206"/>
    <col min="2561" max="2561" width="2.125" style="206" customWidth="1"/>
    <col min="2562" max="2562" width="2.5" style="206" customWidth="1"/>
    <col min="2563" max="2563" width="3.5" style="206" customWidth="1"/>
    <col min="2564" max="2570" width="2.5" style="206" customWidth="1"/>
    <col min="2571" max="2571" width="2.625" style="206" customWidth="1"/>
    <col min="2572" max="2599" width="2.5" style="206" customWidth="1"/>
    <col min="2600" max="2600" width="2.25" style="206" customWidth="1"/>
    <col min="2601" max="2601" width="1.625" style="206" customWidth="1"/>
    <col min="2602" max="2816" width="2.25" style="206"/>
    <col min="2817" max="2817" width="2.125" style="206" customWidth="1"/>
    <col min="2818" max="2818" width="2.5" style="206" customWidth="1"/>
    <col min="2819" max="2819" width="3.5" style="206" customWidth="1"/>
    <col min="2820" max="2826" width="2.5" style="206" customWidth="1"/>
    <col min="2827" max="2827" width="2.625" style="206" customWidth="1"/>
    <col min="2828" max="2855" width="2.5" style="206" customWidth="1"/>
    <col min="2856" max="2856" width="2.25" style="206" customWidth="1"/>
    <col min="2857" max="2857" width="1.625" style="206" customWidth="1"/>
    <col min="2858" max="3072" width="2.25" style="206"/>
    <col min="3073" max="3073" width="2.125" style="206" customWidth="1"/>
    <col min="3074" max="3074" width="2.5" style="206" customWidth="1"/>
    <col min="3075" max="3075" width="3.5" style="206" customWidth="1"/>
    <col min="3076" max="3082" width="2.5" style="206" customWidth="1"/>
    <col min="3083" max="3083" width="2.625" style="206" customWidth="1"/>
    <col min="3084" max="3111" width="2.5" style="206" customWidth="1"/>
    <col min="3112" max="3112" width="2.25" style="206" customWidth="1"/>
    <col min="3113" max="3113" width="1.625" style="206" customWidth="1"/>
    <col min="3114" max="3328" width="2.25" style="206"/>
    <col min="3329" max="3329" width="2.125" style="206" customWidth="1"/>
    <col min="3330" max="3330" width="2.5" style="206" customWidth="1"/>
    <col min="3331" max="3331" width="3.5" style="206" customWidth="1"/>
    <col min="3332" max="3338" width="2.5" style="206" customWidth="1"/>
    <col min="3339" max="3339" width="2.625" style="206" customWidth="1"/>
    <col min="3340" max="3367" width="2.5" style="206" customWidth="1"/>
    <col min="3368" max="3368" width="2.25" style="206" customWidth="1"/>
    <col min="3369" max="3369" width="1.625" style="206" customWidth="1"/>
    <col min="3370" max="3584" width="2.25" style="206"/>
    <col min="3585" max="3585" width="2.125" style="206" customWidth="1"/>
    <col min="3586" max="3586" width="2.5" style="206" customWidth="1"/>
    <col min="3587" max="3587" width="3.5" style="206" customWidth="1"/>
    <col min="3588" max="3594" width="2.5" style="206" customWidth="1"/>
    <col min="3595" max="3595" width="2.625" style="206" customWidth="1"/>
    <col min="3596" max="3623" width="2.5" style="206" customWidth="1"/>
    <col min="3624" max="3624" width="2.25" style="206" customWidth="1"/>
    <col min="3625" max="3625" width="1.625" style="206" customWidth="1"/>
    <col min="3626" max="3840" width="2.25" style="206"/>
    <col min="3841" max="3841" width="2.125" style="206" customWidth="1"/>
    <col min="3842" max="3842" width="2.5" style="206" customWidth="1"/>
    <col min="3843" max="3843" width="3.5" style="206" customWidth="1"/>
    <col min="3844" max="3850" width="2.5" style="206" customWidth="1"/>
    <col min="3851" max="3851" width="2.625" style="206" customWidth="1"/>
    <col min="3852" max="3879" width="2.5" style="206" customWidth="1"/>
    <col min="3880" max="3880" width="2.25" style="206" customWidth="1"/>
    <col min="3881" max="3881" width="1.625" style="206" customWidth="1"/>
    <col min="3882" max="4096" width="2.25" style="206"/>
    <col min="4097" max="4097" width="2.125" style="206" customWidth="1"/>
    <col min="4098" max="4098" width="2.5" style="206" customWidth="1"/>
    <col min="4099" max="4099" width="3.5" style="206" customWidth="1"/>
    <col min="4100" max="4106" width="2.5" style="206" customWidth="1"/>
    <col min="4107" max="4107" width="2.625" style="206" customWidth="1"/>
    <col min="4108" max="4135" width="2.5" style="206" customWidth="1"/>
    <col min="4136" max="4136" width="2.25" style="206" customWidth="1"/>
    <col min="4137" max="4137" width="1.625" style="206" customWidth="1"/>
    <col min="4138" max="4352" width="2.25" style="206"/>
    <col min="4353" max="4353" width="2.125" style="206" customWidth="1"/>
    <col min="4354" max="4354" width="2.5" style="206" customWidth="1"/>
    <col min="4355" max="4355" width="3.5" style="206" customWidth="1"/>
    <col min="4356" max="4362" width="2.5" style="206" customWidth="1"/>
    <col min="4363" max="4363" width="2.625" style="206" customWidth="1"/>
    <col min="4364" max="4391" width="2.5" style="206" customWidth="1"/>
    <col min="4392" max="4392" width="2.25" style="206" customWidth="1"/>
    <col min="4393" max="4393" width="1.625" style="206" customWidth="1"/>
    <col min="4394" max="4608" width="2.25" style="206"/>
    <col min="4609" max="4609" width="2.125" style="206" customWidth="1"/>
    <col min="4610" max="4610" width="2.5" style="206" customWidth="1"/>
    <col min="4611" max="4611" width="3.5" style="206" customWidth="1"/>
    <col min="4612" max="4618" width="2.5" style="206" customWidth="1"/>
    <col min="4619" max="4619" width="2.625" style="206" customWidth="1"/>
    <col min="4620" max="4647" width="2.5" style="206" customWidth="1"/>
    <col min="4648" max="4648" width="2.25" style="206" customWidth="1"/>
    <col min="4649" max="4649" width="1.625" style="206" customWidth="1"/>
    <col min="4650" max="4864" width="2.25" style="206"/>
    <col min="4865" max="4865" width="2.125" style="206" customWidth="1"/>
    <col min="4866" max="4866" width="2.5" style="206" customWidth="1"/>
    <col min="4867" max="4867" width="3.5" style="206" customWidth="1"/>
    <col min="4868" max="4874" width="2.5" style="206" customWidth="1"/>
    <col min="4875" max="4875" width="2.625" style="206" customWidth="1"/>
    <col min="4876" max="4903" width="2.5" style="206" customWidth="1"/>
    <col min="4904" max="4904" width="2.25" style="206" customWidth="1"/>
    <col min="4905" max="4905" width="1.625" style="206" customWidth="1"/>
    <col min="4906" max="5120" width="2.25" style="206"/>
    <col min="5121" max="5121" width="2.125" style="206" customWidth="1"/>
    <col min="5122" max="5122" width="2.5" style="206" customWidth="1"/>
    <col min="5123" max="5123" width="3.5" style="206" customWidth="1"/>
    <col min="5124" max="5130" width="2.5" style="206" customWidth="1"/>
    <col min="5131" max="5131" width="2.625" style="206" customWidth="1"/>
    <col min="5132" max="5159" width="2.5" style="206" customWidth="1"/>
    <col min="5160" max="5160" width="2.25" style="206" customWidth="1"/>
    <col min="5161" max="5161" width="1.625" style="206" customWidth="1"/>
    <col min="5162" max="5376" width="2.25" style="206"/>
    <col min="5377" max="5377" width="2.125" style="206" customWidth="1"/>
    <col min="5378" max="5378" width="2.5" style="206" customWidth="1"/>
    <col min="5379" max="5379" width="3.5" style="206" customWidth="1"/>
    <col min="5380" max="5386" width="2.5" style="206" customWidth="1"/>
    <col min="5387" max="5387" width="2.625" style="206" customWidth="1"/>
    <col min="5388" max="5415" width="2.5" style="206" customWidth="1"/>
    <col min="5416" max="5416" width="2.25" style="206" customWidth="1"/>
    <col min="5417" max="5417" width="1.625" style="206" customWidth="1"/>
    <col min="5418" max="5632" width="2.25" style="206"/>
    <col min="5633" max="5633" width="2.125" style="206" customWidth="1"/>
    <col min="5634" max="5634" width="2.5" style="206" customWidth="1"/>
    <col min="5635" max="5635" width="3.5" style="206" customWidth="1"/>
    <col min="5636" max="5642" width="2.5" style="206" customWidth="1"/>
    <col min="5643" max="5643" width="2.625" style="206" customWidth="1"/>
    <col min="5644" max="5671" width="2.5" style="206" customWidth="1"/>
    <col min="5672" max="5672" width="2.25" style="206" customWidth="1"/>
    <col min="5673" max="5673" width="1.625" style="206" customWidth="1"/>
    <col min="5674" max="5888" width="2.25" style="206"/>
    <col min="5889" max="5889" width="2.125" style="206" customWidth="1"/>
    <col min="5890" max="5890" width="2.5" style="206" customWidth="1"/>
    <col min="5891" max="5891" width="3.5" style="206" customWidth="1"/>
    <col min="5892" max="5898" width="2.5" style="206" customWidth="1"/>
    <col min="5899" max="5899" width="2.625" style="206" customWidth="1"/>
    <col min="5900" max="5927" width="2.5" style="206" customWidth="1"/>
    <col min="5928" max="5928" width="2.25" style="206" customWidth="1"/>
    <col min="5929" max="5929" width="1.625" style="206" customWidth="1"/>
    <col min="5930" max="6144" width="2.25" style="206"/>
    <col min="6145" max="6145" width="2.125" style="206" customWidth="1"/>
    <col min="6146" max="6146" width="2.5" style="206" customWidth="1"/>
    <col min="6147" max="6147" width="3.5" style="206" customWidth="1"/>
    <col min="6148" max="6154" width="2.5" style="206" customWidth="1"/>
    <col min="6155" max="6155" width="2.625" style="206" customWidth="1"/>
    <col min="6156" max="6183" width="2.5" style="206" customWidth="1"/>
    <col min="6184" max="6184" width="2.25" style="206" customWidth="1"/>
    <col min="6185" max="6185" width="1.625" style="206" customWidth="1"/>
    <col min="6186" max="6400" width="2.25" style="206"/>
    <col min="6401" max="6401" width="2.125" style="206" customWidth="1"/>
    <col min="6402" max="6402" width="2.5" style="206" customWidth="1"/>
    <col min="6403" max="6403" width="3.5" style="206" customWidth="1"/>
    <col min="6404" max="6410" width="2.5" style="206" customWidth="1"/>
    <col min="6411" max="6411" width="2.625" style="206" customWidth="1"/>
    <col min="6412" max="6439" width="2.5" style="206" customWidth="1"/>
    <col min="6440" max="6440" width="2.25" style="206" customWidth="1"/>
    <col min="6441" max="6441" width="1.625" style="206" customWidth="1"/>
    <col min="6442" max="6656" width="2.25" style="206"/>
    <col min="6657" max="6657" width="2.125" style="206" customWidth="1"/>
    <col min="6658" max="6658" width="2.5" style="206" customWidth="1"/>
    <col min="6659" max="6659" width="3.5" style="206" customWidth="1"/>
    <col min="6660" max="6666" width="2.5" style="206" customWidth="1"/>
    <col min="6667" max="6667" width="2.625" style="206" customWidth="1"/>
    <col min="6668" max="6695" width="2.5" style="206" customWidth="1"/>
    <col min="6696" max="6696" width="2.25" style="206" customWidth="1"/>
    <col min="6697" max="6697" width="1.625" style="206" customWidth="1"/>
    <col min="6698" max="6912" width="2.25" style="206"/>
    <col min="6913" max="6913" width="2.125" style="206" customWidth="1"/>
    <col min="6914" max="6914" width="2.5" style="206" customWidth="1"/>
    <col min="6915" max="6915" width="3.5" style="206" customWidth="1"/>
    <col min="6916" max="6922" width="2.5" style="206" customWidth="1"/>
    <col min="6923" max="6923" width="2.625" style="206" customWidth="1"/>
    <col min="6924" max="6951" width="2.5" style="206" customWidth="1"/>
    <col min="6952" max="6952" width="2.25" style="206" customWidth="1"/>
    <col min="6953" max="6953" width="1.625" style="206" customWidth="1"/>
    <col min="6954" max="7168" width="2.25" style="206"/>
    <col min="7169" max="7169" width="2.125" style="206" customWidth="1"/>
    <col min="7170" max="7170" width="2.5" style="206" customWidth="1"/>
    <col min="7171" max="7171" width="3.5" style="206" customWidth="1"/>
    <col min="7172" max="7178" width="2.5" style="206" customWidth="1"/>
    <col min="7179" max="7179" width="2.625" style="206" customWidth="1"/>
    <col min="7180" max="7207" width="2.5" style="206" customWidth="1"/>
    <col min="7208" max="7208" width="2.25" style="206" customWidth="1"/>
    <col min="7209" max="7209" width="1.625" style="206" customWidth="1"/>
    <col min="7210" max="7424" width="2.25" style="206"/>
    <col min="7425" max="7425" width="2.125" style="206" customWidth="1"/>
    <col min="7426" max="7426" width="2.5" style="206" customWidth="1"/>
    <col min="7427" max="7427" width="3.5" style="206" customWidth="1"/>
    <col min="7428" max="7434" width="2.5" style="206" customWidth="1"/>
    <col min="7435" max="7435" width="2.625" style="206" customWidth="1"/>
    <col min="7436" max="7463" width="2.5" style="206" customWidth="1"/>
    <col min="7464" max="7464" width="2.25" style="206" customWidth="1"/>
    <col min="7465" max="7465" width="1.625" style="206" customWidth="1"/>
    <col min="7466" max="7680" width="2.25" style="206"/>
    <col min="7681" max="7681" width="2.125" style="206" customWidth="1"/>
    <col min="7682" max="7682" width="2.5" style="206" customWidth="1"/>
    <col min="7683" max="7683" width="3.5" style="206" customWidth="1"/>
    <col min="7684" max="7690" width="2.5" style="206" customWidth="1"/>
    <col min="7691" max="7691" width="2.625" style="206" customWidth="1"/>
    <col min="7692" max="7719" width="2.5" style="206" customWidth="1"/>
    <col min="7720" max="7720" width="2.25" style="206" customWidth="1"/>
    <col min="7721" max="7721" width="1.625" style="206" customWidth="1"/>
    <col min="7722" max="7936" width="2.25" style="206"/>
    <col min="7937" max="7937" width="2.125" style="206" customWidth="1"/>
    <col min="7938" max="7938" width="2.5" style="206" customWidth="1"/>
    <col min="7939" max="7939" width="3.5" style="206" customWidth="1"/>
    <col min="7940" max="7946" width="2.5" style="206" customWidth="1"/>
    <col min="7947" max="7947" width="2.625" style="206" customWidth="1"/>
    <col min="7948" max="7975" width="2.5" style="206" customWidth="1"/>
    <col min="7976" max="7976" width="2.25" style="206" customWidth="1"/>
    <col min="7977" max="7977" width="1.625" style="206" customWidth="1"/>
    <col min="7978" max="8192" width="2.25" style="206"/>
    <col min="8193" max="8193" width="2.125" style="206" customWidth="1"/>
    <col min="8194" max="8194" width="2.5" style="206" customWidth="1"/>
    <col min="8195" max="8195" width="3.5" style="206" customWidth="1"/>
    <col min="8196" max="8202" width="2.5" style="206" customWidth="1"/>
    <col min="8203" max="8203" width="2.625" style="206" customWidth="1"/>
    <col min="8204" max="8231" width="2.5" style="206" customWidth="1"/>
    <col min="8232" max="8232" width="2.25" style="206" customWidth="1"/>
    <col min="8233" max="8233" width="1.625" style="206" customWidth="1"/>
    <col min="8234" max="8448" width="2.25" style="206"/>
    <col min="8449" max="8449" width="2.125" style="206" customWidth="1"/>
    <col min="8450" max="8450" width="2.5" style="206" customWidth="1"/>
    <col min="8451" max="8451" width="3.5" style="206" customWidth="1"/>
    <col min="8452" max="8458" width="2.5" style="206" customWidth="1"/>
    <col min="8459" max="8459" width="2.625" style="206" customWidth="1"/>
    <col min="8460" max="8487" width="2.5" style="206" customWidth="1"/>
    <col min="8488" max="8488" width="2.25" style="206" customWidth="1"/>
    <col min="8489" max="8489" width="1.625" style="206" customWidth="1"/>
    <col min="8490" max="8704" width="2.25" style="206"/>
    <col min="8705" max="8705" width="2.125" style="206" customWidth="1"/>
    <col min="8706" max="8706" width="2.5" style="206" customWidth="1"/>
    <col min="8707" max="8707" width="3.5" style="206" customWidth="1"/>
    <col min="8708" max="8714" width="2.5" style="206" customWidth="1"/>
    <col min="8715" max="8715" width="2.625" style="206" customWidth="1"/>
    <col min="8716" max="8743" width="2.5" style="206" customWidth="1"/>
    <col min="8744" max="8744" width="2.25" style="206" customWidth="1"/>
    <col min="8745" max="8745" width="1.625" style="206" customWidth="1"/>
    <col min="8746" max="8960" width="2.25" style="206"/>
    <col min="8961" max="8961" width="2.125" style="206" customWidth="1"/>
    <col min="8962" max="8962" width="2.5" style="206" customWidth="1"/>
    <col min="8963" max="8963" width="3.5" style="206" customWidth="1"/>
    <col min="8964" max="8970" width="2.5" style="206" customWidth="1"/>
    <col min="8971" max="8971" width="2.625" style="206" customWidth="1"/>
    <col min="8972" max="8999" width="2.5" style="206" customWidth="1"/>
    <col min="9000" max="9000" width="2.25" style="206" customWidth="1"/>
    <col min="9001" max="9001" width="1.625" style="206" customWidth="1"/>
    <col min="9002" max="9216" width="2.25" style="206"/>
    <col min="9217" max="9217" width="2.125" style="206" customWidth="1"/>
    <col min="9218" max="9218" width="2.5" style="206" customWidth="1"/>
    <col min="9219" max="9219" width="3.5" style="206" customWidth="1"/>
    <col min="9220" max="9226" width="2.5" style="206" customWidth="1"/>
    <col min="9227" max="9227" width="2.625" style="206" customWidth="1"/>
    <col min="9228" max="9255" width="2.5" style="206" customWidth="1"/>
    <col min="9256" max="9256" width="2.25" style="206" customWidth="1"/>
    <col min="9257" max="9257" width="1.625" style="206" customWidth="1"/>
    <col min="9258" max="9472" width="2.25" style="206"/>
    <col min="9473" max="9473" width="2.125" style="206" customWidth="1"/>
    <col min="9474" max="9474" width="2.5" style="206" customWidth="1"/>
    <col min="9475" max="9475" width="3.5" style="206" customWidth="1"/>
    <col min="9476" max="9482" width="2.5" style="206" customWidth="1"/>
    <col min="9483" max="9483" width="2.625" style="206" customWidth="1"/>
    <col min="9484" max="9511" width="2.5" style="206" customWidth="1"/>
    <col min="9512" max="9512" width="2.25" style="206" customWidth="1"/>
    <col min="9513" max="9513" width="1.625" style="206" customWidth="1"/>
    <col min="9514" max="9728" width="2.25" style="206"/>
    <col min="9729" max="9729" width="2.125" style="206" customWidth="1"/>
    <col min="9730" max="9730" width="2.5" style="206" customWidth="1"/>
    <col min="9731" max="9731" width="3.5" style="206" customWidth="1"/>
    <col min="9732" max="9738" width="2.5" style="206" customWidth="1"/>
    <col min="9739" max="9739" width="2.625" style="206" customWidth="1"/>
    <col min="9740" max="9767" width="2.5" style="206" customWidth="1"/>
    <col min="9768" max="9768" width="2.25" style="206" customWidth="1"/>
    <col min="9769" max="9769" width="1.625" style="206" customWidth="1"/>
    <col min="9770" max="9984" width="2.25" style="206"/>
    <col min="9985" max="9985" width="2.125" style="206" customWidth="1"/>
    <col min="9986" max="9986" width="2.5" style="206" customWidth="1"/>
    <col min="9987" max="9987" width="3.5" style="206" customWidth="1"/>
    <col min="9988" max="9994" width="2.5" style="206" customWidth="1"/>
    <col min="9995" max="9995" width="2.625" style="206" customWidth="1"/>
    <col min="9996" max="10023" width="2.5" style="206" customWidth="1"/>
    <col min="10024" max="10024" width="2.25" style="206" customWidth="1"/>
    <col min="10025" max="10025" width="1.625" style="206" customWidth="1"/>
    <col min="10026" max="10240" width="2.25" style="206"/>
    <col min="10241" max="10241" width="2.125" style="206" customWidth="1"/>
    <col min="10242" max="10242" width="2.5" style="206" customWidth="1"/>
    <col min="10243" max="10243" width="3.5" style="206" customWidth="1"/>
    <col min="10244" max="10250" width="2.5" style="206" customWidth="1"/>
    <col min="10251" max="10251" width="2.625" style="206" customWidth="1"/>
    <col min="10252" max="10279" width="2.5" style="206" customWidth="1"/>
    <col min="10280" max="10280" width="2.25" style="206" customWidth="1"/>
    <col min="10281" max="10281" width="1.625" style="206" customWidth="1"/>
    <col min="10282" max="10496" width="2.25" style="206"/>
    <col min="10497" max="10497" width="2.125" style="206" customWidth="1"/>
    <col min="10498" max="10498" width="2.5" style="206" customWidth="1"/>
    <col min="10499" max="10499" width="3.5" style="206" customWidth="1"/>
    <col min="10500" max="10506" width="2.5" style="206" customWidth="1"/>
    <col min="10507" max="10507" width="2.625" style="206" customWidth="1"/>
    <col min="10508" max="10535" width="2.5" style="206" customWidth="1"/>
    <col min="10536" max="10536" width="2.25" style="206" customWidth="1"/>
    <col min="10537" max="10537" width="1.625" style="206" customWidth="1"/>
    <col min="10538" max="10752" width="2.25" style="206"/>
    <col min="10753" max="10753" width="2.125" style="206" customWidth="1"/>
    <col min="10754" max="10754" width="2.5" style="206" customWidth="1"/>
    <col min="10755" max="10755" width="3.5" style="206" customWidth="1"/>
    <col min="10756" max="10762" width="2.5" style="206" customWidth="1"/>
    <col min="10763" max="10763" width="2.625" style="206" customWidth="1"/>
    <col min="10764" max="10791" width="2.5" style="206" customWidth="1"/>
    <col min="10792" max="10792" width="2.25" style="206" customWidth="1"/>
    <col min="10793" max="10793" width="1.625" style="206" customWidth="1"/>
    <col min="10794" max="11008" width="2.25" style="206"/>
    <col min="11009" max="11009" width="2.125" style="206" customWidth="1"/>
    <col min="11010" max="11010" width="2.5" style="206" customWidth="1"/>
    <col min="11011" max="11011" width="3.5" style="206" customWidth="1"/>
    <col min="11012" max="11018" width="2.5" style="206" customWidth="1"/>
    <col min="11019" max="11019" width="2.625" style="206" customWidth="1"/>
    <col min="11020" max="11047" width="2.5" style="206" customWidth="1"/>
    <col min="11048" max="11048" width="2.25" style="206" customWidth="1"/>
    <col min="11049" max="11049" width="1.625" style="206" customWidth="1"/>
    <col min="11050" max="11264" width="2.25" style="206"/>
    <col min="11265" max="11265" width="2.125" style="206" customWidth="1"/>
    <col min="11266" max="11266" width="2.5" style="206" customWidth="1"/>
    <col min="11267" max="11267" width="3.5" style="206" customWidth="1"/>
    <col min="11268" max="11274" width="2.5" style="206" customWidth="1"/>
    <col min="11275" max="11275" width="2.625" style="206" customWidth="1"/>
    <col min="11276" max="11303" width="2.5" style="206" customWidth="1"/>
    <col min="11304" max="11304" width="2.25" style="206" customWidth="1"/>
    <col min="11305" max="11305" width="1.625" style="206" customWidth="1"/>
    <col min="11306" max="11520" width="2.25" style="206"/>
    <col min="11521" max="11521" width="2.125" style="206" customWidth="1"/>
    <col min="11522" max="11522" width="2.5" style="206" customWidth="1"/>
    <col min="11523" max="11523" width="3.5" style="206" customWidth="1"/>
    <col min="11524" max="11530" width="2.5" style="206" customWidth="1"/>
    <col min="11531" max="11531" width="2.625" style="206" customWidth="1"/>
    <col min="11532" max="11559" width="2.5" style="206" customWidth="1"/>
    <col min="11560" max="11560" width="2.25" style="206" customWidth="1"/>
    <col min="11561" max="11561" width="1.625" style="206" customWidth="1"/>
    <col min="11562" max="11776" width="2.25" style="206"/>
    <col min="11777" max="11777" width="2.125" style="206" customWidth="1"/>
    <col min="11778" max="11778" width="2.5" style="206" customWidth="1"/>
    <col min="11779" max="11779" width="3.5" style="206" customWidth="1"/>
    <col min="11780" max="11786" width="2.5" style="206" customWidth="1"/>
    <col min="11787" max="11787" width="2.625" style="206" customWidth="1"/>
    <col min="11788" max="11815" width="2.5" style="206" customWidth="1"/>
    <col min="11816" max="11816" width="2.25" style="206" customWidth="1"/>
    <col min="11817" max="11817" width="1.625" style="206" customWidth="1"/>
    <col min="11818" max="12032" width="2.25" style="206"/>
    <col min="12033" max="12033" width="2.125" style="206" customWidth="1"/>
    <col min="12034" max="12034" width="2.5" style="206" customWidth="1"/>
    <col min="12035" max="12035" width="3.5" style="206" customWidth="1"/>
    <col min="12036" max="12042" width="2.5" style="206" customWidth="1"/>
    <col min="12043" max="12043" width="2.625" style="206" customWidth="1"/>
    <col min="12044" max="12071" width="2.5" style="206" customWidth="1"/>
    <col min="12072" max="12072" width="2.25" style="206" customWidth="1"/>
    <col min="12073" max="12073" width="1.625" style="206" customWidth="1"/>
    <col min="12074" max="12288" width="2.25" style="206"/>
    <col min="12289" max="12289" width="2.125" style="206" customWidth="1"/>
    <col min="12290" max="12290" width="2.5" style="206" customWidth="1"/>
    <col min="12291" max="12291" width="3.5" style="206" customWidth="1"/>
    <col min="12292" max="12298" width="2.5" style="206" customWidth="1"/>
    <col min="12299" max="12299" width="2.625" style="206" customWidth="1"/>
    <col min="12300" max="12327" width="2.5" style="206" customWidth="1"/>
    <col min="12328" max="12328" width="2.25" style="206" customWidth="1"/>
    <col min="12329" max="12329" width="1.625" style="206" customWidth="1"/>
    <col min="12330" max="12544" width="2.25" style="206"/>
    <col min="12545" max="12545" width="2.125" style="206" customWidth="1"/>
    <col min="12546" max="12546" width="2.5" style="206" customWidth="1"/>
    <col min="12547" max="12547" width="3.5" style="206" customWidth="1"/>
    <col min="12548" max="12554" width="2.5" style="206" customWidth="1"/>
    <col min="12555" max="12555" width="2.625" style="206" customWidth="1"/>
    <col min="12556" max="12583" width="2.5" style="206" customWidth="1"/>
    <col min="12584" max="12584" width="2.25" style="206" customWidth="1"/>
    <col min="12585" max="12585" width="1.625" style="206" customWidth="1"/>
    <col min="12586" max="12800" width="2.25" style="206"/>
    <col min="12801" max="12801" width="2.125" style="206" customWidth="1"/>
    <col min="12802" max="12802" width="2.5" style="206" customWidth="1"/>
    <col min="12803" max="12803" width="3.5" style="206" customWidth="1"/>
    <col min="12804" max="12810" width="2.5" style="206" customWidth="1"/>
    <col min="12811" max="12811" width="2.625" style="206" customWidth="1"/>
    <col min="12812" max="12839" width="2.5" style="206" customWidth="1"/>
    <col min="12840" max="12840" width="2.25" style="206" customWidth="1"/>
    <col min="12841" max="12841" width="1.625" style="206" customWidth="1"/>
    <col min="12842" max="13056" width="2.25" style="206"/>
    <col min="13057" max="13057" width="2.125" style="206" customWidth="1"/>
    <col min="13058" max="13058" width="2.5" style="206" customWidth="1"/>
    <col min="13059" max="13059" width="3.5" style="206" customWidth="1"/>
    <col min="13060" max="13066" width="2.5" style="206" customWidth="1"/>
    <col min="13067" max="13067" width="2.625" style="206" customWidth="1"/>
    <col min="13068" max="13095" width="2.5" style="206" customWidth="1"/>
    <col min="13096" max="13096" width="2.25" style="206" customWidth="1"/>
    <col min="13097" max="13097" width="1.625" style="206" customWidth="1"/>
    <col min="13098" max="13312" width="2.25" style="206"/>
    <col min="13313" max="13313" width="2.125" style="206" customWidth="1"/>
    <col min="13314" max="13314" width="2.5" style="206" customWidth="1"/>
    <col min="13315" max="13315" width="3.5" style="206" customWidth="1"/>
    <col min="13316" max="13322" width="2.5" style="206" customWidth="1"/>
    <col min="13323" max="13323" width="2.625" style="206" customWidth="1"/>
    <col min="13324" max="13351" width="2.5" style="206" customWidth="1"/>
    <col min="13352" max="13352" width="2.25" style="206" customWidth="1"/>
    <col min="13353" max="13353" width="1.625" style="206" customWidth="1"/>
    <col min="13354" max="13568" width="2.25" style="206"/>
    <col min="13569" max="13569" width="2.125" style="206" customWidth="1"/>
    <col min="13570" max="13570" width="2.5" style="206" customWidth="1"/>
    <col min="13571" max="13571" width="3.5" style="206" customWidth="1"/>
    <col min="13572" max="13578" width="2.5" style="206" customWidth="1"/>
    <col min="13579" max="13579" width="2.625" style="206" customWidth="1"/>
    <col min="13580" max="13607" width="2.5" style="206" customWidth="1"/>
    <col min="13608" max="13608" width="2.25" style="206" customWidth="1"/>
    <col min="13609" max="13609" width="1.625" style="206" customWidth="1"/>
    <col min="13610" max="13824" width="2.25" style="206"/>
    <col min="13825" max="13825" width="2.125" style="206" customWidth="1"/>
    <col min="13826" max="13826" width="2.5" style="206" customWidth="1"/>
    <col min="13827" max="13827" width="3.5" style="206" customWidth="1"/>
    <col min="13828" max="13834" width="2.5" style="206" customWidth="1"/>
    <col min="13835" max="13835" width="2.625" style="206" customWidth="1"/>
    <col min="13836" max="13863" width="2.5" style="206" customWidth="1"/>
    <col min="13864" max="13864" width="2.25" style="206" customWidth="1"/>
    <col min="13865" max="13865" width="1.625" style="206" customWidth="1"/>
    <col min="13866" max="14080" width="2.25" style="206"/>
    <col min="14081" max="14081" width="2.125" style="206" customWidth="1"/>
    <col min="14082" max="14082" width="2.5" style="206" customWidth="1"/>
    <col min="14083" max="14083" width="3.5" style="206" customWidth="1"/>
    <col min="14084" max="14090" width="2.5" style="206" customWidth="1"/>
    <col min="14091" max="14091" width="2.625" style="206" customWidth="1"/>
    <col min="14092" max="14119" width="2.5" style="206" customWidth="1"/>
    <col min="14120" max="14120" width="2.25" style="206" customWidth="1"/>
    <col min="14121" max="14121" width="1.625" style="206" customWidth="1"/>
    <col min="14122" max="14336" width="2.25" style="206"/>
    <col min="14337" max="14337" width="2.125" style="206" customWidth="1"/>
    <col min="14338" max="14338" width="2.5" style="206" customWidth="1"/>
    <col min="14339" max="14339" width="3.5" style="206" customWidth="1"/>
    <col min="14340" max="14346" width="2.5" style="206" customWidth="1"/>
    <col min="14347" max="14347" width="2.625" style="206" customWidth="1"/>
    <col min="14348" max="14375" width="2.5" style="206" customWidth="1"/>
    <col min="14376" max="14376" width="2.25" style="206" customWidth="1"/>
    <col min="14377" max="14377" width="1.625" style="206" customWidth="1"/>
    <col min="14378" max="14592" width="2.25" style="206"/>
    <col min="14593" max="14593" width="2.125" style="206" customWidth="1"/>
    <col min="14594" max="14594" width="2.5" style="206" customWidth="1"/>
    <col min="14595" max="14595" width="3.5" style="206" customWidth="1"/>
    <col min="14596" max="14602" width="2.5" style="206" customWidth="1"/>
    <col min="14603" max="14603" width="2.625" style="206" customWidth="1"/>
    <col min="14604" max="14631" width="2.5" style="206" customWidth="1"/>
    <col min="14632" max="14632" width="2.25" style="206" customWidth="1"/>
    <col min="14633" max="14633" width="1.625" style="206" customWidth="1"/>
    <col min="14634" max="14848" width="2.25" style="206"/>
    <col min="14849" max="14849" width="2.125" style="206" customWidth="1"/>
    <col min="14850" max="14850" width="2.5" style="206" customWidth="1"/>
    <col min="14851" max="14851" width="3.5" style="206" customWidth="1"/>
    <col min="14852" max="14858" width="2.5" style="206" customWidth="1"/>
    <col min="14859" max="14859" width="2.625" style="206" customWidth="1"/>
    <col min="14860" max="14887" width="2.5" style="206" customWidth="1"/>
    <col min="14888" max="14888" width="2.25" style="206" customWidth="1"/>
    <col min="14889" max="14889" width="1.625" style="206" customWidth="1"/>
    <col min="14890" max="15104" width="2.25" style="206"/>
    <col min="15105" max="15105" width="2.125" style="206" customWidth="1"/>
    <col min="15106" max="15106" width="2.5" style="206" customWidth="1"/>
    <col min="15107" max="15107" width="3.5" style="206" customWidth="1"/>
    <col min="15108" max="15114" width="2.5" style="206" customWidth="1"/>
    <col min="15115" max="15115" width="2.625" style="206" customWidth="1"/>
    <col min="15116" max="15143" width="2.5" style="206" customWidth="1"/>
    <col min="15144" max="15144" width="2.25" style="206" customWidth="1"/>
    <col min="15145" max="15145" width="1.625" style="206" customWidth="1"/>
    <col min="15146" max="15360" width="2.25" style="206"/>
    <col min="15361" max="15361" width="2.125" style="206" customWidth="1"/>
    <col min="15362" max="15362" width="2.5" style="206" customWidth="1"/>
    <col min="15363" max="15363" width="3.5" style="206" customWidth="1"/>
    <col min="15364" max="15370" width="2.5" style="206" customWidth="1"/>
    <col min="15371" max="15371" width="2.625" style="206" customWidth="1"/>
    <col min="15372" max="15399" width="2.5" style="206" customWidth="1"/>
    <col min="15400" max="15400" width="2.25" style="206" customWidth="1"/>
    <col min="15401" max="15401" width="1.625" style="206" customWidth="1"/>
    <col min="15402" max="15616" width="2.25" style="206"/>
    <col min="15617" max="15617" width="2.125" style="206" customWidth="1"/>
    <col min="15618" max="15618" width="2.5" style="206" customWidth="1"/>
    <col min="15619" max="15619" width="3.5" style="206" customWidth="1"/>
    <col min="15620" max="15626" width="2.5" style="206" customWidth="1"/>
    <col min="15627" max="15627" width="2.625" style="206" customWidth="1"/>
    <col min="15628" max="15655" width="2.5" style="206" customWidth="1"/>
    <col min="15656" max="15656" width="2.25" style="206" customWidth="1"/>
    <col min="15657" max="15657" width="1.625" style="206" customWidth="1"/>
    <col min="15658" max="15872" width="2.25" style="206"/>
    <col min="15873" max="15873" width="2.125" style="206" customWidth="1"/>
    <col min="15874" max="15874" width="2.5" style="206" customWidth="1"/>
    <col min="15875" max="15875" width="3.5" style="206" customWidth="1"/>
    <col min="15876" max="15882" width="2.5" style="206" customWidth="1"/>
    <col min="15883" max="15883" width="2.625" style="206" customWidth="1"/>
    <col min="15884" max="15911" width="2.5" style="206" customWidth="1"/>
    <col min="15912" max="15912" width="2.25" style="206" customWidth="1"/>
    <col min="15913" max="15913" width="1.625" style="206" customWidth="1"/>
    <col min="15914" max="16128" width="2.25" style="206"/>
    <col min="16129" max="16129" width="2.125" style="206" customWidth="1"/>
    <col min="16130" max="16130" width="2.5" style="206" customWidth="1"/>
    <col min="16131" max="16131" width="3.5" style="206" customWidth="1"/>
    <col min="16132" max="16138" width="2.5" style="206" customWidth="1"/>
    <col min="16139" max="16139" width="2.625" style="206" customWidth="1"/>
    <col min="16140" max="16167" width="2.5" style="206" customWidth="1"/>
    <col min="16168" max="16168" width="2.25" style="206" customWidth="1"/>
    <col min="16169" max="16169" width="1.625" style="206" customWidth="1"/>
    <col min="16170" max="16384" width="2.25" style="206"/>
  </cols>
  <sheetData>
    <row r="1" spans="1:40" ht="18" customHeight="1" x14ac:dyDescent="0.15">
      <c r="A1" s="205" t="s">
        <v>387</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row>
    <row r="2" spans="1:40" ht="18" customHeight="1" x14ac:dyDescent="0.15">
      <c r="A2" s="205"/>
      <c r="B2" s="207"/>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9"/>
    </row>
    <row r="3" spans="1:40" ht="17.25" customHeight="1" x14ac:dyDescent="0.15">
      <c r="A3" s="205"/>
      <c r="B3" s="210"/>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11"/>
    </row>
    <row r="4" spans="1:40" ht="6.75" customHeight="1" x14ac:dyDescent="0.15">
      <c r="A4" s="205"/>
      <c r="B4" s="210"/>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11"/>
    </row>
    <row r="5" spans="1:40" ht="36" customHeight="1" x14ac:dyDescent="0.15">
      <c r="A5" s="205"/>
      <c r="B5" s="210"/>
      <c r="C5" s="205"/>
      <c r="D5" s="205"/>
      <c r="E5" s="205"/>
      <c r="F5" s="205"/>
      <c r="G5" s="205"/>
      <c r="H5" s="1613" t="s">
        <v>388</v>
      </c>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205"/>
      <c r="AI5" s="205"/>
      <c r="AJ5" s="205"/>
      <c r="AK5" s="205"/>
      <c r="AL5" s="205"/>
      <c r="AM5" s="205"/>
      <c r="AN5" s="211"/>
    </row>
    <row r="6" spans="1:40" ht="9.75" customHeight="1" x14ac:dyDescent="0.15">
      <c r="A6" s="205"/>
      <c r="B6" s="210"/>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L6" s="205"/>
      <c r="AM6" s="205"/>
      <c r="AN6" s="211"/>
    </row>
    <row r="7" spans="1:40" ht="16.5" customHeight="1" x14ac:dyDescent="0.15">
      <c r="A7" s="205"/>
      <c r="B7" s="210"/>
      <c r="C7" s="205"/>
      <c r="D7" s="205"/>
      <c r="E7" s="205"/>
      <c r="F7" s="205"/>
      <c r="G7" s="205"/>
      <c r="H7" s="205"/>
      <c r="I7" s="205"/>
      <c r="J7" s="205"/>
      <c r="K7" s="205"/>
      <c r="L7" s="205"/>
      <c r="M7" s="205"/>
      <c r="N7" s="205"/>
      <c r="O7" s="205"/>
      <c r="P7" s="205"/>
      <c r="Q7" s="205"/>
      <c r="R7" s="205"/>
      <c r="S7" s="205"/>
      <c r="T7" s="205"/>
      <c r="U7" s="205"/>
      <c r="V7" s="205"/>
      <c r="W7" s="205"/>
      <c r="X7" s="205"/>
      <c r="Y7" s="205"/>
      <c r="Z7" s="205"/>
      <c r="AA7" s="205"/>
      <c r="AB7" s="1614"/>
      <c r="AC7" s="1614"/>
      <c r="AD7" s="1615"/>
      <c r="AE7" s="1615"/>
      <c r="AF7" s="205" t="s">
        <v>273</v>
      </c>
      <c r="AG7" s="1616"/>
      <c r="AH7" s="1616"/>
      <c r="AI7" s="205" t="s">
        <v>63</v>
      </c>
      <c r="AJ7" s="1615"/>
      <c r="AK7" s="1615"/>
      <c r="AL7" s="205" t="s">
        <v>274</v>
      </c>
      <c r="AM7" s="205"/>
      <c r="AN7" s="211"/>
    </row>
    <row r="8" spans="1:40" ht="17.25" customHeight="1" x14ac:dyDescent="0.15">
      <c r="A8" s="205"/>
      <c r="B8" s="210"/>
      <c r="C8" s="205"/>
      <c r="D8" s="205" t="s">
        <v>51</v>
      </c>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11"/>
    </row>
    <row r="9" spans="1:40" x14ac:dyDescent="0.15">
      <c r="A9" s="205"/>
      <c r="B9" s="210"/>
      <c r="C9" s="205"/>
      <c r="D9" s="205"/>
      <c r="E9" s="205"/>
      <c r="F9" s="205"/>
      <c r="G9" s="205"/>
      <c r="H9" s="205"/>
      <c r="I9" s="205"/>
      <c r="J9" s="205"/>
      <c r="K9" s="205"/>
      <c r="L9" s="205"/>
      <c r="M9" s="205"/>
      <c r="N9" s="205"/>
      <c r="O9" s="205"/>
      <c r="P9" s="205"/>
      <c r="Q9" s="205"/>
      <c r="S9" s="205"/>
      <c r="T9" s="205"/>
      <c r="U9" s="205"/>
      <c r="W9" s="205"/>
      <c r="X9" s="205"/>
      <c r="Y9" s="205"/>
      <c r="Z9" s="205"/>
      <c r="AA9" s="205"/>
      <c r="AB9" s="205"/>
      <c r="AC9" s="205"/>
      <c r="AD9" s="205"/>
      <c r="AE9" s="205"/>
      <c r="AF9" s="205"/>
      <c r="AG9" s="205"/>
      <c r="AH9" s="205"/>
      <c r="AI9" s="205"/>
      <c r="AJ9" s="205"/>
      <c r="AK9" s="205"/>
      <c r="AL9" s="205"/>
      <c r="AM9" s="205"/>
      <c r="AN9" s="211"/>
    </row>
    <row r="10" spans="1:40" ht="16.5" customHeight="1" x14ac:dyDescent="0.15">
      <c r="A10" s="205"/>
      <c r="B10" s="210"/>
      <c r="C10" s="205"/>
      <c r="D10" s="205"/>
      <c r="E10" s="205"/>
      <c r="F10" s="205"/>
      <c r="G10" s="205"/>
      <c r="H10" s="205"/>
      <c r="I10" s="205"/>
      <c r="J10" s="205"/>
      <c r="K10" s="205"/>
      <c r="L10" s="205"/>
      <c r="M10" s="205"/>
      <c r="N10" s="205"/>
      <c r="O10" s="205"/>
      <c r="P10" s="205"/>
      <c r="Q10" s="1617" t="s">
        <v>389</v>
      </c>
      <c r="R10" s="1617"/>
      <c r="S10" s="1617"/>
      <c r="T10" s="1617"/>
      <c r="V10" s="1617" t="s">
        <v>8</v>
      </c>
      <c r="W10" s="1617"/>
      <c r="X10" s="1617"/>
      <c r="Y10" s="1617"/>
      <c r="Z10" s="1776" t="s">
        <v>444</v>
      </c>
      <c r="AA10" s="1776"/>
      <c r="AB10" s="1776"/>
      <c r="AC10" s="1776"/>
      <c r="AD10" s="1776"/>
      <c r="AE10" s="1776"/>
      <c r="AF10" s="1776"/>
      <c r="AG10" s="1776"/>
      <c r="AH10" s="1776"/>
      <c r="AI10" s="1776"/>
      <c r="AJ10" s="1776"/>
      <c r="AK10" s="1776"/>
      <c r="AL10" s="1776"/>
      <c r="AM10" s="1776"/>
      <c r="AN10" s="1777"/>
    </row>
    <row r="11" spans="1:40" ht="16.5" customHeight="1" x14ac:dyDescent="0.15">
      <c r="A11" s="205"/>
      <c r="B11" s="210"/>
      <c r="C11" s="205"/>
      <c r="D11" s="205"/>
      <c r="E11" s="205"/>
      <c r="F11" s="205"/>
      <c r="G11" s="205"/>
      <c r="H11" s="205"/>
      <c r="I11" s="205"/>
      <c r="J11" s="205"/>
      <c r="K11" s="205"/>
      <c r="L11" s="205"/>
      <c r="M11" s="205"/>
      <c r="N11" s="205"/>
      <c r="O11" s="205"/>
      <c r="P11" s="205"/>
      <c r="Q11" s="205" t="s">
        <v>390</v>
      </c>
      <c r="S11" s="205"/>
      <c r="T11" s="205"/>
      <c r="V11" s="1617" t="s">
        <v>391</v>
      </c>
      <c r="W11" s="1617"/>
      <c r="X11" s="1617"/>
      <c r="Y11" s="1617"/>
      <c r="Z11" s="1780" t="s">
        <v>215</v>
      </c>
      <c r="AA11" s="1780"/>
      <c r="AB11" s="1780"/>
      <c r="AC11" s="1780"/>
      <c r="AD11" s="1780"/>
      <c r="AE11" s="1780"/>
      <c r="AF11" s="1780"/>
      <c r="AG11" s="1780"/>
      <c r="AH11" s="1780"/>
      <c r="AI11" s="1780"/>
      <c r="AJ11" s="1780"/>
      <c r="AK11" s="1780"/>
      <c r="AL11" s="1780"/>
      <c r="AM11" s="205"/>
      <c r="AN11" s="211"/>
    </row>
    <row r="12" spans="1:40" ht="16.5" customHeight="1" x14ac:dyDescent="0.15">
      <c r="A12" s="205"/>
      <c r="B12" s="210"/>
      <c r="C12" s="205"/>
      <c r="D12" s="205"/>
      <c r="E12" s="205"/>
      <c r="F12" s="205"/>
      <c r="G12" s="205"/>
      <c r="H12" s="205"/>
      <c r="I12" s="205"/>
      <c r="J12" s="205"/>
      <c r="K12" s="205"/>
      <c r="L12" s="205"/>
      <c r="M12" s="205"/>
      <c r="N12" s="205"/>
      <c r="O12" s="205"/>
      <c r="P12" s="205"/>
      <c r="Q12" s="205"/>
      <c r="R12" s="205"/>
      <c r="S12" s="205"/>
      <c r="T12" s="205"/>
      <c r="V12" s="1629" t="s">
        <v>31</v>
      </c>
      <c r="W12" s="1629"/>
      <c r="X12" s="1629"/>
      <c r="Y12" s="1629"/>
      <c r="Z12" s="1781" t="s">
        <v>445</v>
      </c>
      <c r="AA12" s="1781"/>
      <c r="AB12" s="1781"/>
      <c r="AC12" s="1781"/>
      <c r="AD12" s="1781"/>
      <c r="AE12" s="1781"/>
      <c r="AF12" s="1781"/>
      <c r="AG12" s="1781"/>
      <c r="AH12" s="1781"/>
      <c r="AI12" s="1781"/>
      <c r="AJ12" s="1781"/>
      <c r="AK12" s="205"/>
      <c r="AL12" s="243"/>
      <c r="AM12" s="205"/>
      <c r="AN12" s="211"/>
    </row>
    <row r="13" spans="1:40" x14ac:dyDescent="0.15">
      <c r="A13" s="205"/>
      <c r="B13" s="210"/>
      <c r="C13" s="205"/>
      <c r="D13" s="205"/>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11"/>
    </row>
    <row r="14" spans="1:40" ht="18.75" customHeight="1" x14ac:dyDescent="0.15">
      <c r="A14" s="205"/>
      <c r="B14" s="210"/>
      <c r="C14" s="1618" t="s">
        <v>392</v>
      </c>
      <c r="D14" s="1618"/>
      <c r="E14" s="1618"/>
      <c r="F14" s="1618"/>
      <c r="G14" s="1618"/>
      <c r="H14" s="1618"/>
      <c r="I14" s="1618"/>
      <c r="J14" s="1618"/>
      <c r="K14" s="1618"/>
      <c r="L14" s="1618"/>
      <c r="M14" s="1618"/>
      <c r="N14" s="1618"/>
      <c r="O14" s="1618"/>
      <c r="P14" s="1618"/>
      <c r="Q14" s="1618"/>
      <c r="R14" s="1618"/>
      <c r="S14" s="1618"/>
      <c r="T14" s="1618"/>
      <c r="U14" s="1618"/>
      <c r="V14" s="1618"/>
      <c r="W14" s="1618"/>
      <c r="X14" s="1618"/>
      <c r="Y14" s="1618"/>
      <c r="Z14" s="1618"/>
      <c r="AA14" s="1618"/>
      <c r="AB14" s="1618"/>
      <c r="AC14" s="1618"/>
      <c r="AD14" s="1618"/>
      <c r="AE14" s="1618"/>
      <c r="AF14" s="1618"/>
      <c r="AG14" s="1618"/>
      <c r="AH14" s="1618"/>
      <c r="AI14" s="1618"/>
      <c r="AJ14" s="1618"/>
      <c r="AK14" s="1618"/>
      <c r="AL14" s="1618"/>
      <c r="AM14" s="1618"/>
      <c r="AN14" s="211"/>
    </row>
    <row r="15" spans="1:40" ht="7.5" customHeight="1" x14ac:dyDescent="0.15">
      <c r="A15" s="205"/>
      <c r="B15" s="210"/>
      <c r="C15" s="205"/>
      <c r="D15" s="205"/>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5"/>
      <c r="AM15" s="205"/>
      <c r="AN15" s="211"/>
    </row>
    <row r="16" spans="1:40" ht="18" customHeight="1" x14ac:dyDescent="0.15">
      <c r="A16" s="205"/>
      <c r="B16" s="210"/>
      <c r="C16" s="205"/>
      <c r="D16" s="205"/>
      <c r="E16" s="205"/>
      <c r="F16" s="205"/>
      <c r="G16" s="205"/>
      <c r="H16" s="205"/>
      <c r="I16" s="205"/>
      <c r="J16" s="205"/>
      <c r="K16" s="205"/>
      <c r="L16" s="205"/>
      <c r="M16" s="205"/>
      <c r="N16" s="1631" t="s">
        <v>393</v>
      </c>
      <c r="O16" s="1632"/>
      <c r="P16" s="1632"/>
      <c r="Q16" s="1632"/>
      <c r="R16" s="1632"/>
      <c r="S16" s="1632"/>
      <c r="T16" s="1632"/>
      <c r="U16" s="1632"/>
      <c r="V16" s="1632"/>
      <c r="W16" s="213"/>
      <c r="X16" s="213"/>
      <c r="Y16" s="213"/>
      <c r="Z16" s="213"/>
      <c r="AA16" s="213"/>
      <c r="AB16" s="213"/>
      <c r="AC16" s="213"/>
      <c r="AD16" s="213"/>
      <c r="AE16" s="213"/>
      <c r="AF16" s="213"/>
      <c r="AG16" s="213"/>
      <c r="AH16" s="213"/>
      <c r="AI16" s="213"/>
      <c r="AJ16" s="213"/>
      <c r="AK16" s="213"/>
      <c r="AL16" s="213"/>
      <c r="AM16" s="213"/>
      <c r="AN16" s="211"/>
    </row>
    <row r="17" spans="1:40" ht="18" customHeight="1" x14ac:dyDescent="0.15">
      <c r="A17" s="205"/>
      <c r="B17" s="210"/>
      <c r="C17" s="1619" t="s">
        <v>394</v>
      </c>
      <c r="D17" s="1620"/>
      <c r="E17" s="1620"/>
      <c r="F17" s="1620"/>
      <c r="G17" s="1620"/>
      <c r="H17" s="1620"/>
      <c r="I17" s="1620"/>
      <c r="J17" s="1620"/>
      <c r="K17" s="1620"/>
      <c r="L17" s="1620"/>
      <c r="M17" s="1620"/>
      <c r="N17" s="1620"/>
      <c r="O17" s="1620"/>
      <c r="P17" s="1620"/>
      <c r="Q17" s="1620"/>
      <c r="R17" s="1620"/>
      <c r="S17" s="1620"/>
      <c r="T17" s="1620"/>
      <c r="U17" s="1620"/>
      <c r="V17" s="1620"/>
      <c r="W17" s="1620"/>
      <c r="X17" s="1620"/>
      <c r="Y17" s="1620"/>
      <c r="Z17" s="1620"/>
      <c r="AA17" s="1620"/>
      <c r="AB17" s="1620"/>
      <c r="AC17" s="1620"/>
      <c r="AD17" s="1620"/>
      <c r="AE17" s="1620"/>
      <c r="AF17" s="1620"/>
      <c r="AG17" s="1620"/>
      <c r="AH17" s="1620"/>
      <c r="AI17" s="1620"/>
      <c r="AJ17" s="1620"/>
      <c r="AK17" s="1620"/>
      <c r="AL17" s="1620"/>
      <c r="AM17" s="1621"/>
      <c r="AN17" s="211"/>
    </row>
    <row r="18" spans="1:40" ht="16.5" customHeight="1" x14ac:dyDescent="0.15">
      <c r="A18" s="205"/>
      <c r="B18" s="210"/>
      <c r="C18" s="1622"/>
      <c r="D18" s="1624" t="s">
        <v>446</v>
      </c>
      <c r="E18" s="1624"/>
      <c r="F18" s="1625"/>
      <c r="G18" s="1778" t="s">
        <v>447</v>
      </c>
      <c r="H18" s="1779"/>
      <c r="I18" s="1628" t="s">
        <v>396</v>
      </c>
      <c r="J18" s="1628"/>
      <c r="K18" s="1628"/>
      <c r="L18" s="1628"/>
      <c r="M18" s="1628"/>
      <c r="N18" s="1628"/>
      <c r="O18" s="1628"/>
      <c r="P18" s="1628"/>
      <c r="Q18" s="1628"/>
      <c r="R18" s="1628"/>
      <c r="S18" s="1628"/>
      <c r="T18" s="1628"/>
      <c r="U18" s="1628"/>
      <c r="V18" s="1628"/>
      <c r="W18" s="1628"/>
      <c r="X18" s="1628"/>
      <c r="Y18" s="1628"/>
      <c r="Z18" s="1628"/>
      <c r="AA18" s="1628"/>
      <c r="AB18" s="1628"/>
      <c r="AC18" s="1628"/>
      <c r="AD18" s="1628"/>
      <c r="AE18" s="1628"/>
      <c r="AF18" s="1628"/>
      <c r="AG18" s="1628"/>
      <c r="AH18" s="1628"/>
      <c r="AI18" s="1628"/>
      <c r="AJ18" s="1628"/>
      <c r="AK18" s="1628"/>
      <c r="AL18" s="1628"/>
      <c r="AM18" s="1628"/>
      <c r="AN18" s="211"/>
    </row>
    <row r="19" spans="1:40" ht="16.5" customHeight="1" x14ac:dyDescent="0.15">
      <c r="A19" s="205"/>
      <c r="B19" s="210"/>
      <c r="C19" s="1623"/>
      <c r="D19" s="1624" t="s">
        <v>448</v>
      </c>
      <c r="E19" s="1624"/>
      <c r="F19" s="1625"/>
      <c r="G19" s="1626"/>
      <c r="H19" s="1627"/>
      <c r="I19" s="1628" t="s">
        <v>398</v>
      </c>
      <c r="J19" s="1628"/>
      <c r="K19" s="1628"/>
      <c r="L19" s="1628"/>
      <c r="M19" s="1628"/>
      <c r="N19" s="1628"/>
      <c r="O19" s="1628"/>
      <c r="P19" s="1628"/>
      <c r="Q19" s="1628"/>
      <c r="R19" s="1628"/>
      <c r="S19" s="1628"/>
      <c r="T19" s="1628"/>
      <c r="U19" s="1628"/>
      <c r="V19" s="1628"/>
      <c r="W19" s="1628"/>
      <c r="X19" s="1628"/>
      <c r="Y19" s="1628"/>
      <c r="Z19" s="1628"/>
      <c r="AA19" s="1628"/>
      <c r="AB19" s="1628"/>
      <c r="AC19" s="1628"/>
      <c r="AD19" s="1628"/>
      <c r="AE19" s="1628"/>
      <c r="AF19" s="1628"/>
      <c r="AG19" s="1628"/>
      <c r="AH19" s="1628"/>
      <c r="AI19" s="1628"/>
      <c r="AJ19" s="1628"/>
      <c r="AK19" s="1628"/>
      <c r="AL19" s="1628"/>
      <c r="AM19" s="1628"/>
      <c r="AN19" s="211"/>
    </row>
    <row r="20" spans="1:40" ht="15.75" customHeight="1" x14ac:dyDescent="0.15">
      <c r="A20" s="205"/>
      <c r="B20" s="210"/>
      <c r="C20" s="1633" t="s">
        <v>399</v>
      </c>
      <c r="D20" s="1636" t="s">
        <v>449</v>
      </c>
      <c r="E20" s="1637"/>
      <c r="F20" s="1637"/>
      <c r="G20" s="1637"/>
      <c r="H20" s="1637"/>
      <c r="I20" s="1637"/>
      <c r="J20" s="1637"/>
      <c r="K20" s="1637"/>
      <c r="L20" s="1782" t="str">
        <f>PHONETIC(L21)</f>
        <v>シャカイフクシホウジン○○カイ</v>
      </c>
      <c r="M20" s="1782"/>
      <c r="N20" s="1782"/>
      <c r="O20" s="1782"/>
      <c r="P20" s="1782"/>
      <c r="Q20" s="1782"/>
      <c r="R20" s="1782"/>
      <c r="S20" s="1782"/>
      <c r="T20" s="1782"/>
      <c r="U20" s="1782"/>
      <c r="V20" s="1782"/>
      <c r="W20" s="1782"/>
      <c r="X20" s="1782"/>
      <c r="Y20" s="1782"/>
      <c r="Z20" s="1782"/>
      <c r="AA20" s="1782"/>
      <c r="AB20" s="1782"/>
      <c r="AC20" s="1782"/>
      <c r="AD20" s="1782"/>
      <c r="AE20" s="1782"/>
      <c r="AF20" s="1782"/>
      <c r="AG20" s="1782"/>
      <c r="AH20" s="1782"/>
      <c r="AI20" s="1782"/>
      <c r="AJ20" s="1782"/>
      <c r="AK20" s="1782"/>
      <c r="AL20" s="1782"/>
      <c r="AM20" s="1782"/>
      <c r="AN20" s="211"/>
    </row>
    <row r="21" spans="1:40" ht="28.5" customHeight="1" x14ac:dyDescent="0.15">
      <c r="A21" s="205"/>
      <c r="B21" s="210"/>
      <c r="C21" s="1634"/>
      <c r="D21" s="1639" t="s">
        <v>401</v>
      </c>
      <c r="E21" s="1640"/>
      <c r="F21" s="1640"/>
      <c r="G21" s="1640"/>
      <c r="H21" s="1640"/>
      <c r="I21" s="1640"/>
      <c r="J21" s="1640"/>
      <c r="K21" s="1640"/>
      <c r="L21" s="1783" t="s">
        <v>215</v>
      </c>
      <c r="M21" s="1783"/>
      <c r="N21" s="1783"/>
      <c r="O21" s="1783"/>
      <c r="P21" s="1783"/>
      <c r="Q21" s="1783"/>
      <c r="R21" s="1783"/>
      <c r="S21" s="1783"/>
      <c r="T21" s="1783"/>
      <c r="U21" s="1783"/>
      <c r="V21" s="1783"/>
      <c r="W21" s="1783"/>
      <c r="X21" s="1783"/>
      <c r="Y21" s="1783"/>
      <c r="Z21" s="1783"/>
      <c r="AA21" s="1783"/>
      <c r="AB21" s="1783"/>
      <c r="AC21" s="1783"/>
      <c r="AD21" s="1783"/>
      <c r="AE21" s="1783"/>
      <c r="AF21" s="1783"/>
      <c r="AG21" s="1783"/>
      <c r="AH21" s="1783"/>
      <c r="AI21" s="1783"/>
      <c r="AJ21" s="1783"/>
      <c r="AK21" s="1783"/>
      <c r="AL21" s="1783"/>
      <c r="AM21" s="1783"/>
      <c r="AN21" s="211"/>
    </row>
    <row r="22" spans="1:40" ht="15.75" x14ac:dyDescent="0.15">
      <c r="A22" s="205"/>
      <c r="B22" s="210"/>
      <c r="C22" s="1634"/>
      <c r="D22" s="1642" t="s">
        <v>402</v>
      </c>
      <c r="E22" s="1643"/>
      <c r="F22" s="1643"/>
      <c r="G22" s="1643"/>
      <c r="H22" s="1643"/>
      <c r="I22" s="1643"/>
      <c r="J22" s="1643"/>
      <c r="K22" s="1644"/>
      <c r="L22" s="214" t="s">
        <v>403</v>
      </c>
      <c r="M22" s="215"/>
      <c r="N22" s="215"/>
      <c r="O22" s="216"/>
      <c r="P22" s="217"/>
      <c r="Q22" s="244">
        <v>1</v>
      </c>
      <c r="R22" s="244">
        <v>6</v>
      </c>
      <c r="S22" s="244">
        <v>3</v>
      </c>
      <c r="T22" s="217" t="s">
        <v>404</v>
      </c>
      <c r="U22" s="244" t="s">
        <v>450</v>
      </c>
      <c r="V22" s="244" t="s">
        <v>451</v>
      </c>
      <c r="W22" s="244" t="s">
        <v>451</v>
      </c>
      <c r="X22" s="244" t="s">
        <v>450</v>
      </c>
      <c r="Y22" s="218" t="s">
        <v>405</v>
      </c>
      <c r="Z22" s="1651"/>
      <c r="AA22" s="1651"/>
      <c r="AB22" s="1651"/>
      <c r="AC22" s="1651"/>
      <c r="AD22" s="1651"/>
      <c r="AE22" s="1651"/>
      <c r="AF22" s="1651"/>
      <c r="AG22" s="1651"/>
      <c r="AH22" s="1651"/>
      <c r="AI22" s="1651"/>
      <c r="AJ22" s="1651"/>
      <c r="AK22" s="1651"/>
      <c r="AL22" s="1651"/>
      <c r="AM22" s="1652"/>
      <c r="AN22" s="211"/>
    </row>
    <row r="23" spans="1:40" ht="13.5" customHeight="1" x14ac:dyDescent="0.15">
      <c r="A23" s="205"/>
      <c r="B23" s="210"/>
      <c r="C23" s="1634"/>
      <c r="D23" s="1645"/>
      <c r="E23" s="1646"/>
      <c r="F23" s="1646"/>
      <c r="G23" s="1646"/>
      <c r="H23" s="1646"/>
      <c r="I23" s="1646"/>
      <c r="J23" s="1646"/>
      <c r="K23" s="1647"/>
      <c r="L23" s="1784" t="s">
        <v>444</v>
      </c>
      <c r="M23" s="1780"/>
      <c r="N23" s="1780"/>
      <c r="O23" s="1780"/>
      <c r="P23" s="1780"/>
      <c r="Q23" s="1780"/>
      <c r="R23" s="1780"/>
      <c r="S23" s="1780"/>
      <c r="T23" s="1780"/>
      <c r="U23" s="1780"/>
      <c r="V23" s="1780"/>
      <c r="W23" s="1780"/>
      <c r="X23" s="1780"/>
      <c r="Y23" s="1780"/>
      <c r="Z23" s="1780"/>
      <c r="AA23" s="1780"/>
      <c r="AB23" s="1780"/>
      <c r="AC23" s="1780"/>
      <c r="AD23" s="1780"/>
      <c r="AE23" s="1780"/>
      <c r="AF23" s="1780"/>
      <c r="AG23" s="1780"/>
      <c r="AH23" s="1780"/>
      <c r="AI23" s="1780"/>
      <c r="AJ23" s="1780"/>
      <c r="AK23" s="1780"/>
      <c r="AL23" s="1780"/>
      <c r="AM23" s="1785"/>
      <c r="AN23" s="211"/>
    </row>
    <row r="24" spans="1:40" ht="13.5" customHeight="1" x14ac:dyDescent="0.15">
      <c r="A24" s="205"/>
      <c r="B24" s="210"/>
      <c r="C24" s="1634"/>
      <c r="D24" s="1645"/>
      <c r="E24" s="1646"/>
      <c r="F24" s="1646"/>
      <c r="G24" s="1646"/>
      <c r="H24" s="1646"/>
      <c r="I24" s="1646"/>
      <c r="J24" s="1646"/>
      <c r="K24" s="1647"/>
      <c r="L24" s="1786"/>
      <c r="M24" s="1787"/>
      <c r="N24" s="1787"/>
      <c r="O24" s="1787"/>
      <c r="P24" s="1787"/>
      <c r="Q24" s="1787"/>
      <c r="R24" s="1787"/>
      <c r="S24" s="1787"/>
      <c r="T24" s="1787"/>
      <c r="U24" s="1787"/>
      <c r="V24" s="1787"/>
      <c r="W24" s="1787"/>
      <c r="X24" s="1787"/>
      <c r="Y24" s="1787"/>
      <c r="Z24" s="1787"/>
      <c r="AA24" s="1787"/>
      <c r="AB24" s="1787"/>
      <c r="AC24" s="1787"/>
      <c r="AD24" s="1787"/>
      <c r="AE24" s="1787"/>
      <c r="AF24" s="1787"/>
      <c r="AG24" s="1787"/>
      <c r="AH24" s="1787"/>
      <c r="AI24" s="1787"/>
      <c r="AJ24" s="1787"/>
      <c r="AK24" s="1787"/>
      <c r="AL24" s="1787"/>
      <c r="AM24" s="1788"/>
      <c r="AN24" s="211"/>
    </row>
    <row r="25" spans="1:40" ht="16.5" customHeight="1" x14ac:dyDescent="0.15">
      <c r="A25" s="205"/>
      <c r="B25" s="210"/>
      <c r="C25" s="1634"/>
      <c r="D25" s="1648"/>
      <c r="E25" s="1649"/>
      <c r="F25" s="1649"/>
      <c r="G25" s="1649"/>
      <c r="H25" s="1649"/>
      <c r="I25" s="1649"/>
      <c r="J25" s="1649"/>
      <c r="K25" s="1650"/>
      <c r="L25" s="1658" t="s">
        <v>406</v>
      </c>
      <c r="M25" s="1658"/>
      <c r="N25" s="1658"/>
      <c r="O25" s="1658"/>
      <c r="P25" s="1658"/>
      <c r="Q25" s="1658"/>
      <c r="R25" s="1658"/>
      <c r="S25" s="1789"/>
      <c r="T25" s="1790"/>
      <c r="U25" s="1790"/>
      <c r="V25" s="1790"/>
      <c r="W25" s="1790"/>
      <c r="X25" s="1790"/>
      <c r="Y25" s="1790"/>
      <c r="Z25" s="1790"/>
      <c r="AA25" s="1790"/>
      <c r="AB25" s="1790"/>
      <c r="AC25" s="1790"/>
      <c r="AD25" s="1790"/>
      <c r="AE25" s="1790"/>
      <c r="AF25" s="1790"/>
      <c r="AG25" s="1790"/>
      <c r="AH25" s="1790"/>
      <c r="AI25" s="1790"/>
      <c r="AJ25" s="1790"/>
      <c r="AK25" s="1790"/>
      <c r="AL25" s="1790"/>
      <c r="AM25" s="1791"/>
      <c r="AN25" s="211"/>
    </row>
    <row r="26" spans="1:40" ht="18.75" customHeight="1" x14ac:dyDescent="0.15">
      <c r="A26" s="205"/>
      <c r="B26" s="210"/>
      <c r="C26" s="1634"/>
      <c r="D26" s="1673" t="s">
        <v>407</v>
      </c>
      <c r="E26" s="1674"/>
      <c r="F26" s="1674"/>
      <c r="G26" s="1674"/>
      <c r="H26" s="1674"/>
      <c r="I26" s="1674"/>
      <c r="J26" s="1674"/>
      <c r="K26" s="1674"/>
      <c r="L26" s="1675" t="s">
        <v>11</v>
      </c>
      <c r="M26" s="1675"/>
      <c r="N26" s="1675"/>
      <c r="O26" s="1675"/>
      <c r="P26" s="1792" t="s">
        <v>453</v>
      </c>
      <c r="Q26" s="1793"/>
      <c r="R26" s="219" t="s">
        <v>454</v>
      </c>
      <c r="S26" s="1793" t="s">
        <v>455</v>
      </c>
      <c r="T26" s="1793"/>
      <c r="U26" s="1793"/>
      <c r="V26" s="219" t="s">
        <v>268</v>
      </c>
      <c r="W26" s="1794" t="s">
        <v>456</v>
      </c>
      <c r="X26" s="1794"/>
      <c r="Y26" s="1795"/>
      <c r="Z26" s="1677" t="s">
        <v>3</v>
      </c>
      <c r="AA26" s="1677"/>
      <c r="AB26" s="1677"/>
      <c r="AC26" s="1792" t="s">
        <v>457</v>
      </c>
      <c r="AD26" s="1793"/>
      <c r="AE26" s="219" t="s">
        <v>268</v>
      </c>
      <c r="AF26" s="1793" t="s">
        <v>458</v>
      </c>
      <c r="AG26" s="1793"/>
      <c r="AH26" s="1793"/>
      <c r="AI26" s="219" t="s">
        <v>459</v>
      </c>
      <c r="AJ26" s="1794" t="s">
        <v>460</v>
      </c>
      <c r="AK26" s="1794"/>
      <c r="AL26" s="1795"/>
      <c r="AM26" s="220"/>
      <c r="AN26" s="211"/>
    </row>
    <row r="27" spans="1:40" ht="18.75" customHeight="1" x14ac:dyDescent="0.15">
      <c r="A27" s="205"/>
      <c r="B27" s="210"/>
      <c r="C27" s="1634"/>
      <c r="D27" s="1664" t="s">
        <v>409</v>
      </c>
      <c r="E27" s="1665"/>
      <c r="F27" s="1665"/>
      <c r="G27" s="1665"/>
      <c r="H27" s="1665"/>
      <c r="I27" s="1665"/>
      <c r="J27" s="1665"/>
      <c r="K27" s="1665"/>
      <c r="L27" s="1796" t="s">
        <v>294</v>
      </c>
      <c r="M27" s="1797"/>
      <c r="N27" s="1797"/>
      <c r="O27" s="1797"/>
      <c r="P27" s="1797"/>
      <c r="Q27" s="1797"/>
      <c r="R27" s="1797"/>
      <c r="S27" s="1797"/>
      <c r="T27" s="1797"/>
      <c r="U27" s="1797"/>
      <c r="V27" s="1797"/>
      <c r="W27" s="1797"/>
      <c r="X27" s="1797"/>
      <c r="Y27" s="1797"/>
      <c r="Z27" s="1797"/>
      <c r="AA27" s="1797"/>
      <c r="AB27" s="1797"/>
      <c r="AC27" s="1797"/>
      <c r="AD27" s="1797"/>
      <c r="AE27" s="1797"/>
      <c r="AF27" s="1797"/>
      <c r="AG27" s="1797"/>
      <c r="AH27" s="1797"/>
      <c r="AI27" s="1797"/>
      <c r="AJ27" s="1797"/>
      <c r="AK27" s="1797"/>
      <c r="AL27" s="1797"/>
      <c r="AM27" s="1798"/>
      <c r="AN27" s="211"/>
    </row>
    <row r="28" spans="1:40" ht="13.5" customHeight="1" x14ac:dyDescent="0.15">
      <c r="A28" s="205"/>
      <c r="B28" s="210"/>
      <c r="C28" s="1634"/>
      <c r="D28" s="1642" t="s">
        <v>410</v>
      </c>
      <c r="E28" s="1643"/>
      <c r="F28" s="1643"/>
      <c r="G28" s="1643"/>
      <c r="H28" s="1643"/>
      <c r="I28" s="1643"/>
      <c r="J28" s="1643"/>
      <c r="K28" s="1643"/>
      <c r="L28" s="1668" t="s">
        <v>411</v>
      </c>
      <c r="M28" s="1799" t="s">
        <v>461</v>
      </c>
      <c r="N28" s="1800"/>
      <c r="O28" s="1800"/>
      <c r="P28" s="1800"/>
      <c r="Q28" s="1801"/>
      <c r="R28" s="1672" t="s">
        <v>462</v>
      </c>
      <c r="S28" s="1672"/>
      <c r="T28" s="1672"/>
      <c r="U28" s="1805" t="str">
        <f>PHONETIC(U29)</f>
        <v>ハチオウジ　タロウ</v>
      </c>
      <c r="V28" s="1805"/>
      <c r="W28" s="1805"/>
      <c r="X28" s="1805"/>
      <c r="Y28" s="1805"/>
      <c r="Z28" s="1805"/>
      <c r="AA28" s="1805"/>
      <c r="AB28" s="1805"/>
      <c r="AC28" s="1700" t="s">
        <v>413</v>
      </c>
      <c r="AD28" s="1700"/>
      <c r="AE28" s="1813" t="s">
        <v>463</v>
      </c>
      <c r="AF28" s="1814"/>
      <c r="AG28" s="1814"/>
      <c r="AH28" s="1814"/>
      <c r="AI28" s="1678" t="s">
        <v>273</v>
      </c>
      <c r="AJ28" s="1817">
        <v>5</v>
      </c>
      <c r="AK28" s="1678" t="s">
        <v>63</v>
      </c>
      <c r="AL28" s="1817">
        <v>1</v>
      </c>
      <c r="AM28" s="1680" t="s">
        <v>274</v>
      </c>
      <c r="AN28" s="211"/>
    </row>
    <row r="29" spans="1:40" ht="26.25" customHeight="1" x14ac:dyDescent="0.15">
      <c r="A29" s="205"/>
      <c r="B29" s="210"/>
      <c r="C29" s="1634"/>
      <c r="D29" s="1648"/>
      <c r="E29" s="1649"/>
      <c r="F29" s="1649"/>
      <c r="G29" s="1649"/>
      <c r="H29" s="1649"/>
      <c r="I29" s="1649"/>
      <c r="J29" s="1649"/>
      <c r="K29" s="1649"/>
      <c r="L29" s="1669"/>
      <c r="M29" s="1802"/>
      <c r="N29" s="1803"/>
      <c r="O29" s="1803"/>
      <c r="P29" s="1803"/>
      <c r="Q29" s="1804"/>
      <c r="R29" s="1682" t="s">
        <v>414</v>
      </c>
      <c r="S29" s="1682"/>
      <c r="T29" s="1682"/>
      <c r="U29" s="1806" t="s">
        <v>445</v>
      </c>
      <c r="V29" s="1806"/>
      <c r="W29" s="1806"/>
      <c r="X29" s="1806"/>
      <c r="Y29" s="1806"/>
      <c r="Z29" s="1806"/>
      <c r="AA29" s="1806"/>
      <c r="AB29" s="1806"/>
      <c r="AC29" s="1701"/>
      <c r="AD29" s="1701"/>
      <c r="AE29" s="1815"/>
      <c r="AF29" s="1816"/>
      <c r="AG29" s="1816"/>
      <c r="AH29" s="1816"/>
      <c r="AI29" s="1679"/>
      <c r="AJ29" s="1818"/>
      <c r="AK29" s="1679"/>
      <c r="AL29" s="1818"/>
      <c r="AM29" s="1681"/>
      <c r="AN29" s="211"/>
    </row>
    <row r="30" spans="1:40" ht="15.75" x14ac:dyDescent="0.15">
      <c r="A30" s="205"/>
      <c r="B30" s="210"/>
      <c r="C30" s="1634"/>
      <c r="D30" s="1673" t="s">
        <v>415</v>
      </c>
      <c r="E30" s="1683"/>
      <c r="F30" s="1683"/>
      <c r="G30" s="1683"/>
      <c r="H30" s="1683"/>
      <c r="I30" s="1683"/>
      <c r="J30" s="1683"/>
      <c r="K30" s="1684"/>
      <c r="L30" s="221" t="s">
        <v>403</v>
      </c>
      <c r="M30" s="215"/>
      <c r="N30" s="215"/>
      <c r="O30" s="216"/>
      <c r="P30" s="217"/>
      <c r="Q30" s="244">
        <v>1</v>
      </c>
      <c r="R30" s="244">
        <v>0</v>
      </c>
      <c r="S30" s="244">
        <v>0</v>
      </c>
      <c r="T30" s="217" t="s">
        <v>416</v>
      </c>
      <c r="U30" s="244" t="s">
        <v>464</v>
      </c>
      <c r="V30" s="244" t="s">
        <v>465</v>
      </c>
      <c r="W30" s="244"/>
      <c r="X30" s="244"/>
      <c r="Y30" s="218" t="s">
        <v>452</v>
      </c>
      <c r="Z30" s="1651"/>
      <c r="AA30" s="1651"/>
      <c r="AB30" s="1651"/>
      <c r="AC30" s="1651"/>
      <c r="AD30" s="1651"/>
      <c r="AE30" s="1651"/>
      <c r="AF30" s="1651"/>
      <c r="AG30" s="1651"/>
      <c r="AH30" s="1651"/>
      <c r="AI30" s="1651"/>
      <c r="AJ30" s="1651"/>
      <c r="AK30" s="1651"/>
      <c r="AL30" s="1651"/>
      <c r="AM30" s="1690"/>
      <c r="AN30" s="211"/>
    </row>
    <row r="31" spans="1:40" ht="13.5" customHeight="1" x14ac:dyDescent="0.15">
      <c r="A31" s="205"/>
      <c r="B31" s="210"/>
      <c r="C31" s="1634"/>
      <c r="D31" s="1685"/>
      <c r="E31" s="1686"/>
      <c r="F31" s="1686"/>
      <c r="G31" s="1686"/>
      <c r="H31" s="1686"/>
      <c r="I31" s="1686"/>
      <c r="J31" s="1686"/>
      <c r="K31" s="1687"/>
      <c r="L31" s="1807" t="s">
        <v>466</v>
      </c>
      <c r="M31" s="1808"/>
      <c r="N31" s="1808"/>
      <c r="O31" s="1808"/>
      <c r="P31" s="1808"/>
      <c r="Q31" s="1695" t="s">
        <v>417</v>
      </c>
      <c r="R31" s="1696"/>
      <c r="S31" s="1614"/>
      <c r="T31" s="1811" t="s">
        <v>467</v>
      </c>
      <c r="U31" s="1811"/>
      <c r="V31" s="1811"/>
      <c r="W31" s="1811"/>
      <c r="X31" s="1706" t="s">
        <v>418</v>
      </c>
      <c r="Y31" s="1707"/>
      <c r="Z31" s="1811" t="s">
        <v>468</v>
      </c>
      <c r="AA31" s="1811"/>
      <c r="AB31" s="1811"/>
      <c r="AC31" s="1811"/>
      <c r="AD31" s="1811"/>
      <c r="AE31" s="1811"/>
      <c r="AF31" s="1811"/>
      <c r="AG31" s="1811"/>
      <c r="AH31" s="1811"/>
      <c r="AI31" s="1811"/>
      <c r="AJ31" s="1811"/>
      <c r="AK31" s="1811"/>
      <c r="AL31" s="1811"/>
      <c r="AM31" s="1819"/>
      <c r="AN31" s="211"/>
    </row>
    <row r="32" spans="1:40" x14ac:dyDescent="0.15">
      <c r="A32" s="205"/>
      <c r="B32" s="210"/>
      <c r="C32" s="1634"/>
      <c r="D32" s="1685"/>
      <c r="E32" s="1686"/>
      <c r="F32" s="1686"/>
      <c r="G32" s="1686"/>
      <c r="H32" s="1686"/>
      <c r="I32" s="1686"/>
      <c r="J32" s="1686"/>
      <c r="K32" s="1687"/>
      <c r="L32" s="1809"/>
      <c r="M32" s="1810"/>
      <c r="N32" s="1810"/>
      <c r="O32" s="1810"/>
      <c r="P32" s="1810"/>
      <c r="Q32" s="1697"/>
      <c r="R32" s="1697"/>
      <c r="S32" s="1656"/>
      <c r="T32" s="1812"/>
      <c r="U32" s="1812"/>
      <c r="V32" s="1812"/>
      <c r="W32" s="1812"/>
      <c r="X32" s="1708"/>
      <c r="Y32" s="1708"/>
      <c r="Z32" s="1812"/>
      <c r="AA32" s="1812"/>
      <c r="AB32" s="1812"/>
      <c r="AC32" s="1812"/>
      <c r="AD32" s="1812"/>
      <c r="AE32" s="1812"/>
      <c r="AF32" s="1812"/>
      <c r="AG32" s="1812"/>
      <c r="AH32" s="1812"/>
      <c r="AI32" s="1812"/>
      <c r="AJ32" s="1812"/>
      <c r="AK32" s="1812"/>
      <c r="AL32" s="1812"/>
      <c r="AM32" s="1820"/>
      <c r="AN32" s="211"/>
    </row>
    <row r="33" spans="1:40" ht="17.25" customHeight="1" x14ac:dyDescent="0.15">
      <c r="A33" s="205"/>
      <c r="B33" s="210"/>
      <c r="C33" s="1635"/>
      <c r="D33" s="1688"/>
      <c r="E33" s="1665"/>
      <c r="F33" s="1665"/>
      <c r="G33" s="1665"/>
      <c r="H33" s="1665"/>
      <c r="I33" s="1665"/>
      <c r="J33" s="1665"/>
      <c r="K33" s="1689"/>
      <c r="L33" s="1711" t="s">
        <v>406</v>
      </c>
      <c r="M33" s="1658"/>
      <c r="N33" s="1658"/>
      <c r="O33" s="1658"/>
      <c r="P33" s="1658"/>
      <c r="Q33" s="1658"/>
      <c r="R33" s="1658"/>
      <c r="S33" s="1659"/>
      <c r="T33" s="1660"/>
      <c r="U33" s="1660"/>
      <c r="V33" s="1660"/>
      <c r="W33" s="1660"/>
      <c r="X33" s="1660"/>
      <c r="Y33" s="1660"/>
      <c r="Z33" s="1660"/>
      <c r="AA33" s="1660"/>
      <c r="AB33" s="1660"/>
      <c r="AC33" s="1660"/>
      <c r="AD33" s="1660"/>
      <c r="AE33" s="1660"/>
      <c r="AF33" s="1660"/>
      <c r="AG33" s="1660"/>
      <c r="AH33" s="1660"/>
      <c r="AI33" s="1660"/>
      <c r="AJ33" s="1660"/>
      <c r="AK33" s="1660"/>
      <c r="AL33" s="1660"/>
      <c r="AM33" s="1712"/>
      <c r="AN33" s="211"/>
    </row>
    <row r="34" spans="1:40" ht="23.25" customHeight="1" x14ac:dyDescent="0.15">
      <c r="A34" s="205"/>
      <c r="B34" s="210"/>
      <c r="C34" s="1728" t="s">
        <v>419</v>
      </c>
      <c r="D34" s="1729"/>
      <c r="E34" s="1729"/>
      <c r="F34" s="1729"/>
      <c r="G34" s="1729"/>
      <c r="H34" s="1729"/>
      <c r="I34" s="1729"/>
      <c r="J34" s="1729"/>
      <c r="K34" s="1730"/>
      <c r="L34" s="1673" t="s">
        <v>420</v>
      </c>
      <c r="M34" s="1674"/>
      <c r="N34" s="1674"/>
      <c r="O34" s="1674"/>
      <c r="P34" s="1674"/>
      <c r="Q34" s="1674"/>
      <c r="R34" s="1752" t="s">
        <v>296</v>
      </c>
      <c r="S34" s="1753"/>
      <c r="T34" s="1753"/>
      <c r="U34" s="1753"/>
      <c r="V34" s="1753"/>
      <c r="W34" s="1754" t="s">
        <v>421</v>
      </c>
      <c r="X34" s="1754"/>
      <c r="Y34" s="1754"/>
      <c r="Z34" s="1754"/>
      <c r="AA34" s="1754"/>
      <c r="AB34" s="1754"/>
      <c r="AC34" s="1754"/>
      <c r="AD34" s="1642"/>
      <c r="AE34" s="1755" t="s">
        <v>8</v>
      </c>
      <c r="AF34" s="1756"/>
      <c r="AG34" s="1756"/>
      <c r="AH34" s="1756"/>
      <c r="AI34" s="1756"/>
      <c r="AJ34" s="1756"/>
      <c r="AK34" s="1756"/>
      <c r="AL34" s="1756"/>
      <c r="AM34" s="1757"/>
      <c r="AN34" s="211"/>
    </row>
    <row r="35" spans="1:40" ht="15.75" x14ac:dyDescent="0.15">
      <c r="A35" s="205"/>
      <c r="B35" s="210"/>
      <c r="C35" s="1731"/>
      <c r="D35" s="1732"/>
      <c r="E35" s="1732"/>
      <c r="F35" s="1732"/>
      <c r="G35" s="1732"/>
      <c r="H35" s="1732"/>
      <c r="I35" s="1732"/>
      <c r="J35" s="1732"/>
      <c r="K35" s="1733"/>
      <c r="L35" s="1826" t="s">
        <v>469</v>
      </c>
      <c r="M35" s="1827"/>
      <c r="N35" s="1827"/>
      <c r="O35" s="1827"/>
      <c r="P35" s="1827"/>
      <c r="Q35" s="1827"/>
      <c r="R35" s="1829"/>
      <c r="S35" s="1830"/>
      <c r="T35" s="1830"/>
      <c r="U35" s="1830"/>
      <c r="V35" s="1830"/>
      <c r="W35" s="1825"/>
      <c r="X35" s="1825"/>
      <c r="Y35" s="1825"/>
      <c r="Z35" s="1825"/>
      <c r="AA35" s="1825"/>
      <c r="AB35" s="1825"/>
      <c r="AC35" s="1825"/>
      <c r="AD35" s="1826"/>
      <c r="AE35" s="1827"/>
      <c r="AF35" s="1827"/>
      <c r="AG35" s="1827"/>
      <c r="AH35" s="1827"/>
      <c r="AI35" s="1827"/>
      <c r="AJ35" s="1827"/>
      <c r="AK35" s="1827"/>
      <c r="AL35" s="1827"/>
      <c r="AM35" s="1828"/>
      <c r="AN35" s="211"/>
    </row>
    <row r="36" spans="1:40" x14ac:dyDescent="0.15">
      <c r="A36" s="205"/>
      <c r="B36" s="210"/>
      <c r="C36" s="1731"/>
      <c r="D36" s="1732"/>
      <c r="E36" s="1732"/>
      <c r="F36" s="1732"/>
      <c r="G36" s="1732"/>
      <c r="H36" s="1732"/>
      <c r="I36" s="1732"/>
      <c r="J36" s="1732"/>
      <c r="K36" s="1733"/>
      <c r="L36" s="1744"/>
      <c r="M36" s="1745"/>
      <c r="N36" s="1745"/>
      <c r="O36" s="1745"/>
      <c r="P36" s="1745"/>
      <c r="Q36" s="1745"/>
      <c r="R36" s="1746"/>
      <c r="S36" s="1747"/>
      <c r="T36" s="1747"/>
      <c r="U36" s="1747"/>
      <c r="V36" s="1747"/>
      <c r="W36" s="1748"/>
      <c r="X36" s="1749"/>
      <c r="Y36" s="1749"/>
      <c r="Z36" s="1749"/>
      <c r="AA36" s="1749"/>
      <c r="AB36" s="1749"/>
      <c r="AC36" s="1749"/>
      <c r="AD36" s="1750"/>
      <c r="AE36" s="1745"/>
      <c r="AF36" s="1745"/>
      <c r="AG36" s="1745"/>
      <c r="AH36" s="1745"/>
      <c r="AI36" s="1745"/>
      <c r="AJ36" s="1745"/>
      <c r="AK36" s="1745"/>
      <c r="AL36" s="1745"/>
      <c r="AM36" s="1751"/>
      <c r="AN36" s="211"/>
    </row>
    <row r="37" spans="1:40" ht="15.75" x14ac:dyDescent="0.15">
      <c r="A37" s="205"/>
      <c r="B37" s="210"/>
      <c r="C37" s="1734"/>
      <c r="D37" s="1735"/>
      <c r="E37" s="1735"/>
      <c r="F37" s="1735"/>
      <c r="G37" s="1735"/>
      <c r="H37" s="1735"/>
      <c r="I37" s="1735"/>
      <c r="J37" s="1735"/>
      <c r="K37" s="1736"/>
      <c r="L37" s="222" t="s">
        <v>422</v>
      </c>
      <c r="M37" s="1831">
        <v>9</v>
      </c>
      <c r="N37" s="1831"/>
      <c r="O37" s="1831"/>
      <c r="P37" s="205" t="s">
        <v>423</v>
      </c>
      <c r="Q37" s="223" t="s">
        <v>424</v>
      </c>
      <c r="R37" s="1746"/>
      <c r="S37" s="1747"/>
      <c r="T37" s="1747"/>
      <c r="U37" s="1747"/>
      <c r="V37" s="1747"/>
      <c r="W37" s="1748"/>
      <c r="X37" s="1749"/>
      <c r="Y37" s="1749"/>
      <c r="Z37" s="1749"/>
      <c r="AA37" s="1749"/>
      <c r="AB37" s="1749"/>
      <c r="AC37" s="1749"/>
      <c r="AD37" s="1750"/>
      <c r="AE37" s="1745"/>
      <c r="AF37" s="1745"/>
      <c r="AG37" s="1745"/>
      <c r="AH37" s="1745"/>
      <c r="AI37" s="1745"/>
      <c r="AJ37" s="1745"/>
      <c r="AK37" s="1745"/>
      <c r="AL37" s="1745"/>
      <c r="AM37" s="1751"/>
      <c r="AN37" s="211"/>
    </row>
    <row r="38" spans="1:40" ht="13.5" customHeight="1" x14ac:dyDescent="0.15">
      <c r="A38" s="205"/>
      <c r="B38" s="210"/>
      <c r="C38" s="1713" t="s">
        <v>425</v>
      </c>
      <c r="D38" s="1713"/>
      <c r="E38" s="1713"/>
      <c r="F38" s="1713"/>
      <c r="G38" s="1713"/>
      <c r="H38" s="1713"/>
      <c r="I38" s="1713"/>
      <c r="J38" s="1713"/>
      <c r="K38" s="1713"/>
      <c r="L38" s="1714" t="s">
        <v>470</v>
      </c>
      <c r="M38" s="1715"/>
      <c r="N38" s="1821" t="s">
        <v>471</v>
      </c>
      <c r="O38" s="1822"/>
      <c r="P38" s="224" t="s">
        <v>427</v>
      </c>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6"/>
      <c r="AN38" s="211"/>
    </row>
    <row r="39" spans="1:40" x14ac:dyDescent="0.15">
      <c r="A39" s="205"/>
      <c r="B39" s="210"/>
      <c r="C39" s="1713"/>
      <c r="D39" s="1713"/>
      <c r="E39" s="1713"/>
      <c r="F39" s="1713"/>
      <c r="G39" s="1713"/>
      <c r="H39" s="1713"/>
      <c r="I39" s="1713"/>
      <c r="J39" s="1713"/>
      <c r="K39" s="1713"/>
      <c r="L39" s="1716"/>
      <c r="M39" s="1715"/>
      <c r="N39" s="1823"/>
      <c r="O39" s="1824"/>
      <c r="P39" s="227" t="s">
        <v>472</v>
      </c>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c r="AN39" s="211"/>
    </row>
    <row r="40" spans="1:40" ht="27" customHeight="1" x14ac:dyDescent="0.15">
      <c r="A40" s="205"/>
      <c r="B40" s="210"/>
      <c r="C40" s="1713"/>
      <c r="D40" s="1713"/>
      <c r="E40" s="1713"/>
      <c r="F40" s="1713"/>
      <c r="G40" s="1713"/>
      <c r="H40" s="1713"/>
      <c r="I40" s="1713"/>
      <c r="J40" s="1713"/>
      <c r="K40" s="1713"/>
      <c r="L40" s="1721" t="s">
        <v>473</v>
      </c>
      <c r="M40" s="1722"/>
      <c r="N40" s="1723"/>
      <c r="O40" s="1724"/>
      <c r="P40" s="1725" t="s">
        <v>474</v>
      </c>
      <c r="Q40" s="1726"/>
      <c r="R40" s="1726"/>
      <c r="S40" s="1726"/>
      <c r="T40" s="1726"/>
      <c r="U40" s="1726"/>
      <c r="V40" s="1726"/>
      <c r="W40" s="1726"/>
      <c r="X40" s="1726"/>
      <c r="Y40" s="1726"/>
      <c r="Z40" s="1726"/>
      <c r="AA40" s="1726"/>
      <c r="AB40" s="1726"/>
      <c r="AC40" s="1726"/>
      <c r="AD40" s="1726"/>
      <c r="AE40" s="1726"/>
      <c r="AF40" s="1726"/>
      <c r="AG40" s="1726"/>
      <c r="AH40" s="1726"/>
      <c r="AI40" s="1726"/>
      <c r="AJ40" s="1726"/>
      <c r="AK40" s="1726"/>
      <c r="AL40" s="1726"/>
      <c r="AM40" s="1727"/>
      <c r="AN40" s="211"/>
    </row>
    <row r="41" spans="1:40" ht="16.5" customHeight="1" x14ac:dyDescent="0.15">
      <c r="A41" s="205"/>
      <c r="B41" s="210"/>
      <c r="C41" s="1713" t="s">
        <v>431</v>
      </c>
      <c r="D41" s="1713"/>
      <c r="E41" s="1713"/>
      <c r="F41" s="1713"/>
      <c r="G41" s="1713"/>
      <c r="H41" s="1713"/>
      <c r="I41" s="1713"/>
      <c r="J41" s="1713"/>
      <c r="K41" s="1713"/>
      <c r="L41" s="1771" t="s">
        <v>432</v>
      </c>
      <c r="M41" s="1772"/>
      <c r="N41" s="1832" t="s">
        <v>475</v>
      </c>
      <c r="O41" s="1833"/>
      <c r="P41" s="1771" t="s">
        <v>433</v>
      </c>
      <c r="Q41" s="1771"/>
      <c r="R41" s="1771"/>
      <c r="S41" s="1771"/>
      <c r="T41" s="1771"/>
      <c r="U41" s="1771"/>
      <c r="V41" s="1771"/>
      <c r="W41" s="1771"/>
      <c r="X41" s="1771"/>
      <c r="Y41" s="1771"/>
      <c r="Z41" s="1771"/>
      <c r="AA41" s="1771"/>
      <c r="AB41" s="1771"/>
      <c r="AC41" s="1765" t="s">
        <v>6</v>
      </c>
      <c r="AD41" s="1765"/>
      <c r="AE41" s="1765"/>
      <c r="AF41" s="1765"/>
      <c r="AG41" s="1765"/>
      <c r="AH41" s="1765"/>
      <c r="AI41" s="1765"/>
      <c r="AJ41" s="1765"/>
      <c r="AK41" s="1765"/>
      <c r="AL41" s="1765"/>
      <c r="AM41" s="1765"/>
      <c r="AN41" s="211"/>
    </row>
    <row r="42" spans="1:40" ht="30.75" customHeight="1" x14ac:dyDescent="0.15">
      <c r="A42" s="205"/>
      <c r="B42" s="210"/>
      <c r="C42" s="1713"/>
      <c r="D42" s="1713"/>
      <c r="E42" s="1713"/>
      <c r="F42" s="1713"/>
      <c r="G42" s="1713"/>
      <c r="H42" s="1713"/>
      <c r="I42" s="1713"/>
      <c r="J42" s="1713"/>
      <c r="K42" s="1713"/>
      <c r="L42" s="1773"/>
      <c r="M42" s="1772"/>
      <c r="N42" s="1834"/>
      <c r="O42" s="1833"/>
      <c r="P42" s="1835" t="s">
        <v>476</v>
      </c>
      <c r="Q42" s="1835"/>
      <c r="R42" s="1835"/>
      <c r="S42" s="1835"/>
      <c r="T42" s="1835"/>
      <c r="U42" s="1835"/>
      <c r="V42" s="1835"/>
      <c r="W42" s="1835"/>
      <c r="X42" s="1835"/>
      <c r="Y42" s="1835"/>
      <c r="Z42" s="1835"/>
      <c r="AA42" s="1835"/>
      <c r="AB42" s="1835"/>
      <c r="AC42" s="245" t="s">
        <v>477</v>
      </c>
      <c r="AD42" s="246" t="s">
        <v>478</v>
      </c>
      <c r="AE42" s="247" t="s">
        <v>479</v>
      </c>
      <c r="AF42" s="247" t="s">
        <v>480</v>
      </c>
      <c r="AG42" s="233" t="s">
        <v>273</v>
      </c>
      <c r="AH42" s="233"/>
      <c r="AI42" s="248">
        <v>8</v>
      </c>
      <c r="AJ42" s="233" t="s">
        <v>63</v>
      </c>
      <c r="AK42" s="233"/>
      <c r="AL42" s="248">
        <v>7</v>
      </c>
      <c r="AM42" s="234" t="s">
        <v>274</v>
      </c>
      <c r="AN42" s="211"/>
    </row>
    <row r="43" spans="1:40" ht="29.25" customHeight="1" x14ac:dyDescent="0.15">
      <c r="A43" s="205"/>
      <c r="B43" s="210"/>
      <c r="C43" s="1713"/>
      <c r="D43" s="1713"/>
      <c r="E43" s="1713"/>
      <c r="F43" s="1713"/>
      <c r="G43" s="1713"/>
      <c r="H43" s="1713"/>
      <c r="I43" s="1713"/>
      <c r="J43" s="1713"/>
      <c r="K43" s="1713"/>
      <c r="L43" s="1771" t="s">
        <v>434</v>
      </c>
      <c r="M43" s="1772"/>
      <c r="N43" s="1762"/>
      <c r="O43" s="1763"/>
      <c r="P43" s="1764" t="s">
        <v>435</v>
      </c>
      <c r="Q43" s="1764"/>
      <c r="R43" s="1764"/>
      <c r="S43" s="1764"/>
      <c r="T43" s="1764"/>
      <c r="U43" s="1764"/>
      <c r="V43" s="1764"/>
      <c r="W43" s="1764"/>
      <c r="X43" s="1764"/>
      <c r="Y43" s="1764"/>
      <c r="Z43" s="1764"/>
      <c r="AA43" s="1764"/>
      <c r="AB43" s="1764"/>
      <c r="AC43" s="1764"/>
      <c r="AD43" s="1764"/>
      <c r="AE43" s="1764"/>
      <c r="AF43" s="1764"/>
      <c r="AG43" s="1764"/>
      <c r="AH43" s="1764"/>
      <c r="AI43" s="1764"/>
      <c r="AJ43" s="1764"/>
      <c r="AK43" s="1764"/>
      <c r="AL43" s="1764"/>
      <c r="AM43" s="1764"/>
      <c r="AN43" s="211"/>
    </row>
    <row r="44" spans="1:40" ht="29.25" customHeight="1" x14ac:dyDescent="0.15">
      <c r="A44" s="205"/>
      <c r="B44" s="210"/>
      <c r="C44" s="1713"/>
      <c r="D44" s="1713"/>
      <c r="E44" s="1713"/>
      <c r="F44" s="1713"/>
      <c r="G44" s="1713"/>
      <c r="H44" s="1713"/>
      <c r="I44" s="1713"/>
      <c r="J44" s="1713"/>
      <c r="K44" s="1713"/>
      <c r="L44" s="1771" t="s">
        <v>436</v>
      </c>
      <c r="M44" s="1772"/>
      <c r="N44" s="1762"/>
      <c r="O44" s="1763"/>
      <c r="P44" s="1764" t="s">
        <v>437</v>
      </c>
      <c r="Q44" s="1764"/>
      <c r="R44" s="1764"/>
      <c r="S44" s="1764"/>
      <c r="T44" s="1764"/>
      <c r="U44" s="1764"/>
      <c r="V44" s="1764"/>
      <c r="W44" s="1764"/>
      <c r="X44" s="1764"/>
      <c r="Y44" s="1764"/>
      <c r="Z44" s="1764"/>
      <c r="AA44" s="1764"/>
      <c r="AB44" s="1764"/>
      <c r="AC44" s="1764"/>
      <c r="AD44" s="1764"/>
      <c r="AE44" s="1764"/>
      <c r="AF44" s="1764"/>
      <c r="AG44" s="1764"/>
      <c r="AH44" s="1764"/>
      <c r="AI44" s="1764"/>
      <c r="AJ44" s="1764"/>
      <c r="AK44" s="1764"/>
      <c r="AL44" s="1764"/>
      <c r="AM44" s="1764"/>
      <c r="AN44" s="211"/>
    </row>
    <row r="45" spans="1:40" ht="18.75" customHeight="1" x14ac:dyDescent="0.15">
      <c r="A45" s="205"/>
      <c r="B45" s="210"/>
      <c r="C45" s="1765" t="s">
        <v>438</v>
      </c>
      <c r="D45" s="1766" t="s">
        <v>439</v>
      </c>
      <c r="E45" s="1766"/>
      <c r="F45" s="1766"/>
      <c r="G45" s="1766"/>
      <c r="H45" s="1766"/>
      <c r="I45" s="1766"/>
      <c r="J45" s="1766"/>
      <c r="K45" s="1766"/>
      <c r="L45" s="1766"/>
      <c r="M45" s="1766"/>
      <c r="N45" s="1766"/>
      <c r="O45" s="1766"/>
      <c r="P45" s="1766"/>
      <c r="Q45" s="1766"/>
      <c r="R45" s="1766"/>
      <c r="S45" s="1766"/>
      <c r="T45" s="1759"/>
      <c r="U45" s="1759"/>
      <c r="V45" s="1759"/>
      <c r="W45" s="1759"/>
      <c r="X45" s="1759"/>
      <c r="Y45" s="1759"/>
      <c r="Z45" s="1759"/>
      <c r="AA45" s="1759"/>
      <c r="AB45" s="1759"/>
      <c r="AC45" s="1759"/>
      <c r="AD45" s="1759"/>
      <c r="AE45" s="1759"/>
      <c r="AF45" s="1759"/>
      <c r="AG45" s="1759"/>
      <c r="AH45" s="1759"/>
      <c r="AI45" s="1759"/>
      <c r="AJ45" s="1759"/>
      <c r="AK45" s="1759"/>
      <c r="AL45" s="1759"/>
      <c r="AM45" s="1759"/>
      <c r="AN45" s="211"/>
    </row>
    <row r="46" spans="1:40" ht="18.75" customHeight="1" x14ac:dyDescent="0.15">
      <c r="A46" s="205"/>
      <c r="B46" s="210"/>
      <c r="C46" s="1765"/>
      <c r="D46" s="1760" t="s">
        <v>393</v>
      </c>
      <c r="E46" s="1760"/>
      <c r="F46" s="1760"/>
      <c r="G46" s="1760"/>
      <c r="H46" s="1760"/>
      <c r="I46" s="1760"/>
      <c r="J46" s="1760"/>
      <c r="K46" s="1760"/>
      <c r="L46" s="1760"/>
      <c r="M46" s="1760"/>
      <c r="N46" s="1760"/>
      <c r="O46" s="1760"/>
      <c r="P46" s="1760"/>
      <c r="Q46" s="1760"/>
      <c r="R46" s="1760"/>
      <c r="S46" s="1760"/>
      <c r="T46" s="235"/>
      <c r="U46" s="236"/>
      <c r="V46" s="236"/>
      <c r="W46" s="236"/>
      <c r="X46" s="236"/>
      <c r="Y46" s="236"/>
      <c r="Z46" s="236"/>
      <c r="AA46" s="236"/>
      <c r="AB46" s="236"/>
      <c r="AC46" s="236"/>
      <c r="AD46" s="236"/>
      <c r="AE46" s="236"/>
      <c r="AF46" s="236"/>
      <c r="AG46" s="236"/>
      <c r="AH46" s="236"/>
      <c r="AI46" s="236"/>
      <c r="AJ46" s="237"/>
      <c r="AK46" s="1767"/>
      <c r="AL46" s="1768"/>
      <c r="AM46" s="1768"/>
      <c r="AN46" s="211"/>
    </row>
    <row r="47" spans="1:40" ht="42" customHeight="1" x14ac:dyDescent="0.15">
      <c r="A47" s="205"/>
      <c r="B47" s="210"/>
      <c r="C47" s="1765"/>
      <c r="D47" s="1769" t="s">
        <v>440</v>
      </c>
      <c r="E47" s="1760"/>
      <c r="F47" s="1760"/>
      <c r="G47" s="1760"/>
      <c r="H47" s="1760"/>
      <c r="I47" s="1760"/>
      <c r="J47" s="1760"/>
      <c r="K47" s="1760"/>
      <c r="L47" s="1760"/>
      <c r="M47" s="1760"/>
      <c r="N47" s="1760"/>
      <c r="O47" s="1760"/>
      <c r="P47" s="1760"/>
      <c r="Q47" s="1760"/>
      <c r="R47" s="1760"/>
      <c r="S47" s="1760"/>
      <c r="T47" s="1759"/>
      <c r="U47" s="1759"/>
      <c r="V47" s="1759"/>
      <c r="W47" s="1759"/>
      <c r="X47" s="1759"/>
      <c r="Y47" s="1759"/>
      <c r="Z47" s="1759"/>
      <c r="AA47" s="1759"/>
      <c r="AB47" s="1759"/>
      <c r="AC47" s="1759"/>
      <c r="AD47" s="1759"/>
      <c r="AE47" s="1759"/>
      <c r="AF47" s="1759"/>
      <c r="AG47" s="1759"/>
      <c r="AH47" s="1759"/>
      <c r="AI47" s="1759"/>
      <c r="AJ47" s="1759"/>
      <c r="AK47" s="1759"/>
      <c r="AL47" s="1759"/>
      <c r="AM47" s="1759"/>
      <c r="AN47" s="211"/>
    </row>
    <row r="48" spans="1:40" ht="18.75" customHeight="1" x14ac:dyDescent="0.15">
      <c r="A48" s="205"/>
      <c r="B48" s="210"/>
      <c r="C48" s="1765"/>
      <c r="D48" s="1770" t="s">
        <v>441</v>
      </c>
      <c r="E48" s="1770"/>
      <c r="F48" s="1770"/>
      <c r="G48" s="1770"/>
      <c r="H48" s="1770"/>
      <c r="I48" s="1770"/>
      <c r="J48" s="1770"/>
      <c r="K48" s="1770"/>
      <c r="L48" s="1770"/>
      <c r="M48" s="1770"/>
      <c r="N48" s="1770"/>
      <c r="O48" s="1770"/>
      <c r="P48" s="1770"/>
      <c r="Q48" s="1770"/>
      <c r="R48" s="1770"/>
      <c r="S48" s="1770"/>
      <c r="T48" s="1759"/>
      <c r="U48" s="1759"/>
      <c r="V48" s="1759"/>
      <c r="W48" s="1759"/>
      <c r="X48" s="1759"/>
      <c r="Y48" s="1759"/>
      <c r="Z48" s="1759"/>
      <c r="AA48" s="1759"/>
      <c r="AB48" s="1759"/>
      <c r="AC48" s="1759"/>
      <c r="AD48" s="1759"/>
      <c r="AE48" s="1759"/>
      <c r="AF48" s="1759"/>
      <c r="AG48" s="1759"/>
      <c r="AH48" s="1759"/>
      <c r="AI48" s="1759"/>
      <c r="AJ48" s="1759"/>
      <c r="AK48" s="1759"/>
      <c r="AL48" s="1759"/>
      <c r="AM48" s="1759"/>
      <c r="AN48" s="211"/>
    </row>
    <row r="49" spans="1:40" ht="18.75" customHeight="1" x14ac:dyDescent="0.15">
      <c r="A49" s="205"/>
      <c r="B49" s="210"/>
      <c r="C49" s="1765"/>
      <c r="D49" s="1760" t="s">
        <v>442</v>
      </c>
      <c r="E49" s="1760"/>
      <c r="F49" s="1760"/>
      <c r="G49" s="1760"/>
      <c r="H49" s="1760"/>
      <c r="I49" s="1760"/>
      <c r="J49" s="1760"/>
      <c r="K49" s="1760"/>
      <c r="L49" s="1760"/>
      <c r="M49" s="1760"/>
      <c r="N49" s="1760"/>
      <c r="O49" s="1760"/>
      <c r="P49" s="1760"/>
      <c r="Q49" s="1760"/>
      <c r="R49" s="1760"/>
      <c r="S49" s="1760"/>
      <c r="T49" s="1759" t="s">
        <v>443</v>
      </c>
      <c r="U49" s="1759"/>
      <c r="V49" s="1759"/>
      <c r="W49" s="1759"/>
      <c r="X49" s="1759"/>
      <c r="Y49" s="1759"/>
      <c r="Z49" s="1759"/>
      <c r="AA49" s="1759"/>
      <c r="AB49" s="1759"/>
      <c r="AC49" s="1759"/>
      <c r="AD49" s="1759"/>
      <c r="AE49" s="1759"/>
      <c r="AF49" s="1759"/>
      <c r="AG49" s="1759"/>
      <c r="AH49" s="1759"/>
      <c r="AI49" s="1759"/>
      <c r="AJ49" s="1759"/>
      <c r="AK49" s="1759"/>
      <c r="AL49" s="1759"/>
      <c r="AM49" s="1759"/>
      <c r="AN49" s="211"/>
    </row>
    <row r="50" spans="1:40" ht="9" customHeight="1" x14ac:dyDescent="0.15">
      <c r="A50" s="205"/>
      <c r="B50" s="238"/>
      <c r="C50" s="239"/>
      <c r="D50" s="240"/>
      <c r="E50" s="240"/>
      <c r="F50" s="240"/>
      <c r="G50" s="240"/>
      <c r="H50" s="240"/>
      <c r="I50" s="240"/>
      <c r="J50" s="240"/>
      <c r="K50" s="240"/>
      <c r="L50" s="240"/>
      <c r="M50" s="240"/>
      <c r="N50" s="240"/>
      <c r="O50" s="240"/>
      <c r="P50" s="240"/>
      <c r="Q50" s="240"/>
      <c r="R50" s="240"/>
      <c r="S50" s="240"/>
      <c r="T50" s="241"/>
      <c r="U50" s="241"/>
      <c r="V50" s="241"/>
      <c r="W50" s="241"/>
      <c r="X50" s="241"/>
      <c r="Y50" s="241"/>
      <c r="Z50" s="241"/>
      <c r="AA50" s="241"/>
      <c r="AB50" s="241"/>
      <c r="AC50" s="241"/>
      <c r="AD50" s="241"/>
      <c r="AE50" s="241"/>
      <c r="AF50" s="241"/>
      <c r="AG50" s="241"/>
      <c r="AH50" s="241"/>
      <c r="AI50" s="241"/>
      <c r="AJ50" s="241"/>
      <c r="AK50" s="241"/>
      <c r="AL50" s="241"/>
      <c r="AM50" s="241"/>
      <c r="AN50" s="242"/>
    </row>
    <row r="51" spans="1:40" ht="20.25" customHeight="1" x14ac:dyDescent="0.15">
      <c r="A51" s="205"/>
      <c r="B51" s="205"/>
      <c r="C51" s="205"/>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1761"/>
      <c r="AE51" s="1761"/>
      <c r="AF51" s="1761"/>
      <c r="AG51" s="1761"/>
      <c r="AH51" s="1761"/>
      <c r="AI51" s="1761"/>
      <c r="AJ51" s="1761"/>
      <c r="AK51" s="1761"/>
      <c r="AL51" s="1761"/>
      <c r="AM51" s="1761"/>
    </row>
    <row r="52" spans="1:40" x14ac:dyDescent="0.15">
      <c r="A52" s="205"/>
      <c r="B52" s="205"/>
      <c r="C52" s="205"/>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row>
  </sheetData>
  <mergeCells count="114">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 ref="C38:K40"/>
    <mergeCell ref="L38:M39"/>
    <mergeCell ref="N38:O39"/>
    <mergeCell ref="L40:M40"/>
    <mergeCell ref="N40:O40"/>
    <mergeCell ref="P40:AM40"/>
    <mergeCell ref="C34:K37"/>
    <mergeCell ref="W35:AD35"/>
    <mergeCell ref="AE35:AM35"/>
    <mergeCell ref="L36:Q36"/>
    <mergeCell ref="R36:V36"/>
    <mergeCell ref="W36:AD36"/>
    <mergeCell ref="AE36:AM36"/>
    <mergeCell ref="L34:Q34"/>
    <mergeCell ref="R34:V34"/>
    <mergeCell ref="W34:AD34"/>
    <mergeCell ref="AE34:AM34"/>
    <mergeCell ref="L35:Q35"/>
    <mergeCell ref="R35:V35"/>
    <mergeCell ref="M37:O37"/>
    <mergeCell ref="R37:V37"/>
    <mergeCell ref="W37:AD37"/>
    <mergeCell ref="AE37:AM37"/>
    <mergeCell ref="W26:Y26"/>
    <mergeCell ref="Z26:AB26"/>
    <mergeCell ref="AM28:AM29"/>
    <mergeCell ref="R29:T29"/>
    <mergeCell ref="U29:AB29"/>
    <mergeCell ref="D30:K33"/>
    <mergeCell ref="Z30:AM30"/>
    <mergeCell ref="L31:P32"/>
    <mergeCell ref="Q31:R32"/>
    <mergeCell ref="S31:S32"/>
    <mergeCell ref="T31:W32"/>
    <mergeCell ref="X31:Y32"/>
    <mergeCell ref="AC28:AD29"/>
    <mergeCell ref="AE28:AH29"/>
    <mergeCell ref="AI28:AI29"/>
    <mergeCell ref="AJ28:AJ29"/>
    <mergeCell ref="AK28:AK29"/>
    <mergeCell ref="AL28:AL29"/>
    <mergeCell ref="Z31:AM32"/>
    <mergeCell ref="L33:R33"/>
    <mergeCell ref="S33:AM33"/>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C18:C19"/>
    <mergeCell ref="D18:F18"/>
    <mergeCell ref="G18:H18"/>
    <mergeCell ref="I18:AM18"/>
    <mergeCell ref="D19:F19"/>
    <mergeCell ref="G19:H19"/>
    <mergeCell ref="I19:AM19"/>
    <mergeCell ref="V11:Y11"/>
    <mergeCell ref="Z11:AL11"/>
    <mergeCell ref="V12:Y12"/>
    <mergeCell ref="Z12:AJ12"/>
    <mergeCell ref="C14:AM14"/>
    <mergeCell ref="N16:V16"/>
    <mergeCell ref="H5:AG5"/>
    <mergeCell ref="AB7:AC7"/>
    <mergeCell ref="AD7:AE7"/>
    <mergeCell ref="AG7:AH7"/>
    <mergeCell ref="AJ7:AK7"/>
    <mergeCell ref="Q10:T10"/>
    <mergeCell ref="V10:Y10"/>
    <mergeCell ref="Z10:AN10"/>
    <mergeCell ref="C17:AM17"/>
  </mergeCells>
  <phoneticPr fontId="6"/>
  <pageMargins left="0.43" right="0.22" top="0.41" bottom="0.28999999999999998" header="0.26" footer="0.2"/>
  <pageSetup paperSize="9" scale="75"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0000"/>
  </sheetPr>
  <dimension ref="A1:AM31"/>
  <sheetViews>
    <sheetView workbookViewId="0">
      <selection activeCell="AL12" sqref="AL12"/>
    </sheetView>
  </sheetViews>
  <sheetFormatPr defaultColWidth="2.25" defaultRowHeight="13.5" x14ac:dyDescent="0.15"/>
  <cols>
    <col min="1" max="1" width="2.375" style="250" customWidth="1"/>
    <col min="2" max="2" width="2.5" style="250" customWidth="1"/>
    <col min="3" max="3" width="1.875" style="250" customWidth="1"/>
    <col min="4" max="38" width="2.5" style="250" customWidth="1"/>
    <col min="39" max="39" width="1.75" style="250" customWidth="1"/>
    <col min="40" max="256" width="2.25" style="250"/>
    <col min="257" max="257" width="2.375" style="250" customWidth="1"/>
    <col min="258" max="258" width="2.5" style="250" customWidth="1"/>
    <col min="259" max="259" width="1.875" style="250" customWidth="1"/>
    <col min="260" max="294" width="2.5" style="250" customWidth="1"/>
    <col min="295" max="295" width="1.75" style="250" customWidth="1"/>
    <col min="296" max="512" width="2.25" style="250"/>
    <col min="513" max="513" width="2.375" style="250" customWidth="1"/>
    <col min="514" max="514" width="2.5" style="250" customWidth="1"/>
    <col min="515" max="515" width="1.875" style="250" customWidth="1"/>
    <col min="516" max="550" width="2.5" style="250" customWidth="1"/>
    <col min="551" max="551" width="1.75" style="250" customWidth="1"/>
    <col min="552" max="768" width="2.25" style="250"/>
    <col min="769" max="769" width="2.375" style="250" customWidth="1"/>
    <col min="770" max="770" width="2.5" style="250" customWidth="1"/>
    <col min="771" max="771" width="1.875" style="250" customWidth="1"/>
    <col min="772" max="806" width="2.5" style="250" customWidth="1"/>
    <col min="807" max="807" width="1.75" style="250" customWidth="1"/>
    <col min="808" max="1024" width="2.25" style="250"/>
    <col min="1025" max="1025" width="2.375" style="250" customWidth="1"/>
    <col min="1026" max="1026" width="2.5" style="250" customWidth="1"/>
    <col min="1027" max="1027" width="1.875" style="250" customWidth="1"/>
    <col min="1028" max="1062" width="2.5" style="250" customWidth="1"/>
    <col min="1063" max="1063" width="1.75" style="250" customWidth="1"/>
    <col min="1064" max="1280" width="2.25" style="250"/>
    <col min="1281" max="1281" width="2.375" style="250" customWidth="1"/>
    <col min="1282" max="1282" width="2.5" style="250" customWidth="1"/>
    <col min="1283" max="1283" width="1.875" style="250" customWidth="1"/>
    <col min="1284" max="1318" width="2.5" style="250" customWidth="1"/>
    <col min="1319" max="1319" width="1.75" style="250" customWidth="1"/>
    <col min="1320" max="1536" width="2.25" style="250"/>
    <col min="1537" max="1537" width="2.375" style="250" customWidth="1"/>
    <col min="1538" max="1538" width="2.5" style="250" customWidth="1"/>
    <col min="1539" max="1539" width="1.875" style="250" customWidth="1"/>
    <col min="1540" max="1574" width="2.5" style="250" customWidth="1"/>
    <col min="1575" max="1575" width="1.75" style="250" customWidth="1"/>
    <col min="1576" max="1792" width="2.25" style="250"/>
    <col min="1793" max="1793" width="2.375" style="250" customWidth="1"/>
    <col min="1794" max="1794" width="2.5" style="250" customWidth="1"/>
    <col min="1795" max="1795" width="1.875" style="250" customWidth="1"/>
    <col min="1796" max="1830" width="2.5" style="250" customWidth="1"/>
    <col min="1831" max="1831" width="1.75" style="250" customWidth="1"/>
    <col min="1832" max="2048" width="2.25" style="250"/>
    <col min="2049" max="2049" width="2.375" style="250" customWidth="1"/>
    <col min="2050" max="2050" width="2.5" style="250" customWidth="1"/>
    <col min="2051" max="2051" width="1.875" style="250" customWidth="1"/>
    <col min="2052" max="2086" width="2.5" style="250" customWidth="1"/>
    <col min="2087" max="2087" width="1.75" style="250" customWidth="1"/>
    <col min="2088" max="2304" width="2.25" style="250"/>
    <col min="2305" max="2305" width="2.375" style="250" customWidth="1"/>
    <col min="2306" max="2306" width="2.5" style="250" customWidth="1"/>
    <col min="2307" max="2307" width="1.875" style="250" customWidth="1"/>
    <col min="2308" max="2342" width="2.5" style="250" customWidth="1"/>
    <col min="2343" max="2343" width="1.75" style="250" customWidth="1"/>
    <col min="2344" max="2560" width="2.25" style="250"/>
    <col min="2561" max="2561" width="2.375" style="250" customWidth="1"/>
    <col min="2562" max="2562" width="2.5" style="250" customWidth="1"/>
    <col min="2563" max="2563" width="1.875" style="250" customWidth="1"/>
    <col min="2564" max="2598" width="2.5" style="250" customWidth="1"/>
    <col min="2599" max="2599" width="1.75" style="250" customWidth="1"/>
    <col min="2600" max="2816" width="2.25" style="250"/>
    <col min="2817" max="2817" width="2.375" style="250" customWidth="1"/>
    <col min="2818" max="2818" width="2.5" style="250" customWidth="1"/>
    <col min="2819" max="2819" width="1.875" style="250" customWidth="1"/>
    <col min="2820" max="2854" width="2.5" style="250" customWidth="1"/>
    <col min="2855" max="2855" width="1.75" style="250" customWidth="1"/>
    <col min="2856" max="3072" width="2.25" style="250"/>
    <col min="3073" max="3073" width="2.375" style="250" customWidth="1"/>
    <col min="3074" max="3074" width="2.5" style="250" customWidth="1"/>
    <col min="3075" max="3075" width="1.875" style="250" customWidth="1"/>
    <col min="3076" max="3110" width="2.5" style="250" customWidth="1"/>
    <col min="3111" max="3111" width="1.75" style="250" customWidth="1"/>
    <col min="3112" max="3328" width="2.25" style="250"/>
    <col min="3329" max="3329" width="2.375" style="250" customWidth="1"/>
    <col min="3330" max="3330" width="2.5" style="250" customWidth="1"/>
    <col min="3331" max="3331" width="1.875" style="250" customWidth="1"/>
    <col min="3332" max="3366" width="2.5" style="250" customWidth="1"/>
    <col min="3367" max="3367" width="1.75" style="250" customWidth="1"/>
    <col min="3368" max="3584" width="2.25" style="250"/>
    <col min="3585" max="3585" width="2.375" style="250" customWidth="1"/>
    <col min="3586" max="3586" width="2.5" style="250" customWidth="1"/>
    <col min="3587" max="3587" width="1.875" style="250" customWidth="1"/>
    <col min="3588" max="3622" width="2.5" style="250" customWidth="1"/>
    <col min="3623" max="3623" width="1.75" style="250" customWidth="1"/>
    <col min="3624" max="3840" width="2.25" style="250"/>
    <col min="3841" max="3841" width="2.375" style="250" customWidth="1"/>
    <col min="3842" max="3842" width="2.5" style="250" customWidth="1"/>
    <col min="3843" max="3843" width="1.875" style="250" customWidth="1"/>
    <col min="3844" max="3878" width="2.5" style="250" customWidth="1"/>
    <col min="3879" max="3879" width="1.75" style="250" customWidth="1"/>
    <col min="3880" max="4096" width="2.25" style="250"/>
    <col min="4097" max="4097" width="2.375" style="250" customWidth="1"/>
    <col min="4098" max="4098" width="2.5" style="250" customWidth="1"/>
    <col min="4099" max="4099" width="1.875" style="250" customWidth="1"/>
    <col min="4100" max="4134" width="2.5" style="250" customWidth="1"/>
    <col min="4135" max="4135" width="1.75" style="250" customWidth="1"/>
    <col min="4136" max="4352" width="2.25" style="250"/>
    <col min="4353" max="4353" width="2.375" style="250" customWidth="1"/>
    <col min="4354" max="4354" width="2.5" style="250" customWidth="1"/>
    <col min="4355" max="4355" width="1.875" style="250" customWidth="1"/>
    <col min="4356" max="4390" width="2.5" style="250" customWidth="1"/>
    <col min="4391" max="4391" width="1.75" style="250" customWidth="1"/>
    <col min="4392" max="4608" width="2.25" style="250"/>
    <col min="4609" max="4609" width="2.375" style="250" customWidth="1"/>
    <col min="4610" max="4610" width="2.5" style="250" customWidth="1"/>
    <col min="4611" max="4611" width="1.875" style="250" customWidth="1"/>
    <col min="4612" max="4646" width="2.5" style="250" customWidth="1"/>
    <col min="4647" max="4647" width="1.75" style="250" customWidth="1"/>
    <col min="4648" max="4864" width="2.25" style="250"/>
    <col min="4865" max="4865" width="2.375" style="250" customWidth="1"/>
    <col min="4866" max="4866" width="2.5" style="250" customWidth="1"/>
    <col min="4867" max="4867" width="1.875" style="250" customWidth="1"/>
    <col min="4868" max="4902" width="2.5" style="250" customWidth="1"/>
    <col min="4903" max="4903" width="1.75" style="250" customWidth="1"/>
    <col min="4904" max="5120" width="2.25" style="250"/>
    <col min="5121" max="5121" width="2.375" style="250" customWidth="1"/>
    <col min="5122" max="5122" width="2.5" style="250" customWidth="1"/>
    <col min="5123" max="5123" width="1.875" style="250" customWidth="1"/>
    <col min="5124" max="5158" width="2.5" style="250" customWidth="1"/>
    <col min="5159" max="5159" width="1.75" style="250" customWidth="1"/>
    <col min="5160" max="5376" width="2.25" style="250"/>
    <col min="5377" max="5377" width="2.375" style="250" customWidth="1"/>
    <col min="5378" max="5378" width="2.5" style="250" customWidth="1"/>
    <col min="5379" max="5379" width="1.875" style="250" customWidth="1"/>
    <col min="5380" max="5414" width="2.5" style="250" customWidth="1"/>
    <col min="5415" max="5415" width="1.75" style="250" customWidth="1"/>
    <col min="5416" max="5632" width="2.25" style="250"/>
    <col min="5633" max="5633" width="2.375" style="250" customWidth="1"/>
    <col min="5634" max="5634" width="2.5" style="250" customWidth="1"/>
    <col min="5635" max="5635" width="1.875" style="250" customWidth="1"/>
    <col min="5636" max="5670" width="2.5" style="250" customWidth="1"/>
    <col min="5671" max="5671" width="1.75" style="250" customWidth="1"/>
    <col min="5672" max="5888" width="2.25" style="250"/>
    <col min="5889" max="5889" width="2.375" style="250" customWidth="1"/>
    <col min="5890" max="5890" width="2.5" style="250" customWidth="1"/>
    <col min="5891" max="5891" width="1.875" style="250" customWidth="1"/>
    <col min="5892" max="5926" width="2.5" style="250" customWidth="1"/>
    <col min="5927" max="5927" width="1.75" style="250" customWidth="1"/>
    <col min="5928" max="6144" width="2.25" style="250"/>
    <col min="6145" max="6145" width="2.375" style="250" customWidth="1"/>
    <col min="6146" max="6146" width="2.5" style="250" customWidth="1"/>
    <col min="6147" max="6147" width="1.875" style="250" customWidth="1"/>
    <col min="6148" max="6182" width="2.5" style="250" customWidth="1"/>
    <col min="6183" max="6183" width="1.75" style="250" customWidth="1"/>
    <col min="6184" max="6400" width="2.25" style="250"/>
    <col min="6401" max="6401" width="2.375" style="250" customWidth="1"/>
    <col min="6402" max="6402" width="2.5" style="250" customWidth="1"/>
    <col min="6403" max="6403" width="1.875" style="250" customWidth="1"/>
    <col min="6404" max="6438" width="2.5" style="250" customWidth="1"/>
    <col min="6439" max="6439" width="1.75" style="250" customWidth="1"/>
    <col min="6440" max="6656" width="2.25" style="250"/>
    <col min="6657" max="6657" width="2.375" style="250" customWidth="1"/>
    <col min="6658" max="6658" width="2.5" style="250" customWidth="1"/>
    <col min="6659" max="6659" width="1.875" style="250" customWidth="1"/>
    <col min="6660" max="6694" width="2.5" style="250" customWidth="1"/>
    <col min="6695" max="6695" width="1.75" style="250" customWidth="1"/>
    <col min="6696" max="6912" width="2.25" style="250"/>
    <col min="6913" max="6913" width="2.375" style="250" customWidth="1"/>
    <col min="6914" max="6914" width="2.5" style="250" customWidth="1"/>
    <col min="6915" max="6915" width="1.875" style="250" customWidth="1"/>
    <col min="6916" max="6950" width="2.5" style="250" customWidth="1"/>
    <col min="6951" max="6951" width="1.75" style="250" customWidth="1"/>
    <col min="6952" max="7168" width="2.25" style="250"/>
    <col min="7169" max="7169" width="2.375" style="250" customWidth="1"/>
    <col min="7170" max="7170" width="2.5" style="250" customWidth="1"/>
    <col min="7171" max="7171" width="1.875" style="250" customWidth="1"/>
    <col min="7172" max="7206" width="2.5" style="250" customWidth="1"/>
    <col min="7207" max="7207" width="1.75" style="250" customWidth="1"/>
    <col min="7208" max="7424" width="2.25" style="250"/>
    <col min="7425" max="7425" width="2.375" style="250" customWidth="1"/>
    <col min="7426" max="7426" width="2.5" style="250" customWidth="1"/>
    <col min="7427" max="7427" width="1.875" style="250" customWidth="1"/>
    <col min="7428" max="7462" width="2.5" style="250" customWidth="1"/>
    <col min="7463" max="7463" width="1.75" style="250" customWidth="1"/>
    <col min="7464" max="7680" width="2.25" style="250"/>
    <col min="7681" max="7681" width="2.375" style="250" customWidth="1"/>
    <col min="7682" max="7682" width="2.5" style="250" customWidth="1"/>
    <col min="7683" max="7683" width="1.875" style="250" customWidth="1"/>
    <col min="7684" max="7718" width="2.5" style="250" customWidth="1"/>
    <col min="7719" max="7719" width="1.75" style="250" customWidth="1"/>
    <col min="7720" max="7936" width="2.25" style="250"/>
    <col min="7937" max="7937" width="2.375" style="250" customWidth="1"/>
    <col min="7938" max="7938" width="2.5" style="250" customWidth="1"/>
    <col min="7939" max="7939" width="1.875" style="250" customWidth="1"/>
    <col min="7940" max="7974" width="2.5" style="250" customWidth="1"/>
    <col min="7975" max="7975" width="1.75" style="250" customWidth="1"/>
    <col min="7976" max="8192" width="2.25" style="250"/>
    <col min="8193" max="8193" width="2.375" style="250" customWidth="1"/>
    <col min="8194" max="8194" width="2.5" style="250" customWidth="1"/>
    <col min="8195" max="8195" width="1.875" style="250" customWidth="1"/>
    <col min="8196" max="8230" width="2.5" style="250" customWidth="1"/>
    <col min="8231" max="8231" width="1.75" style="250" customWidth="1"/>
    <col min="8232" max="8448" width="2.25" style="250"/>
    <col min="8449" max="8449" width="2.375" style="250" customWidth="1"/>
    <col min="8450" max="8450" width="2.5" style="250" customWidth="1"/>
    <col min="8451" max="8451" width="1.875" style="250" customWidth="1"/>
    <col min="8452" max="8486" width="2.5" style="250" customWidth="1"/>
    <col min="8487" max="8487" width="1.75" style="250" customWidth="1"/>
    <col min="8488" max="8704" width="2.25" style="250"/>
    <col min="8705" max="8705" width="2.375" style="250" customWidth="1"/>
    <col min="8706" max="8706" width="2.5" style="250" customWidth="1"/>
    <col min="8707" max="8707" width="1.875" style="250" customWidth="1"/>
    <col min="8708" max="8742" width="2.5" style="250" customWidth="1"/>
    <col min="8743" max="8743" width="1.75" style="250" customWidth="1"/>
    <col min="8744" max="8960" width="2.25" style="250"/>
    <col min="8961" max="8961" width="2.375" style="250" customWidth="1"/>
    <col min="8962" max="8962" width="2.5" style="250" customWidth="1"/>
    <col min="8963" max="8963" width="1.875" style="250" customWidth="1"/>
    <col min="8964" max="8998" width="2.5" style="250" customWidth="1"/>
    <col min="8999" max="8999" width="1.75" style="250" customWidth="1"/>
    <col min="9000" max="9216" width="2.25" style="250"/>
    <col min="9217" max="9217" width="2.375" style="250" customWidth="1"/>
    <col min="9218" max="9218" width="2.5" style="250" customWidth="1"/>
    <col min="9219" max="9219" width="1.875" style="250" customWidth="1"/>
    <col min="9220" max="9254" width="2.5" style="250" customWidth="1"/>
    <col min="9255" max="9255" width="1.75" style="250" customWidth="1"/>
    <col min="9256" max="9472" width="2.25" style="250"/>
    <col min="9473" max="9473" width="2.375" style="250" customWidth="1"/>
    <col min="9474" max="9474" width="2.5" style="250" customWidth="1"/>
    <col min="9475" max="9475" width="1.875" style="250" customWidth="1"/>
    <col min="9476" max="9510" width="2.5" style="250" customWidth="1"/>
    <col min="9511" max="9511" width="1.75" style="250" customWidth="1"/>
    <col min="9512" max="9728" width="2.25" style="250"/>
    <col min="9729" max="9729" width="2.375" style="250" customWidth="1"/>
    <col min="9730" max="9730" width="2.5" style="250" customWidth="1"/>
    <col min="9731" max="9731" width="1.875" style="250" customWidth="1"/>
    <col min="9732" max="9766" width="2.5" style="250" customWidth="1"/>
    <col min="9767" max="9767" width="1.75" style="250" customWidth="1"/>
    <col min="9768" max="9984" width="2.25" style="250"/>
    <col min="9985" max="9985" width="2.375" style="250" customWidth="1"/>
    <col min="9986" max="9986" width="2.5" style="250" customWidth="1"/>
    <col min="9987" max="9987" width="1.875" style="250" customWidth="1"/>
    <col min="9988" max="10022" width="2.5" style="250" customWidth="1"/>
    <col min="10023" max="10023" width="1.75" style="250" customWidth="1"/>
    <col min="10024" max="10240" width="2.25" style="250"/>
    <col min="10241" max="10241" width="2.375" style="250" customWidth="1"/>
    <col min="10242" max="10242" width="2.5" style="250" customWidth="1"/>
    <col min="10243" max="10243" width="1.875" style="250" customWidth="1"/>
    <col min="10244" max="10278" width="2.5" style="250" customWidth="1"/>
    <col min="10279" max="10279" width="1.75" style="250" customWidth="1"/>
    <col min="10280" max="10496" width="2.25" style="250"/>
    <col min="10497" max="10497" width="2.375" style="250" customWidth="1"/>
    <col min="10498" max="10498" width="2.5" style="250" customWidth="1"/>
    <col min="10499" max="10499" width="1.875" style="250" customWidth="1"/>
    <col min="10500" max="10534" width="2.5" style="250" customWidth="1"/>
    <col min="10535" max="10535" width="1.75" style="250" customWidth="1"/>
    <col min="10536" max="10752" width="2.25" style="250"/>
    <col min="10753" max="10753" width="2.375" style="250" customWidth="1"/>
    <col min="10754" max="10754" width="2.5" style="250" customWidth="1"/>
    <col min="10755" max="10755" width="1.875" style="250" customWidth="1"/>
    <col min="10756" max="10790" width="2.5" style="250" customWidth="1"/>
    <col min="10791" max="10791" width="1.75" style="250" customWidth="1"/>
    <col min="10792" max="11008" width="2.25" style="250"/>
    <col min="11009" max="11009" width="2.375" style="250" customWidth="1"/>
    <col min="11010" max="11010" width="2.5" style="250" customWidth="1"/>
    <col min="11011" max="11011" width="1.875" style="250" customWidth="1"/>
    <col min="11012" max="11046" width="2.5" style="250" customWidth="1"/>
    <col min="11047" max="11047" width="1.75" style="250" customWidth="1"/>
    <col min="11048" max="11264" width="2.25" style="250"/>
    <col min="11265" max="11265" width="2.375" style="250" customWidth="1"/>
    <col min="11266" max="11266" width="2.5" style="250" customWidth="1"/>
    <col min="11267" max="11267" width="1.875" style="250" customWidth="1"/>
    <col min="11268" max="11302" width="2.5" style="250" customWidth="1"/>
    <col min="11303" max="11303" width="1.75" style="250" customWidth="1"/>
    <col min="11304" max="11520" width="2.25" style="250"/>
    <col min="11521" max="11521" width="2.375" style="250" customWidth="1"/>
    <col min="11522" max="11522" width="2.5" style="250" customWidth="1"/>
    <col min="11523" max="11523" width="1.875" style="250" customWidth="1"/>
    <col min="11524" max="11558" width="2.5" style="250" customWidth="1"/>
    <col min="11559" max="11559" width="1.75" style="250" customWidth="1"/>
    <col min="11560" max="11776" width="2.25" style="250"/>
    <col min="11777" max="11777" width="2.375" style="250" customWidth="1"/>
    <col min="11778" max="11778" width="2.5" style="250" customWidth="1"/>
    <col min="11779" max="11779" width="1.875" style="250" customWidth="1"/>
    <col min="11780" max="11814" width="2.5" style="250" customWidth="1"/>
    <col min="11815" max="11815" width="1.75" style="250" customWidth="1"/>
    <col min="11816" max="12032" width="2.25" style="250"/>
    <col min="12033" max="12033" width="2.375" style="250" customWidth="1"/>
    <col min="12034" max="12034" width="2.5" style="250" customWidth="1"/>
    <col min="12035" max="12035" width="1.875" style="250" customWidth="1"/>
    <col min="12036" max="12070" width="2.5" style="250" customWidth="1"/>
    <col min="12071" max="12071" width="1.75" style="250" customWidth="1"/>
    <col min="12072" max="12288" width="2.25" style="250"/>
    <col min="12289" max="12289" width="2.375" style="250" customWidth="1"/>
    <col min="12290" max="12290" width="2.5" style="250" customWidth="1"/>
    <col min="12291" max="12291" width="1.875" style="250" customWidth="1"/>
    <col min="12292" max="12326" width="2.5" style="250" customWidth="1"/>
    <col min="12327" max="12327" width="1.75" style="250" customWidth="1"/>
    <col min="12328" max="12544" width="2.25" style="250"/>
    <col min="12545" max="12545" width="2.375" style="250" customWidth="1"/>
    <col min="12546" max="12546" width="2.5" style="250" customWidth="1"/>
    <col min="12547" max="12547" width="1.875" style="250" customWidth="1"/>
    <col min="12548" max="12582" width="2.5" style="250" customWidth="1"/>
    <col min="12583" max="12583" width="1.75" style="250" customWidth="1"/>
    <col min="12584" max="12800" width="2.25" style="250"/>
    <col min="12801" max="12801" width="2.375" style="250" customWidth="1"/>
    <col min="12802" max="12802" width="2.5" style="250" customWidth="1"/>
    <col min="12803" max="12803" width="1.875" style="250" customWidth="1"/>
    <col min="12804" max="12838" width="2.5" style="250" customWidth="1"/>
    <col min="12839" max="12839" width="1.75" style="250" customWidth="1"/>
    <col min="12840" max="13056" width="2.25" style="250"/>
    <col min="13057" max="13057" width="2.375" style="250" customWidth="1"/>
    <col min="13058" max="13058" width="2.5" style="250" customWidth="1"/>
    <col min="13059" max="13059" width="1.875" style="250" customWidth="1"/>
    <col min="13060" max="13094" width="2.5" style="250" customWidth="1"/>
    <col min="13095" max="13095" width="1.75" style="250" customWidth="1"/>
    <col min="13096" max="13312" width="2.25" style="250"/>
    <col min="13313" max="13313" width="2.375" style="250" customWidth="1"/>
    <col min="13314" max="13314" width="2.5" style="250" customWidth="1"/>
    <col min="13315" max="13315" width="1.875" style="250" customWidth="1"/>
    <col min="13316" max="13350" width="2.5" style="250" customWidth="1"/>
    <col min="13351" max="13351" width="1.75" style="250" customWidth="1"/>
    <col min="13352" max="13568" width="2.25" style="250"/>
    <col min="13569" max="13569" width="2.375" style="250" customWidth="1"/>
    <col min="13570" max="13570" width="2.5" style="250" customWidth="1"/>
    <col min="13571" max="13571" width="1.875" style="250" customWidth="1"/>
    <col min="13572" max="13606" width="2.5" style="250" customWidth="1"/>
    <col min="13607" max="13607" width="1.75" style="250" customWidth="1"/>
    <col min="13608" max="13824" width="2.25" style="250"/>
    <col min="13825" max="13825" width="2.375" style="250" customWidth="1"/>
    <col min="13826" max="13826" width="2.5" style="250" customWidth="1"/>
    <col min="13827" max="13827" width="1.875" style="250" customWidth="1"/>
    <col min="13828" max="13862" width="2.5" style="250" customWidth="1"/>
    <col min="13863" max="13863" width="1.75" style="250" customWidth="1"/>
    <col min="13864" max="14080" width="2.25" style="250"/>
    <col min="14081" max="14081" width="2.375" style="250" customWidth="1"/>
    <col min="14082" max="14082" width="2.5" style="250" customWidth="1"/>
    <col min="14083" max="14083" width="1.875" style="250" customWidth="1"/>
    <col min="14084" max="14118" width="2.5" style="250" customWidth="1"/>
    <col min="14119" max="14119" width="1.75" style="250" customWidth="1"/>
    <col min="14120" max="14336" width="2.25" style="250"/>
    <col min="14337" max="14337" width="2.375" style="250" customWidth="1"/>
    <col min="14338" max="14338" width="2.5" style="250" customWidth="1"/>
    <col min="14339" max="14339" width="1.875" style="250" customWidth="1"/>
    <col min="14340" max="14374" width="2.5" style="250" customWidth="1"/>
    <col min="14375" max="14375" width="1.75" style="250" customWidth="1"/>
    <col min="14376" max="14592" width="2.25" style="250"/>
    <col min="14593" max="14593" width="2.375" style="250" customWidth="1"/>
    <col min="14594" max="14594" width="2.5" style="250" customWidth="1"/>
    <col min="14595" max="14595" width="1.875" style="250" customWidth="1"/>
    <col min="14596" max="14630" width="2.5" style="250" customWidth="1"/>
    <col min="14631" max="14631" width="1.75" style="250" customWidth="1"/>
    <col min="14632" max="14848" width="2.25" style="250"/>
    <col min="14849" max="14849" width="2.375" style="250" customWidth="1"/>
    <col min="14850" max="14850" width="2.5" style="250" customWidth="1"/>
    <col min="14851" max="14851" width="1.875" style="250" customWidth="1"/>
    <col min="14852" max="14886" width="2.5" style="250" customWidth="1"/>
    <col min="14887" max="14887" width="1.75" style="250" customWidth="1"/>
    <col min="14888" max="15104" width="2.25" style="250"/>
    <col min="15105" max="15105" width="2.375" style="250" customWidth="1"/>
    <col min="15106" max="15106" width="2.5" style="250" customWidth="1"/>
    <col min="15107" max="15107" width="1.875" style="250" customWidth="1"/>
    <col min="15108" max="15142" width="2.5" style="250" customWidth="1"/>
    <col min="15143" max="15143" width="1.75" style="250" customWidth="1"/>
    <col min="15144" max="15360" width="2.25" style="250"/>
    <col min="15361" max="15361" width="2.375" style="250" customWidth="1"/>
    <col min="15362" max="15362" width="2.5" style="250" customWidth="1"/>
    <col min="15363" max="15363" width="1.875" style="250" customWidth="1"/>
    <col min="15364" max="15398" width="2.5" style="250" customWidth="1"/>
    <col min="15399" max="15399" width="1.75" style="250" customWidth="1"/>
    <col min="15400" max="15616" width="2.25" style="250"/>
    <col min="15617" max="15617" width="2.375" style="250" customWidth="1"/>
    <col min="15618" max="15618" width="2.5" style="250" customWidth="1"/>
    <col min="15619" max="15619" width="1.875" style="250" customWidth="1"/>
    <col min="15620" max="15654" width="2.5" style="250" customWidth="1"/>
    <col min="15655" max="15655" width="1.75" style="250" customWidth="1"/>
    <col min="15656" max="15872" width="2.25" style="250"/>
    <col min="15873" max="15873" width="2.375" style="250" customWidth="1"/>
    <col min="15874" max="15874" width="2.5" style="250" customWidth="1"/>
    <col min="15875" max="15875" width="1.875" style="250" customWidth="1"/>
    <col min="15876" max="15910" width="2.5" style="250" customWidth="1"/>
    <col min="15911" max="15911" width="1.75" style="250" customWidth="1"/>
    <col min="15912" max="16128" width="2.25" style="250"/>
    <col min="16129" max="16129" width="2.375" style="250" customWidth="1"/>
    <col min="16130" max="16130" width="2.5" style="250" customWidth="1"/>
    <col min="16131" max="16131" width="1.875" style="250" customWidth="1"/>
    <col min="16132" max="16166" width="2.5" style="250" customWidth="1"/>
    <col min="16167" max="16167" width="1.75" style="250" customWidth="1"/>
    <col min="16168" max="16384" width="2.25" style="250"/>
  </cols>
  <sheetData>
    <row r="1" spans="1:39" ht="18" customHeight="1" x14ac:dyDescent="0.15">
      <c r="A1" s="249" t="s">
        <v>481</v>
      </c>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row>
    <row r="2" spans="1:39" ht="9.75" customHeight="1" x14ac:dyDescent="0.15">
      <c r="A2" s="249"/>
      <c r="B2" s="251"/>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3"/>
    </row>
    <row r="3" spans="1:39" ht="17.25" customHeight="1" x14ac:dyDescent="0.15">
      <c r="A3" s="249"/>
      <c r="B3" s="254"/>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5"/>
    </row>
    <row r="4" spans="1:39" ht="6.75" customHeight="1" x14ac:dyDescent="0.15">
      <c r="A4" s="249"/>
      <c r="B4" s="254"/>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56"/>
    </row>
    <row r="5" spans="1:39" ht="36" customHeight="1" x14ac:dyDescent="0.15">
      <c r="A5" s="249"/>
      <c r="B5" s="254"/>
      <c r="C5" s="249"/>
      <c r="D5" s="1613" t="s">
        <v>482</v>
      </c>
      <c r="E5" s="1836"/>
      <c r="F5" s="1836"/>
      <c r="G5" s="1836"/>
      <c r="H5" s="1836"/>
      <c r="I5" s="1836"/>
      <c r="J5" s="1836"/>
      <c r="K5" s="1836"/>
      <c r="L5" s="1836"/>
      <c r="M5" s="1836"/>
      <c r="N5" s="1836"/>
      <c r="O5" s="1836"/>
      <c r="P5" s="1836"/>
      <c r="Q5" s="1836"/>
      <c r="R5" s="1836"/>
      <c r="S5" s="1836"/>
      <c r="T5" s="1836"/>
      <c r="U5" s="1836"/>
      <c r="V5" s="1836"/>
      <c r="W5" s="1836"/>
      <c r="X5" s="1836"/>
      <c r="Y5" s="1836"/>
      <c r="Z5" s="1836"/>
      <c r="AA5" s="1836"/>
      <c r="AB5" s="1836"/>
      <c r="AC5" s="1836"/>
      <c r="AD5" s="1836"/>
      <c r="AE5" s="1836"/>
      <c r="AF5" s="1836"/>
      <c r="AG5" s="1836"/>
      <c r="AH5" s="1836"/>
      <c r="AI5" s="1836"/>
      <c r="AJ5" s="1836"/>
      <c r="AK5" s="1836"/>
      <c r="AL5" s="1836"/>
      <c r="AM5" s="256"/>
    </row>
    <row r="6" spans="1:39" ht="9.75" customHeight="1" x14ac:dyDescent="0.15">
      <c r="A6" s="249"/>
      <c r="B6" s="254"/>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56"/>
    </row>
    <row r="7" spans="1:39" ht="16.5" customHeight="1" x14ac:dyDescent="0.15">
      <c r="A7" s="249"/>
      <c r="B7" s="254"/>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1837"/>
      <c r="AC7" s="1837"/>
      <c r="AD7" s="1838"/>
      <c r="AE7" s="1838"/>
      <c r="AF7" s="249" t="s">
        <v>273</v>
      </c>
      <c r="AG7" s="1839"/>
      <c r="AH7" s="1839"/>
      <c r="AI7" s="249" t="s">
        <v>63</v>
      </c>
      <c r="AJ7" s="1838"/>
      <c r="AK7" s="1838"/>
      <c r="AL7" s="249" t="s">
        <v>274</v>
      </c>
      <c r="AM7" s="256"/>
    </row>
    <row r="8" spans="1:39" ht="17.25" customHeight="1" x14ac:dyDescent="0.15">
      <c r="A8" s="249"/>
      <c r="B8" s="254"/>
      <c r="C8" s="249"/>
      <c r="D8" s="249" t="s">
        <v>51</v>
      </c>
      <c r="E8" s="249"/>
      <c r="F8" s="249"/>
      <c r="G8" s="249"/>
      <c r="H8" s="249"/>
      <c r="I8" s="249"/>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56"/>
    </row>
    <row r="9" spans="1:39" ht="13.5" customHeight="1" x14ac:dyDescent="0.15">
      <c r="A9" s="249"/>
      <c r="B9" s="254"/>
      <c r="C9" s="249"/>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56"/>
    </row>
    <row r="10" spans="1:39" ht="13.5" customHeight="1" x14ac:dyDescent="0.15">
      <c r="A10" s="249"/>
      <c r="B10" s="254"/>
      <c r="C10" s="249"/>
      <c r="D10" s="249"/>
      <c r="E10" s="249"/>
      <c r="F10" s="249"/>
      <c r="G10" s="249"/>
      <c r="H10" s="249"/>
      <c r="I10" s="249"/>
      <c r="J10" s="249"/>
      <c r="K10" s="249"/>
      <c r="L10" s="249"/>
      <c r="M10" s="249"/>
      <c r="N10" s="249"/>
      <c r="O10" s="249"/>
      <c r="P10" s="249"/>
      <c r="Q10" s="1617" t="s">
        <v>389</v>
      </c>
      <c r="R10" s="1617"/>
      <c r="S10" s="1617"/>
      <c r="T10" s="1617"/>
      <c r="U10" s="206"/>
      <c r="V10" s="1617" t="s">
        <v>8</v>
      </c>
      <c r="W10" s="1617"/>
      <c r="X10" s="1617"/>
      <c r="Y10" s="1617"/>
      <c r="Z10" s="1618"/>
      <c r="AA10" s="1618"/>
      <c r="AB10" s="1618"/>
      <c r="AC10" s="1618"/>
      <c r="AD10" s="1618"/>
      <c r="AE10" s="1618"/>
      <c r="AF10" s="1618"/>
      <c r="AG10" s="1618"/>
      <c r="AH10" s="1618"/>
      <c r="AI10" s="1618"/>
      <c r="AJ10" s="1618"/>
      <c r="AK10" s="1618"/>
      <c r="AL10" s="1618"/>
      <c r="AM10" s="255"/>
    </row>
    <row r="11" spans="1:39" ht="16.5" customHeight="1" x14ac:dyDescent="0.15">
      <c r="A11" s="249"/>
      <c r="B11" s="254"/>
      <c r="C11" s="249"/>
      <c r="D11" s="249"/>
      <c r="E11" s="249"/>
      <c r="F11" s="249"/>
      <c r="G11" s="249"/>
      <c r="H11" s="249"/>
      <c r="I11" s="249"/>
      <c r="J11" s="249"/>
      <c r="K11" s="249"/>
      <c r="L11" s="249"/>
      <c r="M11" s="249"/>
      <c r="N11" s="249"/>
      <c r="O11" s="249"/>
      <c r="P11" s="249"/>
      <c r="Q11" s="205" t="s">
        <v>390</v>
      </c>
      <c r="R11" s="206"/>
      <c r="S11" s="205"/>
      <c r="T11" s="205"/>
      <c r="U11" s="206"/>
      <c r="V11" s="1617" t="s">
        <v>391</v>
      </c>
      <c r="W11" s="1617"/>
      <c r="X11" s="1617"/>
      <c r="Y11" s="1617"/>
      <c r="Z11" s="1618"/>
      <c r="AA11" s="1618"/>
      <c r="AB11" s="1618"/>
      <c r="AC11" s="1618"/>
      <c r="AD11" s="1618"/>
      <c r="AE11" s="1618"/>
      <c r="AF11" s="1618"/>
      <c r="AG11" s="1618"/>
      <c r="AH11" s="1618"/>
      <c r="AI11" s="1618"/>
      <c r="AJ11" s="1618"/>
      <c r="AK11" s="1618"/>
      <c r="AL11" s="1618"/>
      <c r="AM11" s="255"/>
    </row>
    <row r="12" spans="1:39" ht="16.5" customHeight="1" x14ac:dyDescent="0.15">
      <c r="A12" s="249"/>
      <c r="B12" s="254"/>
      <c r="C12" s="249"/>
      <c r="D12" s="249"/>
      <c r="E12" s="249"/>
      <c r="F12" s="249"/>
      <c r="G12" s="249"/>
      <c r="H12" s="249"/>
      <c r="I12" s="249"/>
      <c r="J12" s="249"/>
      <c r="K12" s="249"/>
      <c r="L12" s="249"/>
      <c r="M12" s="249"/>
      <c r="N12" s="249"/>
      <c r="O12" s="249"/>
      <c r="P12" s="249"/>
      <c r="Q12" s="205"/>
      <c r="R12" s="205"/>
      <c r="S12" s="205"/>
      <c r="T12" s="205"/>
      <c r="U12" s="206"/>
      <c r="V12" s="1629" t="s">
        <v>31</v>
      </c>
      <c r="W12" s="1629"/>
      <c r="X12" s="1629"/>
      <c r="Y12" s="1629"/>
      <c r="Z12" s="1630"/>
      <c r="AA12" s="1630"/>
      <c r="AB12" s="1630"/>
      <c r="AC12" s="1630"/>
      <c r="AD12" s="1630"/>
      <c r="AE12" s="1630"/>
      <c r="AF12" s="1630"/>
      <c r="AG12" s="1630"/>
      <c r="AH12" s="1630"/>
      <c r="AI12" s="1630"/>
      <c r="AJ12" s="1630"/>
      <c r="AK12" s="205"/>
      <c r="AL12" s="205"/>
      <c r="AM12" s="255"/>
    </row>
    <row r="13" spans="1:39" x14ac:dyDescent="0.15">
      <c r="A13" s="249"/>
      <c r="B13" s="254"/>
      <c r="C13" s="249"/>
      <c r="D13" s="249"/>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56"/>
    </row>
    <row r="14" spans="1:39" ht="18.75" customHeight="1" x14ac:dyDescent="0.15">
      <c r="A14" s="249"/>
      <c r="B14" s="254"/>
      <c r="C14" s="257"/>
      <c r="E14" s="257" t="s">
        <v>483</v>
      </c>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57"/>
      <c r="AJ14" s="257"/>
      <c r="AK14" s="257"/>
      <c r="AL14" s="257"/>
      <c r="AM14" s="258"/>
    </row>
    <row r="15" spans="1:39" ht="7.5" customHeight="1" x14ac:dyDescent="0.15">
      <c r="A15" s="249"/>
      <c r="B15" s="254"/>
      <c r="C15" s="249"/>
      <c r="D15" s="249"/>
      <c r="E15" s="249"/>
      <c r="F15" s="249"/>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49"/>
      <c r="AM15" s="256"/>
    </row>
    <row r="16" spans="1:39" ht="22.5" customHeight="1" x14ac:dyDescent="0.15">
      <c r="A16" s="249"/>
      <c r="B16" s="254"/>
      <c r="C16" s="249"/>
      <c r="D16" s="249"/>
      <c r="E16" s="249"/>
      <c r="F16" s="249"/>
      <c r="G16" s="249"/>
      <c r="H16" s="249"/>
      <c r="I16" s="249"/>
      <c r="J16" s="249"/>
      <c r="K16" s="249"/>
      <c r="L16" s="249"/>
      <c r="M16" s="1843" t="s">
        <v>393</v>
      </c>
      <c r="N16" s="1844"/>
      <c r="O16" s="1844"/>
      <c r="P16" s="1844"/>
      <c r="Q16" s="1844"/>
      <c r="R16" s="1844"/>
      <c r="S16" s="1844"/>
      <c r="T16" s="1844"/>
      <c r="U16" s="1844"/>
      <c r="V16" s="259"/>
      <c r="W16" s="260"/>
      <c r="X16" s="260"/>
      <c r="Y16" s="260"/>
      <c r="Z16" s="260"/>
      <c r="AA16" s="260"/>
      <c r="AB16" s="260"/>
      <c r="AC16" s="260"/>
      <c r="AD16" s="260"/>
      <c r="AE16" s="260"/>
      <c r="AF16" s="260"/>
      <c r="AG16" s="260"/>
      <c r="AH16" s="260"/>
      <c r="AI16" s="260"/>
      <c r="AJ16" s="260"/>
      <c r="AK16" s="260"/>
      <c r="AL16" s="261"/>
      <c r="AM16" s="255"/>
    </row>
    <row r="17" spans="1:39" ht="44.25" customHeight="1" x14ac:dyDescent="0.15">
      <c r="A17" s="249"/>
      <c r="B17" s="254"/>
      <c r="C17" s="249"/>
      <c r="D17" s="1845" t="s">
        <v>484</v>
      </c>
      <c r="E17" s="1846"/>
      <c r="F17" s="1846"/>
      <c r="G17" s="1846"/>
      <c r="H17" s="1846"/>
      <c r="I17" s="1846"/>
      <c r="J17" s="1846"/>
      <c r="K17" s="1846"/>
      <c r="L17" s="1846"/>
      <c r="M17" s="1846"/>
      <c r="N17" s="1846"/>
      <c r="O17" s="1846"/>
      <c r="P17" s="1846"/>
      <c r="Q17" s="1846"/>
      <c r="R17" s="1846"/>
      <c r="S17" s="1846"/>
      <c r="T17" s="1846"/>
      <c r="U17" s="1846"/>
      <c r="V17" s="1846"/>
      <c r="W17" s="1846"/>
      <c r="X17" s="1846"/>
      <c r="Y17" s="1846"/>
      <c r="Z17" s="1846"/>
      <c r="AA17" s="1846"/>
      <c r="AB17" s="1846"/>
      <c r="AC17" s="1846"/>
      <c r="AD17" s="1846"/>
      <c r="AE17" s="1846"/>
      <c r="AF17" s="1846"/>
      <c r="AG17" s="1846"/>
      <c r="AH17" s="1846"/>
      <c r="AI17" s="1846"/>
      <c r="AJ17" s="1846"/>
      <c r="AK17" s="1846"/>
      <c r="AL17" s="1847"/>
      <c r="AM17" s="256"/>
    </row>
    <row r="18" spans="1:39" ht="29.25" customHeight="1" x14ac:dyDescent="0.15">
      <c r="A18" s="249"/>
      <c r="B18" s="254"/>
      <c r="C18" s="249"/>
      <c r="D18" s="1848" t="s">
        <v>485</v>
      </c>
      <c r="E18" s="1849"/>
      <c r="F18" s="1849"/>
      <c r="G18" s="1849"/>
      <c r="H18" s="1849"/>
      <c r="I18" s="1849"/>
      <c r="J18" s="1849"/>
      <c r="K18" s="1849"/>
      <c r="L18" s="1849"/>
      <c r="M18" s="1849"/>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c r="AL18" s="1850"/>
      <c r="AM18" s="256"/>
    </row>
    <row r="19" spans="1:39" ht="29.25" customHeight="1" x14ac:dyDescent="0.15">
      <c r="A19" s="249"/>
      <c r="B19" s="254"/>
      <c r="C19" s="249"/>
      <c r="D19" s="1851" t="s">
        <v>486</v>
      </c>
      <c r="E19" s="1852"/>
      <c r="F19" s="1852"/>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3"/>
      <c r="AM19" s="256"/>
    </row>
    <row r="20" spans="1:39" ht="51" customHeight="1" x14ac:dyDescent="0.15">
      <c r="A20" s="249"/>
      <c r="B20" s="254"/>
      <c r="C20" s="249"/>
      <c r="D20" s="1854" t="s">
        <v>487</v>
      </c>
      <c r="E20" s="1852"/>
      <c r="F20" s="1852"/>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3"/>
      <c r="AM20" s="256"/>
    </row>
    <row r="21" spans="1:39" ht="29.25" customHeight="1" x14ac:dyDescent="0.15">
      <c r="A21" s="249"/>
      <c r="B21" s="254"/>
      <c r="C21" s="249"/>
      <c r="D21" s="1851" t="s">
        <v>488</v>
      </c>
      <c r="E21" s="1852"/>
      <c r="F21" s="1852"/>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3"/>
      <c r="AM21" s="256"/>
    </row>
    <row r="22" spans="1:39" ht="29.25" customHeight="1" x14ac:dyDescent="0.15">
      <c r="A22" s="249"/>
      <c r="B22" s="254"/>
      <c r="C22" s="249"/>
      <c r="D22" s="1851" t="s">
        <v>489</v>
      </c>
      <c r="E22" s="1852"/>
      <c r="F22" s="1852"/>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3"/>
      <c r="AM22" s="256"/>
    </row>
    <row r="23" spans="1:39" ht="29.25" customHeight="1" x14ac:dyDescent="0.15">
      <c r="A23" s="249"/>
      <c r="B23" s="254"/>
      <c r="C23" s="249"/>
      <c r="D23" s="1840" t="s">
        <v>490</v>
      </c>
      <c r="E23" s="1841"/>
      <c r="F23" s="1841"/>
      <c r="G23" s="1841"/>
      <c r="H23" s="1841"/>
      <c r="I23" s="1841"/>
      <c r="J23" s="1841"/>
      <c r="K23" s="1841"/>
      <c r="L23" s="1841"/>
      <c r="M23" s="1841"/>
      <c r="N23" s="1841"/>
      <c r="O23" s="1841"/>
      <c r="P23" s="1841"/>
      <c r="Q23" s="1841"/>
      <c r="R23" s="1841"/>
      <c r="S23" s="1841"/>
      <c r="T23" s="1841"/>
      <c r="U23" s="1841"/>
      <c r="V23" s="1841"/>
      <c r="W23" s="1841"/>
      <c r="X23" s="1841"/>
      <c r="Y23" s="1841"/>
      <c r="Z23" s="1841"/>
      <c r="AA23" s="1841"/>
      <c r="AB23" s="1841"/>
      <c r="AC23" s="1841"/>
      <c r="AD23" s="1841"/>
      <c r="AE23" s="1841"/>
      <c r="AF23" s="1841"/>
      <c r="AG23" s="1841"/>
      <c r="AH23" s="1841"/>
      <c r="AI23" s="1841"/>
      <c r="AJ23" s="1841"/>
      <c r="AK23" s="1841"/>
      <c r="AL23" s="1842"/>
      <c r="AM23" s="256"/>
    </row>
    <row r="24" spans="1:39" ht="18" customHeight="1" x14ac:dyDescent="0.15">
      <c r="A24" s="249"/>
      <c r="B24" s="254"/>
      <c r="C24" s="249"/>
      <c r="D24" s="249"/>
      <c r="E24" s="249"/>
      <c r="F24" s="249"/>
      <c r="G24" s="249"/>
      <c r="H24" s="249"/>
      <c r="I24" s="249"/>
      <c r="J24" s="249"/>
      <c r="K24" s="249"/>
      <c r="L24" s="249"/>
      <c r="M24" s="249"/>
      <c r="N24" s="262"/>
      <c r="O24" s="262"/>
      <c r="P24" s="262"/>
      <c r="Q24" s="262"/>
      <c r="R24" s="262"/>
      <c r="S24" s="262"/>
      <c r="T24" s="262"/>
      <c r="U24" s="262"/>
      <c r="V24" s="262"/>
      <c r="W24" s="249"/>
      <c r="X24" s="249"/>
      <c r="Y24" s="249"/>
      <c r="Z24" s="249"/>
      <c r="AA24" s="249"/>
      <c r="AB24" s="249"/>
      <c r="AC24" s="249"/>
      <c r="AD24" s="249"/>
      <c r="AE24" s="249"/>
      <c r="AF24" s="249"/>
      <c r="AG24" s="249"/>
      <c r="AH24" s="249"/>
      <c r="AI24" s="249"/>
      <c r="AJ24" s="249"/>
      <c r="AK24" s="249"/>
      <c r="AL24" s="249"/>
      <c r="AM24" s="256"/>
    </row>
    <row r="25" spans="1:39" ht="29.25" customHeight="1" x14ac:dyDescent="0.15">
      <c r="A25" s="249"/>
      <c r="B25" s="254"/>
      <c r="C25" s="249"/>
      <c r="D25" s="1855" t="s">
        <v>491</v>
      </c>
      <c r="E25" s="1855"/>
      <c r="F25" s="1855"/>
      <c r="G25" s="1855"/>
      <c r="H25" s="1855"/>
      <c r="I25" s="1855"/>
      <c r="J25" s="1855"/>
      <c r="K25" s="1855"/>
      <c r="L25" s="1855"/>
      <c r="M25" s="1855"/>
      <c r="N25" s="1855"/>
      <c r="O25" s="1855"/>
      <c r="P25" s="1855"/>
      <c r="Q25" s="1855"/>
      <c r="R25" s="1855"/>
      <c r="S25" s="1855"/>
      <c r="T25" s="1855"/>
      <c r="U25" s="1855"/>
      <c r="V25" s="1855"/>
      <c r="W25" s="1855"/>
      <c r="X25" s="1855"/>
      <c r="Y25" s="1855"/>
      <c r="Z25" s="1855"/>
      <c r="AA25" s="1855"/>
      <c r="AB25" s="1855"/>
      <c r="AC25" s="1855"/>
      <c r="AD25" s="1855"/>
      <c r="AE25" s="1855"/>
      <c r="AF25" s="1855"/>
      <c r="AG25" s="1855"/>
      <c r="AH25" s="1855"/>
      <c r="AI25" s="1855"/>
      <c r="AJ25" s="1855"/>
      <c r="AK25" s="1855"/>
      <c r="AL25" s="1855"/>
      <c r="AM25" s="256"/>
    </row>
    <row r="26" spans="1:39" ht="80.25" customHeight="1" x14ac:dyDescent="0.15">
      <c r="A26" s="249"/>
      <c r="B26" s="254"/>
      <c r="C26" s="249"/>
      <c r="D26" s="1856" t="s">
        <v>492</v>
      </c>
      <c r="E26" s="1856"/>
      <c r="F26" s="1856"/>
      <c r="G26" s="1856"/>
      <c r="H26" s="1856"/>
      <c r="I26" s="1856"/>
      <c r="J26" s="1856"/>
      <c r="K26" s="1856"/>
      <c r="L26" s="1856"/>
      <c r="M26" s="1856"/>
      <c r="N26" s="1856"/>
      <c r="O26" s="1856"/>
      <c r="P26" s="1856"/>
      <c r="Q26" s="1856"/>
      <c r="R26" s="1856"/>
      <c r="S26" s="1856"/>
      <c r="T26" s="1856"/>
      <c r="U26" s="1856"/>
      <c r="V26" s="1856"/>
      <c r="W26" s="1856"/>
      <c r="X26" s="1856"/>
      <c r="Y26" s="1856"/>
      <c r="Z26" s="1856"/>
      <c r="AA26" s="1856"/>
      <c r="AB26" s="1856"/>
      <c r="AC26" s="1856"/>
      <c r="AD26" s="1856"/>
      <c r="AE26" s="1856"/>
      <c r="AF26" s="1856"/>
      <c r="AG26" s="1856"/>
      <c r="AH26" s="1856"/>
      <c r="AI26" s="1856"/>
      <c r="AJ26" s="1856"/>
      <c r="AK26" s="1856"/>
      <c r="AL26" s="1856"/>
      <c r="AM26" s="256"/>
    </row>
    <row r="27" spans="1:39" ht="80.25" customHeight="1" x14ac:dyDescent="0.15">
      <c r="A27" s="249"/>
      <c r="B27" s="254"/>
      <c r="C27" s="249"/>
      <c r="D27" s="1856" t="s">
        <v>493</v>
      </c>
      <c r="E27" s="1856"/>
      <c r="F27" s="1856"/>
      <c r="G27" s="1856"/>
      <c r="H27" s="1856"/>
      <c r="I27" s="1856"/>
      <c r="J27" s="1856"/>
      <c r="K27" s="1856"/>
      <c r="L27" s="1856"/>
      <c r="M27" s="1856"/>
      <c r="N27" s="1856"/>
      <c r="O27" s="1856"/>
      <c r="P27" s="1856"/>
      <c r="Q27" s="1856"/>
      <c r="R27" s="1856"/>
      <c r="S27" s="1856"/>
      <c r="T27" s="1856"/>
      <c r="U27" s="1856"/>
      <c r="V27" s="1856"/>
      <c r="W27" s="1856"/>
      <c r="X27" s="1856"/>
      <c r="Y27" s="1856"/>
      <c r="Z27" s="1856"/>
      <c r="AA27" s="1856"/>
      <c r="AB27" s="1856"/>
      <c r="AC27" s="1856"/>
      <c r="AD27" s="1856"/>
      <c r="AE27" s="1856"/>
      <c r="AF27" s="1856"/>
      <c r="AG27" s="1856"/>
      <c r="AH27" s="1856"/>
      <c r="AI27" s="1856"/>
      <c r="AJ27" s="1856"/>
      <c r="AK27" s="1856"/>
      <c r="AL27" s="1856"/>
      <c r="AM27" s="256"/>
    </row>
    <row r="28" spans="1:39" ht="11.25" customHeight="1" x14ac:dyDescent="0.15">
      <c r="A28" s="249"/>
      <c r="B28" s="254"/>
      <c r="C28" s="249"/>
      <c r="D28" s="249"/>
      <c r="E28" s="249"/>
      <c r="F28" s="249"/>
      <c r="G28" s="249"/>
      <c r="H28" s="249"/>
      <c r="I28" s="249"/>
      <c r="J28" s="249"/>
      <c r="K28" s="249"/>
      <c r="L28" s="249"/>
      <c r="M28" s="249"/>
      <c r="N28" s="262"/>
      <c r="O28" s="262"/>
      <c r="P28" s="262"/>
      <c r="Q28" s="262"/>
      <c r="R28" s="262"/>
      <c r="S28" s="262"/>
      <c r="T28" s="262"/>
      <c r="U28" s="262"/>
      <c r="V28" s="262"/>
      <c r="W28" s="249"/>
      <c r="X28" s="249"/>
      <c r="Y28" s="249"/>
      <c r="Z28" s="249"/>
      <c r="AA28" s="249"/>
      <c r="AB28" s="249"/>
      <c r="AC28" s="249"/>
      <c r="AD28" s="249"/>
      <c r="AE28" s="249"/>
      <c r="AF28" s="249"/>
      <c r="AG28" s="249"/>
      <c r="AH28" s="249"/>
      <c r="AI28" s="249"/>
      <c r="AJ28" s="249"/>
      <c r="AK28" s="249"/>
      <c r="AL28" s="249"/>
      <c r="AM28" s="256"/>
    </row>
    <row r="29" spans="1:39" s="267" customFormat="1" ht="85.5" customHeight="1" x14ac:dyDescent="0.15">
      <c r="A29" s="263"/>
      <c r="B29" s="264"/>
      <c r="C29" s="265"/>
      <c r="D29" s="1857" t="s">
        <v>494</v>
      </c>
      <c r="E29" s="1858"/>
      <c r="F29" s="1858"/>
      <c r="G29" s="1858"/>
      <c r="H29" s="1858"/>
      <c r="I29" s="1858"/>
      <c r="J29" s="1858"/>
      <c r="K29" s="1858"/>
      <c r="L29" s="1858"/>
      <c r="M29" s="1858"/>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c r="AL29" s="1858"/>
      <c r="AM29" s="266"/>
    </row>
    <row r="30" spans="1:39" ht="18.75" customHeight="1" x14ac:dyDescent="0.15">
      <c r="A30" s="249"/>
      <c r="B30" s="249"/>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1859"/>
      <c r="AE30" s="1859"/>
      <c r="AF30" s="1859"/>
      <c r="AG30" s="1859"/>
      <c r="AH30" s="1859"/>
      <c r="AI30" s="1859"/>
      <c r="AJ30" s="1859"/>
      <c r="AK30" s="1859"/>
      <c r="AL30" s="1859"/>
      <c r="AM30" s="1859"/>
    </row>
    <row r="31" spans="1:39" x14ac:dyDescent="0.15">
      <c r="A31" s="249"/>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row>
  </sheetData>
  <mergeCells count="25">
    <mergeCell ref="D25:AL25"/>
    <mergeCell ref="D26:AL26"/>
    <mergeCell ref="D27:AL27"/>
    <mergeCell ref="D29:AL29"/>
    <mergeCell ref="AD30:AM30"/>
    <mergeCell ref="D23:AL23"/>
    <mergeCell ref="V11:Y11"/>
    <mergeCell ref="Z11:AL11"/>
    <mergeCell ref="V12:Y12"/>
    <mergeCell ref="Z12:AJ12"/>
    <mergeCell ref="M16:U16"/>
    <mergeCell ref="D17:AL17"/>
    <mergeCell ref="D18:AL18"/>
    <mergeCell ref="D19:AL19"/>
    <mergeCell ref="D20:AL20"/>
    <mergeCell ref="D21:AL21"/>
    <mergeCell ref="D22:AL22"/>
    <mergeCell ref="Q10:T10"/>
    <mergeCell ref="V10:Y10"/>
    <mergeCell ref="Z10:AL10"/>
    <mergeCell ref="D5:AL5"/>
    <mergeCell ref="AB7:AC7"/>
    <mergeCell ref="AD7:AE7"/>
    <mergeCell ref="AG7:AH7"/>
    <mergeCell ref="AJ7:AK7"/>
  </mergeCells>
  <phoneticPr fontId="6"/>
  <pageMargins left="0.43" right="0.22" top="0.59" bottom="0.56000000000000005" header="0.39"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F0"/>
  </sheetPr>
  <dimension ref="D7:AQ37"/>
  <sheetViews>
    <sheetView view="pageBreakPreview" topLeftCell="A9" zoomScaleNormal="100" workbookViewId="0">
      <selection activeCell="AN18" sqref="AN18"/>
    </sheetView>
  </sheetViews>
  <sheetFormatPr defaultColWidth="2.25" defaultRowHeight="13.5" x14ac:dyDescent="0.15"/>
  <cols>
    <col min="1" max="3" width="2.25" style="250" customWidth="1"/>
    <col min="4" max="4" width="2.375" style="250" customWidth="1"/>
    <col min="5" max="5" width="2.5" style="250" customWidth="1"/>
    <col min="6" max="6" width="1.875" style="250" customWidth="1"/>
    <col min="7" max="41" width="2.5" style="250" customWidth="1"/>
    <col min="42" max="42" width="1.75" style="250" customWidth="1"/>
    <col min="43" max="256" width="2.25" style="250"/>
    <col min="257" max="259" width="2.25" style="250" customWidth="1"/>
    <col min="260" max="260" width="2.375" style="250" customWidth="1"/>
    <col min="261" max="261" width="2.5" style="250" customWidth="1"/>
    <col min="262" max="262" width="1.875" style="250" customWidth="1"/>
    <col min="263" max="297" width="2.5" style="250" customWidth="1"/>
    <col min="298" max="298" width="1.75" style="250" customWidth="1"/>
    <col min="299" max="512" width="2.25" style="250"/>
    <col min="513" max="515" width="2.25" style="250" customWidth="1"/>
    <col min="516" max="516" width="2.375" style="250" customWidth="1"/>
    <col min="517" max="517" width="2.5" style="250" customWidth="1"/>
    <col min="518" max="518" width="1.875" style="250" customWidth="1"/>
    <col min="519" max="553" width="2.5" style="250" customWidth="1"/>
    <col min="554" max="554" width="1.75" style="250" customWidth="1"/>
    <col min="555" max="768" width="2.25" style="250"/>
    <col min="769" max="771" width="2.25" style="250" customWidth="1"/>
    <col min="772" max="772" width="2.375" style="250" customWidth="1"/>
    <col min="773" max="773" width="2.5" style="250" customWidth="1"/>
    <col min="774" max="774" width="1.875" style="250" customWidth="1"/>
    <col min="775" max="809" width="2.5" style="250" customWidth="1"/>
    <col min="810" max="810" width="1.75" style="250" customWidth="1"/>
    <col min="811" max="1024" width="2.25" style="250"/>
    <col min="1025" max="1027" width="2.25" style="250" customWidth="1"/>
    <col min="1028" max="1028" width="2.375" style="250" customWidth="1"/>
    <col min="1029" max="1029" width="2.5" style="250" customWidth="1"/>
    <col min="1030" max="1030" width="1.875" style="250" customWidth="1"/>
    <col min="1031" max="1065" width="2.5" style="250" customWidth="1"/>
    <col min="1066" max="1066" width="1.75" style="250" customWidth="1"/>
    <col min="1067" max="1280" width="2.25" style="250"/>
    <col min="1281" max="1283" width="2.25" style="250" customWidth="1"/>
    <col min="1284" max="1284" width="2.375" style="250" customWidth="1"/>
    <col min="1285" max="1285" width="2.5" style="250" customWidth="1"/>
    <col min="1286" max="1286" width="1.875" style="250" customWidth="1"/>
    <col min="1287" max="1321" width="2.5" style="250" customWidth="1"/>
    <col min="1322" max="1322" width="1.75" style="250" customWidth="1"/>
    <col min="1323" max="1536" width="2.25" style="250"/>
    <col min="1537" max="1539" width="2.25" style="250" customWidth="1"/>
    <col min="1540" max="1540" width="2.375" style="250" customWidth="1"/>
    <col min="1541" max="1541" width="2.5" style="250" customWidth="1"/>
    <col min="1542" max="1542" width="1.875" style="250" customWidth="1"/>
    <col min="1543" max="1577" width="2.5" style="250" customWidth="1"/>
    <col min="1578" max="1578" width="1.75" style="250" customWidth="1"/>
    <col min="1579" max="1792" width="2.25" style="250"/>
    <col min="1793" max="1795" width="2.25" style="250" customWidth="1"/>
    <col min="1796" max="1796" width="2.375" style="250" customWidth="1"/>
    <col min="1797" max="1797" width="2.5" style="250" customWidth="1"/>
    <col min="1798" max="1798" width="1.875" style="250" customWidth="1"/>
    <col min="1799" max="1833" width="2.5" style="250" customWidth="1"/>
    <col min="1834" max="1834" width="1.75" style="250" customWidth="1"/>
    <col min="1835" max="2048" width="2.25" style="250"/>
    <col min="2049" max="2051" width="2.25" style="250" customWidth="1"/>
    <col min="2052" max="2052" width="2.375" style="250" customWidth="1"/>
    <col min="2053" max="2053" width="2.5" style="250" customWidth="1"/>
    <col min="2054" max="2054" width="1.875" style="250" customWidth="1"/>
    <col min="2055" max="2089" width="2.5" style="250" customWidth="1"/>
    <col min="2090" max="2090" width="1.75" style="250" customWidth="1"/>
    <col min="2091" max="2304" width="2.25" style="250"/>
    <col min="2305" max="2307" width="2.25" style="250" customWidth="1"/>
    <col min="2308" max="2308" width="2.375" style="250" customWidth="1"/>
    <col min="2309" max="2309" width="2.5" style="250" customWidth="1"/>
    <col min="2310" max="2310" width="1.875" style="250" customWidth="1"/>
    <col min="2311" max="2345" width="2.5" style="250" customWidth="1"/>
    <col min="2346" max="2346" width="1.75" style="250" customWidth="1"/>
    <col min="2347" max="2560" width="2.25" style="250"/>
    <col min="2561" max="2563" width="2.25" style="250" customWidth="1"/>
    <col min="2564" max="2564" width="2.375" style="250" customWidth="1"/>
    <col min="2565" max="2565" width="2.5" style="250" customWidth="1"/>
    <col min="2566" max="2566" width="1.875" style="250" customWidth="1"/>
    <col min="2567" max="2601" width="2.5" style="250" customWidth="1"/>
    <col min="2602" max="2602" width="1.75" style="250" customWidth="1"/>
    <col min="2603" max="2816" width="2.25" style="250"/>
    <col min="2817" max="2819" width="2.25" style="250" customWidth="1"/>
    <col min="2820" max="2820" width="2.375" style="250" customWidth="1"/>
    <col min="2821" max="2821" width="2.5" style="250" customWidth="1"/>
    <col min="2822" max="2822" width="1.875" style="250" customWidth="1"/>
    <col min="2823" max="2857" width="2.5" style="250" customWidth="1"/>
    <col min="2858" max="2858" width="1.75" style="250" customWidth="1"/>
    <col min="2859" max="3072" width="2.25" style="250"/>
    <col min="3073" max="3075" width="2.25" style="250" customWidth="1"/>
    <col min="3076" max="3076" width="2.375" style="250" customWidth="1"/>
    <col min="3077" max="3077" width="2.5" style="250" customWidth="1"/>
    <col min="3078" max="3078" width="1.875" style="250" customWidth="1"/>
    <col min="3079" max="3113" width="2.5" style="250" customWidth="1"/>
    <col min="3114" max="3114" width="1.75" style="250" customWidth="1"/>
    <col min="3115" max="3328" width="2.25" style="250"/>
    <col min="3329" max="3331" width="2.25" style="250" customWidth="1"/>
    <col min="3332" max="3332" width="2.375" style="250" customWidth="1"/>
    <col min="3333" max="3333" width="2.5" style="250" customWidth="1"/>
    <col min="3334" max="3334" width="1.875" style="250" customWidth="1"/>
    <col min="3335" max="3369" width="2.5" style="250" customWidth="1"/>
    <col min="3370" max="3370" width="1.75" style="250" customWidth="1"/>
    <col min="3371" max="3584" width="2.25" style="250"/>
    <col min="3585" max="3587" width="2.25" style="250" customWidth="1"/>
    <col min="3588" max="3588" width="2.375" style="250" customWidth="1"/>
    <col min="3589" max="3589" width="2.5" style="250" customWidth="1"/>
    <col min="3590" max="3590" width="1.875" style="250" customWidth="1"/>
    <col min="3591" max="3625" width="2.5" style="250" customWidth="1"/>
    <col min="3626" max="3626" width="1.75" style="250" customWidth="1"/>
    <col min="3627" max="3840" width="2.25" style="250"/>
    <col min="3841" max="3843" width="2.25" style="250" customWidth="1"/>
    <col min="3844" max="3844" width="2.375" style="250" customWidth="1"/>
    <col min="3845" max="3845" width="2.5" style="250" customWidth="1"/>
    <col min="3846" max="3846" width="1.875" style="250" customWidth="1"/>
    <col min="3847" max="3881" width="2.5" style="250" customWidth="1"/>
    <col min="3882" max="3882" width="1.75" style="250" customWidth="1"/>
    <col min="3883" max="4096" width="2.25" style="250"/>
    <col min="4097" max="4099" width="2.25" style="250" customWidth="1"/>
    <col min="4100" max="4100" width="2.375" style="250" customWidth="1"/>
    <col min="4101" max="4101" width="2.5" style="250" customWidth="1"/>
    <col min="4102" max="4102" width="1.875" style="250" customWidth="1"/>
    <col min="4103" max="4137" width="2.5" style="250" customWidth="1"/>
    <col min="4138" max="4138" width="1.75" style="250" customWidth="1"/>
    <col min="4139" max="4352" width="2.25" style="250"/>
    <col min="4353" max="4355" width="2.25" style="250" customWidth="1"/>
    <col min="4356" max="4356" width="2.375" style="250" customWidth="1"/>
    <col min="4357" max="4357" width="2.5" style="250" customWidth="1"/>
    <col min="4358" max="4358" width="1.875" style="250" customWidth="1"/>
    <col min="4359" max="4393" width="2.5" style="250" customWidth="1"/>
    <col min="4394" max="4394" width="1.75" style="250" customWidth="1"/>
    <col min="4395" max="4608" width="2.25" style="250"/>
    <col min="4609" max="4611" width="2.25" style="250" customWidth="1"/>
    <col min="4612" max="4612" width="2.375" style="250" customWidth="1"/>
    <col min="4613" max="4613" width="2.5" style="250" customWidth="1"/>
    <col min="4614" max="4614" width="1.875" style="250" customWidth="1"/>
    <col min="4615" max="4649" width="2.5" style="250" customWidth="1"/>
    <col min="4650" max="4650" width="1.75" style="250" customWidth="1"/>
    <col min="4651" max="4864" width="2.25" style="250"/>
    <col min="4865" max="4867" width="2.25" style="250" customWidth="1"/>
    <col min="4868" max="4868" width="2.375" style="250" customWidth="1"/>
    <col min="4869" max="4869" width="2.5" style="250" customWidth="1"/>
    <col min="4870" max="4870" width="1.875" style="250" customWidth="1"/>
    <col min="4871" max="4905" width="2.5" style="250" customWidth="1"/>
    <col min="4906" max="4906" width="1.75" style="250" customWidth="1"/>
    <col min="4907" max="5120" width="2.25" style="250"/>
    <col min="5121" max="5123" width="2.25" style="250" customWidth="1"/>
    <col min="5124" max="5124" width="2.375" style="250" customWidth="1"/>
    <col min="5125" max="5125" width="2.5" style="250" customWidth="1"/>
    <col min="5126" max="5126" width="1.875" style="250" customWidth="1"/>
    <col min="5127" max="5161" width="2.5" style="250" customWidth="1"/>
    <col min="5162" max="5162" width="1.75" style="250" customWidth="1"/>
    <col min="5163" max="5376" width="2.25" style="250"/>
    <col min="5377" max="5379" width="2.25" style="250" customWidth="1"/>
    <col min="5380" max="5380" width="2.375" style="250" customWidth="1"/>
    <col min="5381" max="5381" width="2.5" style="250" customWidth="1"/>
    <col min="5382" max="5382" width="1.875" style="250" customWidth="1"/>
    <col min="5383" max="5417" width="2.5" style="250" customWidth="1"/>
    <col min="5418" max="5418" width="1.75" style="250" customWidth="1"/>
    <col min="5419" max="5632" width="2.25" style="250"/>
    <col min="5633" max="5635" width="2.25" style="250" customWidth="1"/>
    <col min="5636" max="5636" width="2.375" style="250" customWidth="1"/>
    <col min="5637" max="5637" width="2.5" style="250" customWidth="1"/>
    <col min="5638" max="5638" width="1.875" style="250" customWidth="1"/>
    <col min="5639" max="5673" width="2.5" style="250" customWidth="1"/>
    <col min="5674" max="5674" width="1.75" style="250" customWidth="1"/>
    <col min="5675" max="5888" width="2.25" style="250"/>
    <col min="5889" max="5891" width="2.25" style="250" customWidth="1"/>
    <col min="5892" max="5892" width="2.375" style="250" customWidth="1"/>
    <col min="5893" max="5893" width="2.5" style="250" customWidth="1"/>
    <col min="5894" max="5894" width="1.875" style="250" customWidth="1"/>
    <col min="5895" max="5929" width="2.5" style="250" customWidth="1"/>
    <col min="5930" max="5930" width="1.75" style="250" customWidth="1"/>
    <col min="5931" max="6144" width="2.25" style="250"/>
    <col min="6145" max="6147" width="2.25" style="250" customWidth="1"/>
    <col min="6148" max="6148" width="2.375" style="250" customWidth="1"/>
    <col min="6149" max="6149" width="2.5" style="250" customWidth="1"/>
    <col min="6150" max="6150" width="1.875" style="250" customWidth="1"/>
    <col min="6151" max="6185" width="2.5" style="250" customWidth="1"/>
    <col min="6186" max="6186" width="1.75" style="250" customWidth="1"/>
    <col min="6187" max="6400" width="2.25" style="250"/>
    <col min="6401" max="6403" width="2.25" style="250" customWidth="1"/>
    <col min="6404" max="6404" width="2.375" style="250" customWidth="1"/>
    <col min="6405" max="6405" width="2.5" style="250" customWidth="1"/>
    <col min="6406" max="6406" width="1.875" style="250" customWidth="1"/>
    <col min="6407" max="6441" width="2.5" style="250" customWidth="1"/>
    <col min="6442" max="6442" width="1.75" style="250" customWidth="1"/>
    <col min="6443" max="6656" width="2.25" style="250"/>
    <col min="6657" max="6659" width="2.25" style="250" customWidth="1"/>
    <col min="6660" max="6660" width="2.375" style="250" customWidth="1"/>
    <col min="6661" max="6661" width="2.5" style="250" customWidth="1"/>
    <col min="6662" max="6662" width="1.875" style="250" customWidth="1"/>
    <col min="6663" max="6697" width="2.5" style="250" customWidth="1"/>
    <col min="6698" max="6698" width="1.75" style="250" customWidth="1"/>
    <col min="6699" max="6912" width="2.25" style="250"/>
    <col min="6913" max="6915" width="2.25" style="250" customWidth="1"/>
    <col min="6916" max="6916" width="2.375" style="250" customWidth="1"/>
    <col min="6917" max="6917" width="2.5" style="250" customWidth="1"/>
    <col min="6918" max="6918" width="1.875" style="250" customWidth="1"/>
    <col min="6919" max="6953" width="2.5" style="250" customWidth="1"/>
    <col min="6954" max="6954" width="1.75" style="250" customWidth="1"/>
    <col min="6955" max="7168" width="2.25" style="250"/>
    <col min="7169" max="7171" width="2.25" style="250" customWidth="1"/>
    <col min="7172" max="7172" width="2.375" style="250" customWidth="1"/>
    <col min="7173" max="7173" width="2.5" style="250" customWidth="1"/>
    <col min="7174" max="7174" width="1.875" style="250" customWidth="1"/>
    <col min="7175" max="7209" width="2.5" style="250" customWidth="1"/>
    <col min="7210" max="7210" width="1.75" style="250" customWidth="1"/>
    <col min="7211" max="7424" width="2.25" style="250"/>
    <col min="7425" max="7427" width="2.25" style="250" customWidth="1"/>
    <col min="7428" max="7428" width="2.375" style="250" customWidth="1"/>
    <col min="7429" max="7429" width="2.5" style="250" customWidth="1"/>
    <col min="7430" max="7430" width="1.875" style="250" customWidth="1"/>
    <col min="7431" max="7465" width="2.5" style="250" customWidth="1"/>
    <col min="7466" max="7466" width="1.75" style="250" customWidth="1"/>
    <col min="7467" max="7680" width="2.25" style="250"/>
    <col min="7681" max="7683" width="2.25" style="250" customWidth="1"/>
    <col min="7684" max="7684" width="2.375" style="250" customWidth="1"/>
    <col min="7685" max="7685" width="2.5" style="250" customWidth="1"/>
    <col min="7686" max="7686" width="1.875" style="250" customWidth="1"/>
    <col min="7687" max="7721" width="2.5" style="250" customWidth="1"/>
    <col min="7722" max="7722" width="1.75" style="250" customWidth="1"/>
    <col min="7723" max="7936" width="2.25" style="250"/>
    <col min="7937" max="7939" width="2.25" style="250" customWidth="1"/>
    <col min="7940" max="7940" width="2.375" style="250" customWidth="1"/>
    <col min="7941" max="7941" width="2.5" style="250" customWidth="1"/>
    <col min="7942" max="7942" width="1.875" style="250" customWidth="1"/>
    <col min="7943" max="7977" width="2.5" style="250" customWidth="1"/>
    <col min="7978" max="7978" width="1.75" style="250" customWidth="1"/>
    <col min="7979" max="8192" width="2.25" style="250"/>
    <col min="8193" max="8195" width="2.25" style="250" customWidth="1"/>
    <col min="8196" max="8196" width="2.375" style="250" customWidth="1"/>
    <col min="8197" max="8197" width="2.5" style="250" customWidth="1"/>
    <col min="8198" max="8198" width="1.875" style="250" customWidth="1"/>
    <col min="8199" max="8233" width="2.5" style="250" customWidth="1"/>
    <col min="8234" max="8234" width="1.75" style="250" customWidth="1"/>
    <col min="8235" max="8448" width="2.25" style="250"/>
    <col min="8449" max="8451" width="2.25" style="250" customWidth="1"/>
    <col min="8452" max="8452" width="2.375" style="250" customWidth="1"/>
    <col min="8453" max="8453" width="2.5" style="250" customWidth="1"/>
    <col min="8454" max="8454" width="1.875" style="250" customWidth="1"/>
    <col min="8455" max="8489" width="2.5" style="250" customWidth="1"/>
    <col min="8490" max="8490" width="1.75" style="250" customWidth="1"/>
    <col min="8491" max="8704" width="2.25" style="250"/>
    <col min="8705" max="8707" width="2.25" style="250" customWidth="1"/>
    <col min="8708" max="8708" width="2.375" style="250" customWidth="1"/>
    <col min="8709" max="8709" width="2.5" style="250" customWidth="1"/>
    <col min="8710" max="8710" width="1.875" style="250" customWidth="1"/>
    <col min="8711" max="8745" width="2.5" style="250" customWidth="1"/>
    <col min="8746" max="8746" width="1.75" style="250" customWidth="1"/>
    <col min="8747" max="8960" width="2.25" style="250"/>
    <col min="8961" max="8963" width="2.25" style="250" customWidth="1"/>
    <col min="8964" max="8964" width="2.375" style="250" customWidth="1"/>
    <col min="8965" max="8965" width="2.5" style="250" customWidth="1"/>
    <col min="8966" max="8966" width="1.875" style="250" customWidth="1"/>
    <col min="8967" max="9001" width="2.5" style="250" customWidth="1"/>
    <col min="9002" max="9002" width="1.75" style="250" customWidth="1"/>
    <col min="9003" max="9216" width="2.25" style="250"/>
    <col min="9217" max="9219" width="2.25" style="250" customWidth="1"/>
    <col min="9220" max="9220" width="2.375" style="250" customWidth="1"/>
    <col min="9221" max="9221" width="2.5" style="250" customWidth="1"/>
    <col min="9222" max="9222" width="1.875" style="250" customWidth="1"/>
    <col min="9223" max="9257" width="2.5" style="250" customWidth="1"/>
    <col min="9258" max="9258" width="1.75" style="250" customWidth="1"/>
    <col min="9259" max="9472" width="2.25" style="250"/>
    <col min="9473" max="9475" width="2.25" style="250" customWidth="1"/>
    <col min="9476" max="9476" width="2.375" style="250" customWidth="1"/>
    <col min="9477" max="9477" width="2.5" style="250" customWidth="1"/>
    <col min="9478" max="9478" width="1.875" style="250" customWidth="1"/>
    <col min="9479" max="9513" width="2.5" style="250" customWidth="1"/>
    <col min="9514" max="9514" width="1.75" style="250" customWidth="1"/>
    <col min="9515" max="9728" width="2.25" style="250"/>
    <col min="9729" max="9731" width="2.25" style="250" customWidth="1"/>
    <col min="9732" max="9732" width="2.375" style="250" customWidth="1"/>
    <col min="9733" max="9733" width="2.5" style="250" customWidth="1"/>
    <col min="9734" max="9734" width="1.875" style="250" customWidth="1"/>
    <col min="9735" max="9769" width="2.5" style="250" customWidth="1"/>
    <col min="9770" max="9770" width="1.75" style="250" customWidth="1"/>
    <col min="9771" max="9984" width="2.25" style="250"/>
    <col min="9985" max="9987" width="2.25" style="250" customWidth="1"/>
    <col min="9988" max="9988" width="2.375" style="250" customWidth="1"/>
    <col min="9989" max="9989" width="2.5" style="250" customWidth="1"/>
    <col min="9990" max="9990" width="1.875" style="250" customWidth="1"/>
    <col min="9991" max="10025" width="2.5" style="250" customWidth="1"/>
    <col min="10026" max="10026" width="1.75" style="250" customWidth="1"/>
    <col min="10027" max="10240" width="2.25" style="250"/>
    <col min="10241" max="10243" width="2.25" style="250" customWidth="1"/>
    <col min="10244" max="10244" width="2.375" style="250" customWidth="1"/>
    <col min="10245" max="10245" width="2.5" style="250" customWidth="1"/>
    <col min="10246" max="10246" width="1.875" style="250" customWidth="1"/>
    <col min="10247" max="10281" width="2.5" style="250" customWidth="1"/>
    <col min="10282" max="10282" width="1.75" style="250" customWidth="1"/>
    <col min="10283" max="10496" width="2.25" style="250"/>
    <col min="10497" max="10499" width="2.25" style="250" customWidth="1"/>
    <col min="10500" max="10500" width="2.375" style="250" customWidth="1"/>
    <col min="10501" max="10501" width="2.5" style="250" customWidth="1"/>
    <col min="10502" max="10502" width="1.875" style="250" customWidth="1"/>
    <col min="10503" max="10537" width="2.5" style="250" customWidth="1"/>
    <col min="10538" max="10538" width="1.75" style="250" customWidth="1"/>
    <col min="10539" max="10752" width="2.25" style="250"/>
    <col min="10753" max="10755" width="2.25" style="250" customWidth="1"/>
    <col min="10756" max="10756" width="2.375" style="250" customWidth="1"/>
    <col min="10757" max="10757" width="2.5" style="250" customWidth="1"/>
    <col min="10758" max="10758" width="1.875" style="250" customWidth="1"/>
    <col min="10759" max="10793" width="2.5" style="250" customWidth="1"/>
    <col min="10794" max="10794" width="1.75" style="250" customWidth="1"/>
    <col min="10795" max="11008" width="2.25" style="250"/>
    <col min="11009" max="11011" width="2.25" style="250" customWidth="1"/>
    <col min="11012" max="11012" width="2.375" style="250" customWidth="1"/>
    <col min="11013" max="11013" width="2.5" style="250" customWidth="1"/>
    <col min="11014" max="11014" width="1.875" style="250" customWidth="1"/>
    <col min="11015" max="11049" width="2.5" style="250" customWidth="1"/>
    <col min="11050" max="11050" width="1.75" style="250" customWidth="1"/>
    <col min="11051" max="11264" width="2.25" style="250"/>
    <col min="11265" max="11267" width="2.25" style="250" customWidth="1"/>
    <col min="11268" max="11268" width="2.375" style="250" customWidth="1"/>
    <col min="11269" max="11269" width="2.5" style="250" customWidth="1"/>
    <col min="11270" max="11270" width="1.875" style="250" customWidth="1"/>
    <col min="11271" max="11305" width="2.5" style="250" customWidth="1"/>
    <col min="11306" max="11306" width="1.75" style="250" customWidth="1"/>
    <col min="11307" max="11520" width="2.25" style="250"/>
    <col min="11521" max="11523" width="2.25" style="250" customWidth="1"/>
    <col min="11524" max="11524" width="2.375" style="250" customWidth="1"/>
    <col min="11525" max="11525" width="2.5" style="250" customWidth="1"/>
    <col min="11526" max="11526" width="1.875" style="250" customWidth="1"/>
    <col min="11527" max="11561" width="2.5" style="250" customWidth="1"/>
    <col min="11562" max="11562" width="1.75" style="250" customWidth="1"/>
    <col min="11563" max="11776" width="2.25" style="250"/>
    <col min="11777" max="11779" width="2.25" style="250" customWidth="1"/>
    <col min="11780" max="11780" width="2.375" style="250" customWidth="1"/>
    <col min="11781" max="11781" width="2.5" style="250" customWidth="1"/>
    <col min="11782" max="11782" width="1.875" style="250" customWidth="1"/>
    <col min="11783" max="11817" width="2.5" style="250" customWidth="1"/>
    <col min="11818" max="11818" width="1.75" style="250" customWidth="1"/>
    <col min="11819" max="12032" width="2.25" style="250"/>
    <col min="12033" max="12035" width="2.25" style="250" customWidth="1"/>
    <col min="12036" max="12036" width="2.375" style="250" customWidth="1"/>
    <col min="12037" max="12037" width="2.5" style="250" customWidth="1"/>
    <col min="12038" max="12038" width="1.875" style="250" customWidth="1"/>
    <col min="12039" max="12073" width="2.5" style="250" customWidth="1"/>
    <col min="12074" max="12074" width="1.75" style="250" customWidth="1"/>
    <col min="12075" max="12288" width="2.25" style="250"/>
    <col min="12289" max="12291" width="2.25" style="250" customWidth="1"/>
    <col min="12292" max="12292" width="2.375" style="250" customWidth="1"/>
    <col min="12293" max="12293" width="2.5" style="250" customWidth="1"/>
    <col min="12294" max="12294" width="1.875" style="250" customWidth="1"/>
    <col min="12295" max="12329" width="2.5" style="250" customWidth="1"/>
    <col min="12330" max="12330" width="1.75" style="250" customWidth="1"/>
    <col min="12331" max="12544" width="2.25" style="250"/>
    <col min="12545" max="12547" width="2.25" style="250" customWidth="1"/>
    <col min="12548" max="12548" width="2.375" style="250" customWidth="1"/>
    <col min="12549" max="12549" width="2.5" style="250" customWidth="1"/>
    <col min="12550" max="12550" width="1.875" style="250" customWidth="1"/>
    <col min="12551" max="12585" width="2.5" style="250" customWidth="1"/>
    <col min="12586" max="12586" width="1.75" style="250" customWidth="1"/>
    <col min="12587" max="12800" width="2.25" style="250"/>
    <col min="12801" max="12803" width="2.25" style="250" customWidth="1"/>
    <col min="12804" max="12804" width="2.375" style="250" customWidth="1"/>
    <col min="12805" max="12805" width="2.5" style="250" customWidth="1"/>
    <col min="12806" max="12806" width="1.875" style="250" customWidth="1"/>
    <col min="12807" max="12841" width="2.5" style="250" customWidth="1"/>
    <col min="12842" max="12842" width="1.75" style="250" customWidth="1"/>
    <col min="12843" max="13056" width="2.25" style="250"/>
    <col min="13057" max="13059" width="2.25" style="250" customWidth="1"/>
    <col min="13060" max="13060" width="2.375" style="250" customWidth="1"/>
    <col min="13061" max="13061" width="2.5" style="250" customWidth="1"/>
    <col min="13062" max="13062" width="1.875" style="250" customWidth="1"/>
    <col min="13063" max="13097" width="2.5" style="250" customWidth="1"/>
    <col min="13098" max="13098" width="1.75" style="250" customWidth="1"/>
    <col min="13099" max="13312" width="2.25" style="250"/>
    <col min="13313" max="13315" width="2.25" style="250" customWidth="1"/>
    <col min="13316" max="13316" width="2.375" style="250" customWidth="1"/>
    <col min="13317" max="13317" width="2.5" style="250" customWidth="1"/>
    <col min="13318" max="13318" width="1.875" style="250" customWidth="1"/>
    <col min="13319" max="13353" width="2.5" style="250" customWidth="1"/>
    <col min="13354" max="13354" width="1.75" style="250" customWidth="1"/>
    <col min="13355" max="13568" width="2.25" style="250"/>
    <col min="13569" max="13571" width="2.25" style="250" customWidth="1"/>
    <col min="13572" max="13572" width="2.375" style="250" customWidth="1"/>
    <col min="13573" max="13573" width="2.5" style="250" customWidth="1"/>
    <col min="13574" max="13574" width="1.875" style="250" customWidth="1"/>
    <col min="13575" max="13609" width="2.5" style="250" customWidth="1"/>
    <col min="13610" max="13610" width="1.75" style="250" customWidth="1"/>
    <col min="13611" max="13824" width="2.25" style="250"/>
    <col min="13825" max="13827" width="2.25" style="250" customWidth="1"/>
    <col min="13828" max="13828" width="2.375" style="250" customWidth="1"/>
    <col min="13829" max="13829" width="2.5" style="250" customWidth="1"/>
    <col min="13830" max="13830" width="1.875" style="250" customWidth="1"/>
    <col min="13831" max="13865" width="2.5" style="250" customWidth="1"/>
    <col min="13866" max="13866" width="1.75" style="250" customWidth="1"/>
    <col min="13867" max="14080" width="2.25" style="250"/>
    <col min="14081" max="14083" width="2.25" style="250" customWidth="1"/>
    <col min="14084" max="14084" width="2.375" style="250" customWidth="1"/>
    <col min="14085" max="14085" width="2.5" style="250" customWidth="1"/>
    <col min="14086" max="14086" width="1.875" style="250" customWidth="1"/>
    <col min="14087" max="14121" width="2.5" style="250" customWidth="1"/>
    <col min="14122" max="14122" width="1.75" style="250" customWidth="1"/>
    <col min="14123" max="14336" width="2.25" style="250"/>
    <col min="14337" max="14339" width="2.25" style="250" customWidth="1"/>
    <col min="14340" max="14340" width="2.375" style="250" customWidth="1"/>
    <col min="14341" max="14341" width="2.5" style="250" customWidth="1"/>
    <col min="14342" max="14342" width="1.875" style="250" customWidth="1"/>
    <col min="14343" max="14377" width="2.5" style="250" customWidth="1"/>
    <col min="14378" max="14378" width="1.75" style="250" customWidth="1"/>
    <col min="14379" max="14592" width="2.25" style="250"/>
    <col min="14593" max="14595" width="2.25" style="250" customWidth="1"/>
    <col min="14596" max="14596" width="2.375" style="250" customWidth="1"/>
    <col min="14597" max="14597" width="2.5" style="250" customWidth="1"/>
    <col min="14598" max="14598" width="1.875" style="250" customWidth="1"/>
    <col min="14599" max="14633" width="2.5" style="250" customWidth="1"/>
    <col min="14634" max="14634" width="1.75" style="250" customWidth="1"/>
    <col min="14635" max="14848" width="2.25" style="250"/>
    <col min="14849" max="14851" width="2.25" style="250" customWidth="1"/>
    <col min="14852" max="14852" width="2.375" style="250" customWidth="1"/>
    <col min="14853" max="14853" width="2.5" style="250" customWidth="1"/>
    <col min="14854" max="14854" width="1.875" style="250" customWidth="1"/>
    <col min="14855" max="14889" width="2.5" style="250" customWidth="1"/>
    <col min="14890" max="14890" width="1.75" style="250" customWidth="1"/>
    <col min="14891" max="15104" width="2.25" style="250"/>
    <col min="15105" max="15107" width="2.25" style="250" customWidth="1"/>
    <col min="15108" max="15108" width="2.375" style="250" customWidth="1"/>
    <col min="15109" max="15109" width="2.5" style="250" customWidth="1"/>
    <col min="15110" max="15110" width="1.875" style="250" customWidth="1"/>
    <col min="15111" max="15145" width="2.5" style="250" customWidth="1"/>
    <col min="15146" max="15146" width="1.75" style="250" customWidth="1"/>
    <col min="15147" max="15360" width="2.25" style="250"/>
    <col min="15361" max="15363" width="2.25" style="250" customWidth="1"/>
    <col min="15364" max="15364" width="2.375" style="250" customWidth="1"/>
    <col min="15365" max="15365" width="2.5" style="250" customWidth="1"/>
    <col min="15366" max="15366" width="1.875" style="250" customWidth="1"/>
    <col min="15367" max="15401" width="2.5" style="250" customWidth="1"/>
    <col min="15402" max="15402" width="1.75" style="250" customWidth="1"/>
    <col min="15403" max="15616" width="2.25" style="250"/>
    <col min="15617" max="15619" width="2.25" style="250" customWidth="1"/>
    <col min="15620" max="15620" width="2.375" style="250" customWidth="1"/>
    <col min="15621" max="15621" width="2.5" style="250" customWidth="1"/>
    <col min="15622" max="15622" width="1.875" style="250" customWidth="1"/>
    <col min="15623" max="15657" width="2.5" style="250" customWidth="1"/>
    <col min="15658" max="15658" width="1.75" style="250" customWidth="1"/>
    <col min="15659" max="15872" width="2.25" style="250"/>
    <col min="15873" max="15875" width="2.25" style="250" customWidth="1"/>
    <col min="15876" max="15876" width="2.375" style="250" customWidth="1"/>
    <col min="15877" max="15877" width="2.5" style="250" customWidth="1"/>
    <col min="15878" max="15878" width="1.875" style="250" customWidth="1"/>
    <col min="15879" max="15913" width="2.5" style="250" customWidth="1"/>
    <col min="15914" max="15914" width="1.75" style="250" customWidth="1"/>
    <col min="15915" max="16128" width="2.25" style="250"/>
    <col min="16129" max="16131" width="2.25" style="250" customWidth="1"/>
    <col min="16132" max="16132" width="2.375" style="250" customWidth="1"/>
    <col min="16133" max="16133" width="2.5" style="250" customWidth="1"/>
    <col min="16134" max="16134" width="1.875" style="250" customWidth="1"/>
    <col min="16135" max="16169" width="2.5" style="250" customWidth="1"/>
    <col min="16170" max="16170" width="1.75" style="250" customWidth="1"/>
    <col min="16171" max="16384" width="2.25" style="250"/>
  </cols>
  <sheetData>
    <row r="7" spans="4:43" ht="18" customHeight="1" x14ac:dyDescent="0.15">
      <c r="D7" s="249" t="s">
        <v>481</v>
      </c>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row>
    <row r="8" spans="4:43" ht="9.75" customHeight="1" x14ac:dyDescent="0.15">
      <c r="D8" s="249"/>
      <c r="E8" s="251"/>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3"/>
    </row>
    <row r="9" spans="4:43" ht="17.25" customHeight="1" x14ac:dyDescent="0.15">
      <c r="D9" s="249"/>
      <c r="E9" s="254"/>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55"/>
    </row>
    <row r="10" spans="4:43" ht="6.75" customHeight="1" x14ac:dyDescent="0.15">
      <c r="D10" s="249"/>
      <c r="E10" s="254"/>
      <c r="F10" s="249"/>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56"/>
    </row>
    <row r="11" spans="4:43" ht="36" customHeight="1" x14ac:dyDescent="0.15">
      <c r="D11" s="249"/>
      <c r="E11" s="254"/>
      <c r="F11" s="249"/>
      <c r="G11" s="1613" t="s">
        <v>482</v>
      </c>
      <c r="H11" s="1836"/>
      <c r="I11" s="1836"/>
      <c r="J11" s="1836"/>
      <c r="K11" s="1836"/>
      <c r="L11" s="1836"/>
      <c r="M11" s="1836"/>
      <c r="N11" s="1836"/>
      <c r="O11" s="1836"/>
      <c r="P11" s="1836"/>
      <c r="Q11" s="1836"/>
      <c r="R11" s="1836"/>
      <c r="S11" s="1836"/>
      <c r="T11" s="1836"/>
      <c r="U11" s="1836"/>
      <c r="V11" s="1836"/>
      <c r="W11" s="1836"/>
      <c r="X11" s="1836"/>
      <c r="Y11" s="1836"/>
      <c r="Z11" s="1836"/>
      <c r="AA11" s="1836"/>
      <c r="AB11" s="1836"/>
      <c r="AC11" s="1836"/>
      <c r="AD11" s="1836"/>
      <c r="AE11" s="1836"/>
      <c r="AF11" s="1836"/>
      <c r="AG11" s="1836"/>
      <c r="AH11" s="1836"/>
      <c r="AI11" s="1836"/>
      <c r="AJ11" s="1836"/>
      <c r="AK11" s="1836"/>
      <c r="AL11" s="1836"/>
      <c r="AM11" s="1836"/>
      <c r="AN11" s="1836"/>
      <c r="AO11" s="1836"/>
      <c r="AP11" s="256"/>
    </row>
    <row r="12" spans="4:43" ht="9.75" customHeight="1" x14ac:dyDescent="0.15">
      <c r="D12" s="249"/>
      <c r="E12" s="254"/>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56"/>
    </row>
    <row r="13" spans="4:43" ht="16.5" customHeight="1" x14ac:dyDescent="0.15">
      <c r="D13" s="249"/>
      <c r="E13" s="254"/>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1861" t="s">
        <v>495</v>
      </c>
      <c r="AF13" s="1861"/>
      <c r="AG13" s="1862">
        <v>2</v>
      </c>
      <c r="AH13" s="1862"/>
      <c r="AI13" s="249" t="s">
        <v>273</v>
      </c>
      <c r="AJ13" s="1862">
        <v>4</v>
      </c>
      <c r="AK13" s="1862"/>
      <c r="AL13" s="249" t="s">
        <v>63</v>
      </c>
      <c r="AM13" s="1862">
        <v>1</v>
      </c>
      <c r="AN13" s="1862"/>
      <c r="AO13" s="249" t="s">
        <v>274</v>
      </c>
      <c r="AP13" s="256"/>
    </row>
    <row r="14" spans="4:43" ht="17.25" customHeight="1" x14ac:dyDescent="0.15">
      <c r="D14" s="249"/>
      <c r="E14" s="254"/>
      <c r="F14" s="249"/>
      <c r="G14" s="249" t="s">
        <v>496</v>
      </c>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56"/>
    </row>
    <row r="15" spans="4:43" ht="13.5" customHeight="1" x14ac:dyDescent="0.15">
      <c r="D15" s="249"/>
      <c r="E15" s="254"/>
      <c r="F15" s="249"/>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56"/>
    </row>
    <row r="16" spans="4:43" ht="13.5" customHeight="1" x14ac:dyDescent="0.15">
      <c r="D16" s="249"/>
      <c r="E16" s="254"/>
      <c r="F16" s="249"/>
      <c r="G16" s="249"/>
      <c r="H16" s="249"/>
      <c r="I16" s="249"/>
      <c r="J16" s="249"/>
      <c r="K16" s="249"/>
      <c r="L16" s="249"/>
      <c r="M16" s="249"/>
      <c r="N16" s="249"/>
      <c r="O16" s="249"/>
      <c r="P16" s="249"/>
      <c r="Q16" s="249"/>
      <c r="R16" s="249"/>
      <c r="S16" s="249"/>
      <c r="T16" s="1617" t="s">
        <v>389</v>
      </c>
      <c r="U16" s="1617"/>
      <c r="V16" s="1617"/>
      <c r="W16" s="1617"/>
      <c r="X16" s="206"/>
      <c r="Y16" s="1617" t="s">
        <v>8</v>
      </c>
      <c r="Z16" s="1617"/>
      <c r="AA16" s="1617"/>
      <c r="AB16" s="1617"/>
      <c r="AC16" s="1860" t="s">
        <v>214</v>
      </c>
      <c r="AD16" s="1860"/>
      <c r="AE16" s="1860"/>
      <c r="AF16" s="1860"/>
      <c r="AG16" s="1860"/>
      <c r="AH16" s="1860"/>
      <c r="AI16" s="1860"/>
      <c r="AJ16" s="1860"/>
      <c r="AK16" s="1860"/>
      <c r="AL16" s="1860"/>
      <c r="AM16" s="1860"/>
      <c r="AN16" s="1860"/>
      <c r="AO16" s="1860"/>
      <c r="AP16" s="268"/>
      <c r="AQ16" s="269"/>
    </row>
    <row r="17" spans="4:42" ht="16.5" customHeight="1" x14ac:dyDescent="0.15">
      <c r="D17" s="249"/>
      <c r="E17" s="254"/>
      <c r="F17" s="249"/>
      <c r="G17" s="249"/>
      <c r="H17" s="249"/>
      <c r="I17" s="249"/>
      <c r="J17" s="249"/>
      <c r="K17" s="249"/>
      <c r="L17" s="249"/>
      <c r="M17" s="249"/>
      <c r="N17" s="249"/>
      <c r="O17" s="249"/>
      <c r="P17" s="249"/>
      <c r="Q17" s="249"/>
      <c r="R17" s="249"/>
      <c r="S17" s="249"/>
      <c r="T17" s="205" t="s">
        <v>390</v>
      </c>
      <c r="U17" s="206"/>
      <c r="V17" s="205"/>
      <c r="W17" s="205"/>
      <c r="X17" s="206"/>
      <c r="Y17" s="1617" t="s">
        <v>391</v>
      </c>
      <c r="Z17" s="1617"/>
      <c r="AA17" s="1617"/>
      <c r="AB17" s="1617"/>
      <c r="AC17" s="1780" t="s">
        <v>497</v>
      </c>
      <c r="AD17" s="1780"/>
      <c r="AE17" s="1780"/>
      <c r="AF17" s="1780"/>
      <c r="AG17" s="1780"/>
      <c r="AH17" s="1780"/>
      <c r="AI17" s="1780"/>
      <c r="AJ17" s="1780"/>
      <c r="AK17" s="1780"/>
      <c r="AL17" s="1780"/>
      <c r="AM17" s="1780"/>
      <c r="AN17" s="1780"/>
      <c r="AO17" s="1780"/>
      <c r="AP17" s="255"/>
    </row>
    <row r="18" spans="4:42" ht="16.5" customHeight="1" x14ac:dyDescent="0.15">
      <c r="D18" s="249"/>
      <c r="E18" s="254"/>
      <c r="F18" s="249"/>
      <c r="G18" s="249"/>
      <c r="H18" s="249"/>
      <c r="I18" s="249"/>
      <c r="J18" s="249"/>
      <c r="K18" s="249"/>
      <c r="L18" s="249"/>
      <c r="M18" s="249"/>
      <c r="N18" s="249"/>
      <c r="O18" s="249"/>
      <c r="P18" s="249"/>
      <c r="Q18" s="249"/>
      <c r="R18" s="249"/>
      <c r="S18" s="249"/>
      <c r="T18" s="205"/>
      <c r="U18" s="205"/>
      <c r="V18" s="205"/>
      <c r="W18" s="205"/>
      <c r="X18" s="206"/>
      <c r="Y18" s="1629" t="s">
        <v>31</v>
      </c>
      <c r="Z18" s="1629"/>
      <c r="AA18" s="1629"/>
      <c r="AB18" s="1629"/>
      <c r="AC18" s="1781" t="s">
        <v>445</v>
      </c>
      <c r="AD18" s="1781"/>
      <c r="AE18" s="1781"/>
      <c r="AF18" s="1781"/>
      <c r="AG18" s="1781"/>
      <c r="AH18" s="1781"/>
      <c r="AI18" s="1781"/>
      <c r="AJ18" s="1781"/>
      <c r="AK18" s="1781"/>
      <c r="AL18" s="1781"/>
      <c r="AM18" s="1781"/>
      <c r="AN18" s="243"/>
      <c r="AP18" s="255"/>
    </row>
    <row r="19" spans="4:42" x14ac:dyDescent="0.15">
      <c r="D19" s="249"/>
      <c r="E19" s="254"/>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56"/>
    </row>
    <row r="20" spans="4:42" ht="18.75" customHeight="1" x14ac:dyDescent="0.15">
      <c r="D20" s="249"/>
      <c r="E20" s="254"/>
      <c r="F20" s="257"/>
      <c r="H20" s="257" t="s">
        <v>483</v>
      </c>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8"/>
    </row>
    <row r="21" spans="4:42" ht="7.5" customHeight="1" x14ac:dyDescent="0.15">
      <c r="D21" s="249"/>
      <c r="E21" s="254"/>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49"/>
      <c r="AM21" s="249"/>
      <c r="AN21" s="249"/>
      <c r="AO21" s="249"/>
      <c r="AP21" s="256"/>
    </row>
    <row r="22" spans="4:42" ht="22.5" customHeight="1" x14ac:dyDescent="0.15">
      <c r="D22" s="249"/>
      <c r="E22" s="254"/>
      <c r="F22" s="249"/>
      <c r="G22" s="249"/>
      <c r="H22" s="249"/>
      <c r="I22" s="249"/>
      <c r="J22" s="249"/>
      <c r="K22" s="249"/>
      <c r="L22" s="249"/>
      <c r="M22" s="249"/>
      <c r="N22" s="249"/>
      <c r="O22" s="249"/>
      <c r="P22" s="1843" t="s">
        <v>393</v>
      </c>
      <c r="Q22" s="1844"/>
      <c r="R22" s="1844"/>
      <c r="S22" s="1844"/>
      <c r="T22" s="1844"/>
      <c r="U22" s="1844"/>
      <c r="V22" s="1844"/>
      <c r="W22" s="1844"/>
      <c r="X22" s="1844"/>
      <c r="Y22" s="259"/>
      <c r="Z22" s="260"/>
      <c r="AA22" s="260"/>
      <c r="AB22" s="260"/>
      <c r="AC22" s="260"/>
      <c r="AD22" s="260"/>
      <c r="AE22" s="260"/>
      <c r="AF22" s="260"/>
      <c r="AG22" s="260"/>
      <c r="AH22" s="260"/>
      <c r="AI22" s="260"/>
      <c r="AJ22" s="260"/>
      <c r="AK22" s="260"/>
      <c r="AL22" s="260"/>
      <c r="AM22" s="260"/>
      <c r="AN22" s="260"/>
      <c r="AO22" s="261"/>
      <c r="AP22" s="255"/>
    </row>
    <row r="23" spans="4:42" ht="44.25" customHeight="1" x14ac:dyDescent="0.15">
      <c r="D23" s="249"/>
      <c r="E23" s="254"/>
      <c r="F23" s="249"/>
      <c r="G23" s="1845" t="s">
        <v>498</v>
      </c>
      <c r="H23" s="1846"/>
      <c r="I23" s="1846"/>
      <c r="J23" s="1846"/>
      <c r="K23" s="1846"/>
      <c r="L23" s="1846"/>
      <c r="M23" s="1846"/>
      <c r="N23" s="1846"/>
      <c r="O23" s="1846"/>
      <c r="P23" s="1846"/>
      <c r="Q23" s="1846"/>
      <c r="R23" s="1846"/>
      <c r="S23" s="1846"/>
      <c r="T23" s="1846"/>
      <c r="U23" s="1846"/>
      <c r="V23" s="1846"/>
      <c r="W23" s="1846"/>
      <c r="X23" s="1846"/>
      <c r="Y23" s="1846"/>
      <c r="Z23" s="1846"/>
      <c r="AA23" s="1846"/>
      <c r="AB23" s="1846"/>
      <c r="AC23" s="1846"/>
      <c r="AD23" s="1846"/>
      <c r="AE23" s="1846"/>
      <c r="AF23" s="1846"/>
      <c r="AG23" s="1846"/>
      <c r="AH23" s="1846"/>
      <c r="AI23" s="1846"/>
      <c r="AJ23" s="1846"/>
      <c r="AK23" s="1846"/>
      <c r="AL23" s="1846"/>
      <c r="AM23" s="1846"/>
      <c r="AN23" s="1846"/>
      <c r="AO23" s="1847"/>
      <c r="AP23" s="256"/>
    </row>
    <row r="24" spans="4:42" ht="29.25" customHeight="1" x14ac:dyDescent="0.15">
      <c r="D24" s="249"/>
      <c r="E24" s="254"/>
      <c r="F24" s="249"/>
      <c r="G24" s="1848" t="s">
        <v>485</v>
      </c>
      <c r="H24" s="1849"/>
      <c r="I24" s="1849"/>
      <c r="J24" s="1849"/>
      <c r="K24" s="1849"/>
      <c r="L24" s="1849"/>
      <c r="M24" s="1849"/>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c r="AL24" s="1849"/>
      <c r="AM24" s="1849"/>
      <c r="AN24" s="1849"/>
      <c r="AO24" s="1850"/>
      <c r="AP24" s="256"/>
    </row>
    <row r="25" spans="4:42" ht="29.25" customHeight="1" x14ac:dyDescent="0.15">
      <c r="D25" s="249"/>
      <c r="E25" s="254"/>
      <c r="F25" s="249"/>
      <c r="G25" s="1851" t="s">
        <v>486</v>
      </c>
      <c r="H25" s="1852"/>
      <c r="I25" s="1852"/>
      <c r="J25" s="1852"/>
      <c r="K25" s="1852"/>
      <c r="L25" s="1852"/>
      <c r="M25" s="1852"/>
      <c r="N25" s="1852"/>
      <c r="O25" s="1852"/>
      <c r="P25" s="1852"/>
      <c r="Q25" s="1852"/>
      <c r="R25" s="1852"/>
      <c r="S25" s="1852"/>
      <c r="T25" s="1852"/>
      <c r="U25" s="1852"/>
      <c r="V25" s="1852"/>
      <c r="W25" s="1852"/>
      <c r="X25" s="1852"/>
      <c r="Y25" s="1852"/>
      <c r="Z25" s="1852"/>
      <c r="AA25" s="1852"/>
      <c r="AB25" s="1852"/>
      <c r="AC25" s="1852"/>
      <c r="AD25" s="1852"/>
      <c r="AE25" s="1852"/>
      <c r="AF25" s="1852"/>
      <c r="AG25" s="1852"/>
      <c r="AH25" s="1852"/>
      <c r="AI25" s="1852"/>
      <c r="AJ25" s="1852"/>
      <c r="AK25" s="1852"/>
      <c r="AL25" s="1852"/>
      <c r="AM25" s="1852"/>
      <c r="AN25" s="1852"/>
      <c r="AO25" s="1853"/>
      <c r="AP25" s="256"/>
    </row>
    <row r="26" spans="4:42" ht="51" customHeight="1" x14ac:dyDescent="0.15">
      <c r="D26" s="249"/>
      <c r="E26" s="254"/>
      <c r="F26" s="249"/>
      <c r="G26" s="1854" t="s">
        <v>487</v>
      </c>
      <c r="H26" s="1852"/>
      <c r="I26" s="1852"/>
      <c r="J26" s="1852"/>
      <c r="K26" s="1852"/>
      <c r="L26" s="1852"/>
      <c r="M26" s="1852"/>
      <c r="N26" s="1852"/>
      <c r="O26" s="1852"/>
      <c r="P26" s="1852"/>
      <c r="Q26" s="1852"/>
      <c r="R26" s="1852"/>
      <c r="S26" s="1852"/>
      <c r="T26" s="1852"/>
      <c r="U26" s="1852"/>
      <c r="V26" s="1852"/>
      <c r="W26" s="1852"/>
      <c r="X26" s="1852"/>
      <c r="Y26" s="1852"/>
      <c r="Z26" s="1852"/>
      <c r="AA26" s="1852"/>
      <c r="AB26" s="1852"/>
      <c r="AC26" s="1852"/>
      <c r="AD26" s="1852"/>
      <c r="AE26" s="1852"/>
      <c r="AF26" s="1852"/>
      <c r="AG26" s="1852"/>
      <c r="AH26" s="1852"/>
      <c r="AI26" s="1852"/>
      <c r="AJ26" s="1852"/>
      <c r="AK26" s="1852"/>
      <c r="AL26" s="1852"/>
      <c r="AM26" s="1852"/>
      <c r="AN26" s="1852"/>
      <c r="AO26" s="1853"/>
      <c r="AP26" s="256"/>
    </row>
    <row r="27" spans="4:42" ht="29.25" customHeight="1" x14ac:dyDescent="0.15">
      <c r="D27" s="249"/>
      <c r="E27" s="254"/>
      <c r="F27" s="249"/>
      <c r="G27" s="1851" t="s">
        <v>488</v>
      </c>
      <c r="H27" s="1852"/>
      <c r="I27" s="1852"/>
      <c r="J27" s="1852"/>
      <c r="K27" s="1852"/>
      <c r="L27" s="1852"/>
      <c r="M27" s="1852"/>
      <c r="N27" s="1852"/>
      <c r="O27" s="1852"/>
      <c r="P27" s="1852"/>
      <c r="Q27" s="1852"/>
      <c r="R27" s="1852"/>
      <c r="S27" s="1852"/>
      <c r="T27" s="1852"/>
      <c r="U27" s="1852"/>
      <c r="V27" s="1852"/>
      <c r="W27" s="1852"/>
      <c r="X27" s="1852"/>
      <c r="Y27" s="1852"/>
      <c r="Z27" s="1852"/>
      <c r="AA27" s="1852"/>
      <c r="AB27" s="1852"/>
      <c r="AC27" s="1852"/>
      <c r="AD27" s="1852"/>
      <c r="AE27" s="1852"/>
      <c r="AF27" s="1852"/>
      <c r="AG27" s="1852"/>
      <c r="AH27" s="1852"/>
      <c r="AI27" s="1852"/>
      <c r="AJ27" s="1852"/>
      <c r="AK27" s="1852"/>
      <c r="AL27" s="1852"/>
      <c r="AM27" s="1852"/>
      <c r="AN27" s="1852"/>
      <c r="AO27" s="1853"/>
      <c r="AP27" s="256"/>
    </row>
    <row r="28" spans="4:42" ht="29.25" customHeight="1" x14ac:dyDescent="0.15">
      <c r="D28" s="249"/>
      <c r="E28" s="254"/>
      <c r="F28" s="249"/>
      <c r="G28" s="1851" t="s">
        <v>499</v>
      </c>
      <c r="H28" s="1852"/>
      <c r="I28" s="1852"/>
      <c r="J28" s="1852"/>
      <c r="K28" s="1852"/>
      <c r="L28" s="1852"/>
      <c r="M28" s="1852"/>
      <c r="N28" s="1852"/>
      <c r="O28" s="1852"/>
      <c r="P28" s="1852"/>
      <c r="Q28" s="1852"/>
      <c r="R28" s="1852"/>
      <c r="S28" s="1852"/>
      <c r="T28" s="1852"/>
      <c r="U28" s="1852"/>
      <c r="V28" s="1852"/>
      <c r="W28" s="1852"/>
      <c r="X28" s="1852"/>
      <c r="Y28" s="1852"/>
      <c r="Z28" s="1852"/>
      <c r="AA28" s="1852"/>
      <c r="AB28" s="1852"/>
      <c r="AC28" s="1852"/>
      <c r="AD28" s="1852"/>
      <c r="AE28" s="1852"/>
      <c r="AF28" s="1852"/>
      <c r="AG28" s="1852"/>
      <c r="AH28" s="1852"/>
      <c r="AI28" s="1852"/>
      <c r="AJ28" s="1852"/>
      <c r="AK28" s="1852"/>
      <c r="AL28" s="1852"/>
      <c r="AM28" s="1852"/>
      <c r="AN28" s="1852"/>
      <c r="AO28" s="1853"/>
      <c r="AP28" s="256"/>
    </row>
    <row r="29" spans="4:42" ht="29.25" customHeight="1" x14ac:dyDescent="0.15">
      <c r="D29" s="249"/>
      <c r="E29" s="254"/>
      <c r="F29" s="249"/>
      <c r="G29" s="1840" t="s">
        <v>490</v>
      </c>
      <c r="H29" s="1841"/>
      <c r="I29" s="1841"/>
      <c r="J29" s="1841"/>
      <c r="K29" s="1841"/>
      <c r="L29" s="1841"/>
      <c r="M29" s="1841"/>
      <c r="N29" s="1841"/>
      <c r="O29" s="1841"/>
      <c r="P29" s="1841"/>
      <c r="Q29" s="1841"/>
      <c r="R29" s="1841"/>
      <c r="S29" s="1841"/>
      <c r="T29" s="1841"/>
      <c r="U29" s="1841"/>
      <c r="V29" s="1841"/>
      <c r="W29" s="1841"/>
      <c r="X29" s="1841"/>
      <c r="Y29" s="1841"/>
      <c r="Z29" s="1841"/>
      <c r="AA29" s="1841"/>
      <c r="AB29" s="1841"/>
      <c r="AC29" s="1841"/>
      <c r="AD29" s="1841"/>
      <c r="AE29" s="1841"/>
      <c r="AF29" s="1841"/>
      <c r="AG29" s="1841"/>
      <c r="AH29" s="1841"/>
      <c r="AI29" s="1841"/>
      <c r="AJ29" s="1841"/>
      <c r="AK29" s="1841"/>
      <c r="AL29" s="1841"/>
      <c r="AM29" s="1841"/>
      <c r="AN29" s="1841"/>
      <c r="AO29" s="1842"/>
      <c r="AP29" s="256"/>
    </row>
    <row r="30" spans="4:42" ht="18" customHeight="1" x14ac:dyDescent="0.15">
      <c r="D30" s="249"/>
      <c r="E30" s="254"/>
      <c r="F30" s="249"/>
      <c r="G30" s="249"/>
      <c r="H30" s="249"/>
      <c r="I30" s="249"/>
      <c r="J30" s="249"/>
      <c r="K30" s="249"/>
      <c r="L30" s="249"/>
      <c r="M30" s="249"/>
      <c r="N30" s="249"/>
      <c r="O30" s="249"/>
      <c r="P30" s="249"/>
      <c r="Q30" s="262"/>
      <c r="R30" s="262"/>
      <c r="S30" s="262"/>
      <c r="T30" s="262"/>
      <c r="U30" s="262"/>
      <c r="V30" s="262"/>
      <c r="W30" s="262"/>
      <c r="X30" s="262"/>
      <c r="Y30" s="262"/>
      <c r="Z30" s="249"/>
      <c r="AA30" s="249"/>
      <c r="AB30" s="249"/>
      <c r="AC30" s="249"/>
      <c r="AD30" s="249"/>
      <c r="AE30" s="249"/>
      <c r="AF30" s="249"/>
      <c r="AG30" s="249"/>
      <c r="AH30" s="249"/>
      <c r="AI30" s="249"/>
      <c r="AJ30" s="249"/>
      <c r="AK30" s="249"/>
      <c r="AL30" s="249"/>
      <c r="AM30" s="249"/>
      <c r="AN30" s="249"/>
      <c r="AO30" s="249"/>
      <c r="AP30" s="256"/>
    </row>
    <row r="31" spans="4:42" ht="29.25" customHeight="1" x14ac:dyDescent="0.15">
      <c r="D31" s="249"/>
      <c r="E31" s="254"/>
      <c r="F31" s="249"/>
      <c r="G31" s="1855" t="s">
        <v>491</v>
      </c>
      <c r="H31" s="1855"/>
      <c r="I31" s="1855"/>
      <c r="J31" s="1855"/>
      <c r="K31" s="1855"/>
      <c r="L31" s="1855"/>
      <c r="M31" s="1855"/>
      <c r="N31" s="1855"/>
      <c r="O31" s="1855"/>
      <c r="P31" s="1855"/>
      <c r="Q31" s="1855"/>
      <c r="R31" s="1855"/>
      <c r="S31" s="1855"/>
      <c r="T31" s="1855"/>
      <c r="U31" s="1855"/>
      <c r="V31" s="1855"/>
      <c r="W31" s="1855"/>
      <c r="X31" s="1855"/>
      <c r="Y31" s="1855"/>
      <c r="Z31" s="1855"/>
      <c r="AA31" s="1855"/>
      <c r="AB31" s="1855"/>
      <c r="AC31" s="1855"/>
      <c r="AD31" s="1855"/>
      <c r="AE31" s="1855"/>
      <c r="AF31" s="1855"/>
      <c r="AG31" s="1855"/>
      <c r="AH31" s="1855"/>
      <c r="AI31" s="1855"/>
      <c r="AJ31" s="1855"/>
      <c r="AK31" s="1855"/>
      <c r="AL31" s="1855"/>
      <c r="AM31" s="1855"/>
      <c r="AN31" s="1855"/>
      <c r="AO31" s="1855"/>
      <c r="AP31" s="256"/>
    </row>
    <row r="32" spans="4:42" ht="80.25" customHeight="1" x14ac:dyDescent="0.15">
      <c r="D32" s="249"/>
      <c r="E32" s="254"/>
      <c r="F32" s="249"/>
      <c r="G32" s="1863" t="s">
        <v>500</v>
      </c>
      <c r="H32" s="1856"/>
      <c r="I32" s="1856"/>
      <c r="J32" s="1856"/>
      <c r="K32" s="1856"/>
      <c r="L32" s="1856"/>
      <c r="M32" s="1856"/>
      <c r="N32" s="1856"/>
      <c r="O32" s="1856"/>
      <c r="P32" s="1856"/>
      <c r="Q32" s="1856"/>
      <c r="R32" s="1856"/>
      <c r="S32" s="1856"/>
      <c r="T32" s="1856"/>
      <c r="U32" s="1856"/>
      <c r="V32" s="1856"/>
      <c r="W32" s="1856"/>
      <c r="X32" s="1856"/>
      <c r="Y32" s="1856"/>
      <c r="Z32" s="1856"/>
      <c r="AA32" s="1856"/>
      <c r="AB32" s="1856"/>
      <c r="AC32" s="1856"/>
      <c r="AD32" s="1856"/>
      <c r="AE32" s="1856"/>
      <c r="AF32" s="1856"/>
      <c r="AG32" s="1856"/>
      <c r="AH32" s="1856"/>
      <c r="AI32" s="1856"/>
      <c r="AJ32" s="1856"/>
      <c r="AK32" s="1856"/>
      <c r="AL32" s="1856"/>
      <c r="AM32" s="1856"/>
      <c r="AN32" s="1856"/>
      <c r="AO32" s="1856"/>
      <c r="AP32" s="256"/>
    </row>
    <row r="33" spans="4:42" ht="80.25" customHeight="1" x14ac:dyDescent="0.15">
      <c r="D33" s="249"/>
      <c r="E33" s="254"/>
      <c r="F33" s="249"/>
      <c r="G33" s="1863" t="s">
        <v>501</v>
      </c>
      <c r="H33" s="1856"/>
      <c r="I33" s="1856"/>
      <c r="J33" s="1856"/>
      <c r="K33" s="1856"/>
      <c r="L33" s="1856"/>
      <c r="M33" s="1856"/>
      <c r="N33" s="1856"/>
      <c r="O33" s="1856"/>
      <c r="P33" s="1856"/>
      <c r="Q33" s="1856"/>
      <c r="R33" s="1856"/>
      <c r="S33" s="1856"/>
      <c r="T33" s="1856"/>
      <c r="U33" s="1856"/>
      <c r="V33" s="1856"/>
      <c r="W33" s="1856"/>
      <c r="X33" s="1856"/>
      <c r="Y33" s="1856"/>
      <c r="Z33" s="1856"/>
      <c r="AA33" s="1856"/>
      <c r="AB33" s="1856"/>
      <c r="AC33" s="1856"/>
      <c r="AD33" s="1856"/>
      <c r="AE33" s="1856"/>
      <c r="AF33" s="1856"/>
      <c r="AG33" s="1856"/>
      <c r="AH33" s="1856"/>
      <c r="AI33" s="1856"/>
      <c r="AJ33" s="1856"/>
      <c r="AK33" s="1856"/>
      <c r="AL33" s="1856"/>
      <c r="AM33" s="1856"/>
      <c r="AN33" s="1856"/>
      <c r="AO33" s="1856"/>
      <c r="AP33" s="256"/>
    </row>
    <row r="34" spans="4:42" ht="11.25" customHeight="1" x14ac:dyDescent="0.15">
      <c r="D34" s="249"/>
      <c r="E34" s="254"/>
      <c r="F34" s="249"/>
      <c r="G34" s="249"/>
      <c r="H34" s="249"/>
      <c r="I34" s="249"/>
      <c r="J34" s="249"/>
      <c r="K34" s="249"/>
      <c r="L34" s="249"/>
      <c r="M34" s="249"/>
      <c r="N34" s="249"/>
      <c r="O34" s="249"/>
      <c r="P34" s="249"/>
      <c r="Q34" s="262"/>
      <c r="R34" s="262"/>
      <c r="S34" s="262"/>
      <c r="T34" s="262"/>
      <c r="U34" s="262"/>
      <c r="V34" s="262"/>
      <c r="W34" s="262"/>
      <c r="X34" s="262"/>
      <c r="Y34" s="262"/>
      <c r="Z34" s="249"/>
      <c r="AA34" s="249"/>
      <c r="AB34" s="249"/>
      <c r="AC34" s="249"/>
      <c r="AD34" s="249"/>
      <c r="AE34" s="249"/>
      <c r="AF34" s="249"/>
      <c r="AG34" s="249"/>
      <c r="AH34" s="249"/>
      <c r="AI34" s="249"/>
      <c r="AJ34" s="249"/>
      <c r="AK34" s="249"/>
      <c r="AL34" s="249"/>
      <c r="AM34" s="249"/>
      <c r="AN34" s="249"/>
      <c r="AO34" s="249"/>
      <c r="AP34" s="256"/>
    </row>
    <row r="35" spans="4:42" s="267" customFormat="1" ht="85.5" customHeight="1" x14ac:dyDescent="0.15">
      <c r="D35" s="263"/>
      <c r="E35" s="264"/>
      <c r="F35" s="265"/>
      <c r="G35" s="1857" t="s">
        <v>494</v>
      </c>
      <c r="H35" s="1858"/>
      <c r="I35" s="1858"/>
      <c r="J35" s="1858"/>
      <c r="K35" s="1858"/>
      <c r="L35" s="1858"/>
      <c r="M35" s="1858"/>
      <c r="N35" s="1858"/>
      <c r="O35" s="1858"/>
      <c r="P35" s="1858"/>
      <c r="Q35" s="1858"/>
      <c r="R35" s="1858"/>
      <c r="S35" s="1858"/>
      <c r="T35" s="1858"/>
      <c r="U35" s="1858"/>
      <c r="V35" s="1858"/>
      <c r="W35" s="1858"/>
      <c r="X35" s="1858"/>
      <c r="Y35" s="1858"/>
      <c r="Z35" s="1858"/>
      <c r="AA35" s="1858"/>
      <c r="AB35" s="1858"/>
      <c r="AC35" s="1858"/>
      <c r="AD35" s="1858"/>
      <c r="AE35" s="1858"/>
      <c r="AF35" s="1858"/>
      <c r="AG35" s="1858"/>
      <c r="AH35" s="1858"/>
      <c r="AI35" s="1858"/>
      <c r="AJ35" s="1858"/>
      <c r="AK35" s="1858"/>
      <c r="AL35" s="1858"/>
      <c r="AM35" s="1858"/>
      <c r="AN35" s="1858"/>
      <c r="AO35" s="1858"/>
      <c r="AP35" s="266"/>
    </row>
    <row r="36" spans="4:42" ht="18.75" customHeight="1" x14ac:dyDescent="0.15">
      <c r="D36" s="249"/>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1859"/>
      <c r="AH36" s="1859"/>
      <c r="AI36" s="1859"/>
      <c r="AJ36" s="1859"/>
      <c r="AK36" s="1859"/>
      <c r="AL36" s="1859"/>
      <c r="AM36" s="1859"/>
      <c r="AN36" s="1859"/>
      <c r="AO36" s="1859"/>
      <c r="AP36" s="1859"/>
    </row>
    <row r="37" spans="4:42" x14ac:dyDescent="0.15">
      <c r="D37" s="249"/>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row>
  </sheetData>
  <mergeCells count="25">
    <mergeCell ref="G31:AO31"/>
    <mergeCell ref="G32:AO32"/>
    <mergeCell ref="G33:AO33"/>
    <mergeCell ref="G35:AO35"/>
    <mergeCell ref="AG36:AP36"/>
    <mergeCell ref="G29:AO29"/>
    <mergeCell ref="Y17:AB17"/>
    <mergeCell ref="AC17:AO17"/>
    <mergeCell ref="Y18:AB18"/>
    <mergeCell ref="AC18:AM18"/>
    <mergeCell ref="P22:X22"/>
    <mergeCell ref="G23:AO23"/>
    <mergeCell ref="G24:AO24"/>
    <mergeCell ref="G25:AO25"/>
    <mergeCell ref="G26:AO26"/>
    <mergeCell ref="G27:AO27"/>
    <mergeCell ref="G28:AO28"/>
    <mergeCell ref="T16:W16"/>
    <mergeCell ref="Y16:AB16"/>
    <mergeCell ref="AC16:AO16"/>
    <mergeCell ref="G11:AO11"/>
    <mergeCell ref="AE13:AF13"/>
    <mergeCell ref="AG13:AH13"/>
    <mergeCell ref="AJ13:AK13"/>
    <mergeCell ref="AM13:AN13"/>
  </mergeCells>
  <phoneticPr fontId="6"/>
  <printOptions horizontalCentered="1" verticalCentered="1"/>
  <pageMargins left="0.43307086614173229" right="0.23622047244094491" top="0.59055118110236227" bottom="0.55118110236220474" header="0.39370078740157483" footer="0.51181102362204722"/>
  <pageSetup paperSize="9" scale="76"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0000"/>
  </sheetPr>
  <dimension ref="A1:Q40"/>
  <sheetViews>
    <sheetView zoomScaleNormal="100" workbookViewId="0">
      <selection activeCell="M9" sqref="M9"/>
    </sheetView>
  </sheetViews>
  <sheetFormatPr defaultRowHeight="24.95" customHeight="1" x14ac:dyDescent="0.15"/>
  <cols>
    <col min="1" max="1" width="3.625" style="271" customWidth="1"/>
    <col min="2" max="11" width="2.375" style="271" customWidth="1"/>
    <col min="12" max="12" width="38.5" style="271" customWidth="1"/>
    <col min="13" max="13" width="21.125" style="304" customWidth="1"/>
    <col min="14" max="14" width="13.375" style="305" customWidth="1"/>
    <col min="15" max="15" width="19.375" style="271" customWidth="1"/>
    <col min="16" max="16" width="22.125" style="271" customWidth="1"/>
    <col min="17" max="17" width="4.25" style="270" customWidth="1"/>
    <col min="18" max="256" width="9" style="271"/>
    <col min="257" max="257" width="3.625" style="271" customWidth="1"/>
    <col min="258" max="267" width="2.375" style="271" customWidth="1"/>
    <col min="268" max="268" width="38.5" style="271" customWidth="1"/>
    <col min="269" max="269" width="21.125" style="271" customWidth="1"/>
    <col min="270" max="270" width="13.375" style="271" customWidth="1"/>
    <col min="271" max="271" width="19.375" style="271" customWidth="1"/>
    <col min="272" max="272" width="22.125" style="271" customWidth="1"/>
    <col min="273" max="273" width="4.25" style="271" customWidth="1"/>
    <col min="274" max="512" width="9" style="271"/>
    <col min="513" max="513" width="3.625" style="271" customWidth="1"/>
    <col min="514" max="523" width="2.375" style="271" customWidth="1"/>
    <col min="524" max="524" width="38.5" style="271" customWidth="1"/>
    <col min="525" max="525" width="21.125" style="271" customWidth="1"/>
    <col min="526" max="526" width="13.375" style="271" customWidth="1"/>
    <col min="527" max="527" width="19.375" style="271" customWidth="1"/>
    <col min="528" max="528" width="22.125" style="271" customWidth="1"/>
    <col min="529" max="529" width="4.25" style="271" customWidth="1"/>
    <col min="530" max="768" width="9" style="271"/>
    <col min="769" max="769" width="3.625" style="271" customWidth="1"/>
    <col min="770" max="779" width="2.375" style="271" customWidth="1"/>
    <col min="780" max="780" width="38.5" style="271" customWidth="1"/>
    <col min="781" max="781" width="21.125" style="271" customWidth="1"/>
    <col min="782" max="782" width="13.375" style="271" customWidth="1"/>
    <col min="783" max="783" width="19.375" style="271" customWidth="1"/>
    <col min="784" max="784" width="22.125" style="271" customWidth="1"/>
    <col min="785" max="785" width="4.25" style="271" customWidth="1"/>
    <col min="786" max="1024" width="9" style="271"/>
    <col min="1025" max="1025" width="3.625" style="271" customWidth="1"/>
    <col min="1026" max="1035" width="2.375" style="271" customWidth="1"/>
    <col min="1036" max="1036" width="38.5" style="271" customWidth="1"/>
    <col min="1037" max="1037" width="21.125" style="271" customWidth="1"/>
    <col min="1038" max="1038" width="13.375" style="271" customWidth="1"/>
    <col min="1039" max="1039" width="19.375" style="271" customWidth="1"/>
    <col min="1040" max="1040" width="22.125" style="271" customWidth="1"/>
    <col min="1041" max="1041" width="4.25" style="271" customWidth="1"/>
    <col min="1042" max="1280" width="9" style="271"/>
    <col min="1281" max="1281" width="3.625" style="271" customWidth="1"/>
    <col min="1282" max="1291" width="2.375" style="271" customWidth="1"/>
    <col min="1292" max="1292" width="38.5" style="271" customWidth="1"/>
    <col min="1293" max="1293" width="21.125" style="271" customWidth="1"/>
    <col min="1294" max="1294" width="13.375" style="271" customWidth="1"/>
    <col min="1295" max="1295" width="19.375" style="271" customWidth="1"/>
    <col min="1296" max="1296" width="22.125" style="271" customWidth="1"/>
    <col min="1297" max="1297" width="4.25" style="271" customWidth="1"/>
    <col min="1298" max="1536" width="9" style="271"/>
    <col min="1537" max="1537" width="3.625" style="271" customWidth="1"/>
    <col min="1538" max="1547" width="2.375" style="271" customWidth="1"/>
    <col min="1548" max="1548" width="38.5" style="271" customWidth="1"/>
    <col min="1549" max="1549" width="21.125" style="271" customWidth="1"/>
    <col min="1550" max="1550" width="13.375" style="271" customWidth="1"/>
    <col min="1551" max="1551" width="19.375" style="271" customWidth="1"/>
    <col min="1552" max="1552" width="22.125" style="271" customWidth="1"/>
    <col min="1553" max="1553" width="4.25" style="271" customWidth="1"/>
    <col min="1554" max="1792" width="9" style="271"/>
    <col min="1793" max="1793" width="3.625" style="271" customWidth="1"/>
    <col min="1794" max="1803" width="2.375" style="271" customWidth="1"/>
    <col min="1804" max="1804" width="38.5" style="271" customWidth="1"/>
    <col min="1805" max="1805" width="21.125" style="271" customWidth="1"/>
    <col min="1806" max="1806" width="13.375" style="271" customWidth="1"/>
    <col min="1807" max="1807" width="19.375" style="271" customWidth="1"/>
    <col min="1808" max="1808" width="22.125" style="271" customWidth="1"/>
    <col min="1809" max="1809" width="4.25" style="271" customWidth="1"/>
    <col min="1810" max="2048" width="9" style="271"/>
    <col min="2049" max="2049" width="3.625" style="271" customWidth="1"/>
    <col min="2050" max="2059" width="2.375" style="271" customWidth="1"/>
    <col min="2060" max="2060" width="38.5" style="271" customWidth="1"/>
    <col min="2061" max="2061" width="21.125" style="271" customWidth="1"/>
    <col min="2062" max="2062" width="13.375" style="271" customWidth="1"/>
    <col min="2063" max="2063" width="19.375" style="271" customWidth="1"/>
    <col min="2064" max="2064" width="22.125" style="271" customWidth="1"/>
    <col min="2065" max="2065" width="4.25" style="271" customWidth="1"/>
    <col min="2066" max="2304" width="9" style="271"/>
    <col min="2305" max="2305" width="3.625" style="271" customWidth="1"/>
    <col min="2306" max="2315" width="2.375" style="271" customWidth="1"/>
    <col min="2316" max="2316" width="38.5" style="271" customWidth="1"/>
    <col min="2317" max="2317" width="21.125" style="271" customWidth="1"/>
    <col min="2318" max="2318" width="13.375" style="271" customWidth="1"/>
    <col min="2319" max="2319" width="19.375" style="271" customWidth="1"/>
    <col min="2320" max="2320" width="22.125" style="271" customWidth="1"/>
    <col min="2321" max="2321" width="4.25" style="271" customWidth="1"/>
    <col min="2322" max="2560" width="9" style="271"/>
    <col min="2561" max="2561" width="3.625" style="271" customWidth="1"/>
    <col min="2562" max="2571" width="2.375" style="271" customWidth="1"/>
    <col min="2572" max="2572" width="38.5" style="271" customWidth="1"/>
    <col min="2573" max="2573" width="21.125" style="271" customWidth="1"/>
    <col min="2574" max="2574" width="13.375" style="271" customWidth="1"/>
    <col min="2575" max="2575" width="19.375" style="271" customWidth="1"/>
    <col min="2576" max="2576" width="22.125" style="271" customWidth="1"/>
    <col min="2577" max="2577" width="4.25" style="271" customWidth="1"/>
    <col min="2578" max="2816" width="9" style="271"/>
    <col min="2817" max="2817" width="3.625" style="271" customWidth="1"/>
    <col min="2818" max="2827" width="2.375" style="271" customWidth="1"/>
    <col min="2828" max="2828" width="38.5" style="271" customWidth="1"/>
    <col min="2829" max="2829" width="21.125" style="271" customWidth="1"/>
    <col min="2830" max="2830" width="13.375" style="271" customWidth="1"/>
    <col min="2831" max="2831" width="19.375" style="271" customWidth="1"/>
    <col min="2832" max="2832" width="22.125" style="271" customWidth="1"/>
    <col min="2833" max="2833" width="4.25" style="271" customWidth="1"/>
    <col min="2834" max="3072" width="9" style="271"/>
    <col min="3073" max="3073" width="3.625" style="271" customWidth="1"/>
    <col min="3074" max="3083" width="2.375" style="271" customWidth="1"/>
    <col min="3084" max="3084" width="38.5" style="271" customWidth="1"/>
    <col min="3085" max="3085" width="21.125" style="271" customWidth="1"/>
    <col min="3086" max="3086" width="13.375" style="271" customWidth="1"/>
    <col min="3087" max="3087" width="19.375" style="271" customWidth="1"/>
    <col min="3088" max="3088" width="22.125" style="271" customWidth="1"/>
    <col min="3089" max="3089" width="4.25" style="271" customWidth="1"/>
    <col min="3090" max="3328" width="9" style="271"/>
    <col min="3329" max="3329" width="3.625" style="271" customWidth="1"/>
    <col min="3330" max="3339" width="2.375" style="271" customWidth="1"/>
    <col min="3340" max="3340" width="38.5" style="271" customWidth="1"/>
    <col min="3341" max="3341" width="21.125" style="271" customWidth="1"/>
    <col min="3342" max="3342" width="13.375" style="271" customWidth="1"/>
    <col min="3343" max="3343" width="19.375" style="271" customWidth="1"/>
    <col min="3344" max="3344" width="22.125" style="271" customWidth="1"/>
    <col min="3345" max="3345" width="4.25" style="271" customWidth="1"/>
    <col min="3346" max="3584" width="9" style="271"/>
    <col min="3585" max="3585" width="3.625" style="271" customWidth="1"/>
    <col min="3586" max="3595" width="2.375" style="271" customWidth="1"/>
    <col min="3596" max="3596" width="38.5" style="271" customWidth="1"/>
    <col min="3597" max="3597" width="21.125" style="271" customWidth="1"/>
    <col min="3598" max="3598" width="13.375" style="271" customWidth="1"/>
    <col min="3599" max="3599" width="19.375" style="271" customWidth="1"/>
    <col min="3600" max="3600" width="22.125" style="271" customWidth="1"/>
    <col min="3601" max="3601" width="4.25" style="271" customWidth="1"/>
    <col min="3602" max="3840" width="9" style="271"/>
    <col min="3841" max="3841" width="3.625" style="271" customWidth="1"/>
    <col min="3842" max="3851" width="2.375" style="271" customWidth="1"/>
    <col min="3852" max="3852" width="38.5" style="271" customWidth="1"/>
    <col min="3853" max="3853" width="21.125" style="271" customWidth="1"/>
    <col min="3854" max="3854" width="13.375" style="271" customWidth="1"/>
    <col min="3855" max="3855" width="19.375" style="271" customWidth="1"/>
    <col min="3856" max="3856" width="22.125" style="271" customWidth="1"/>
    <col min="3857" max="3857" width="4.25" style="271" customWidth="1"/>
    <col min="3858" max="4096" width="9" style="271"/>
    <col min="4097" max="4097" width="3.625" style="271" customWidth="1"/>
    <col min="4098" max="4107" width="2.375" style="271" customWidth="1"/>
    <col min="4108" max="4108" width="38.5" style="271" customWidth="1"/>
    <col min="4109" max="4109" width="21.125" style="271" customWidth="1"/>
    <col min="4110" max="4110" width="13.375" style="271" customWidth="1"/>
    <col min="4111" max="4111" width="19.375" style="271" customWidth="1"/>
    <col min="4112" max="4112" width="22.125" style="271" customWidth="1"/>
    <col min="4113" max="4113" width="4.25" style="271" customWidth="1"/>
    <col min="4114" max="4352" width="9" style="271"/>
    <col min="4353" max="4353" width="3.625" style="271" customWidth="1"/>
    <col min="4354" max="4363" width="2.375" style="271" customWidth="1"/>
    <col min="4364" max="4364" width="38.5" style="271" customWidth="1"/>
    <col min="4365" max="4365" width="21.125" style="271" customWidth="1"/>
    <col min="4366" max="4366" width="13.375" style="271" customWidth="1"/>
    <col min="4367" max="4367" width="19.375" style="271" customWidth="1"/>
    <col min="4368" max="4368" width="22.125" style="271" customWidth="1"/>
    <col min="4369" max="4369" width="4.25" style="271" customWidth="1"/>
    <col min="4370" max="4608" width="9" style="271"/>
    <col min="4609" max="4609" width="3.625" style="271" customWidth="1"/>
    <col min="4610" max="4619" width="2.375" style="271" customWidth="1"/>
    <col min="4620" max="4620" width="38.5" style="271" customWidth="1"/>
    <col min="4621" max="4621" width="21.125" style="271" customWidth="1"/>
    <col min="4622" max="4622" width="13.375" style="271" customWidth="1"/>
    <col min="4623" max="4623" width="19.375" style="271" customWidth="1"/>
    <col min="4624" max="4624" width="22.125" style="271" customWidth="1"/>
    <col min="4625" max="4625" width="4.25" style="271" customWidth="1"/>
    <col min="4626" max="4864" width="9" style="271"/>
    <col min="4865" max="4865" width="3.625" style="271" customWidth="1"/>
    <col min="4866" max="4875" width="2.375" style="271" customWidth="1"/>
    <col min="4876" max="4876" width="38.5" style="271" customWidth="1"/>
    <col min="4877" max="4877" width="21.125" style="271" customWidth="1"/>
    <col min="4878" max="4878" width="13.375" style="271" customWidth="1"/>
    <col min="4879" max="4879" width="19.375" style="271" customWidth="1"/>
    <col min="4880" max="4880" width="22.125" style="271" customWidth="1"/>
    <col min="4881" max="4881" width="4.25" style="271" customWidth="1"/>
    <col min="4882" max="5120" width="9" style="271"/>
    <col min="5121" max="5121" width="3.625" style="271" customWidth="1"/>
    <col min="5122" max="5131" width="2.375" style="271" customWidth="1"/>
    <col min="5132" max="5132" width="38.5" style="271" customWidth="1"/>
    <col min="5133" max="5133" width="21.125" style="271" customWidth="1"/>
    <col min="5134" max="5134" width="13.375" style="271" customWidth="1"/>
    <col min="5135" max="5135" width="19.375" style="271" customWidth="1"/>
    <col min="5136" max="5136" width="22.125" style="271" customWidth="1"/>
    <col min="5137" max="5137" width="4.25" style="271" customWidth="1"/>
    <col min="5138" max="5376" width="9" style="271"/>
    <col min="5377" max="5377" width="3.625" style="271" customWidth="1"/>
    <col min="5378" max="5387" width="2.375" style="271" customWidth="1"/>
    <col min="5388" max="5388" width="38.5" style="271" customWidth="1"/>
    <col min="5389" max="5389" width="21.125" style="271" customWidth="1"/>
    <col min="5390" max="5390" width="13.375" style="271" customWidth="1"/>
    <col min="5391" max="5391" width="19.375" style="271" customWidth="1"/>
    <col min="5392" max="5392" width="22.125" style="271" customWidth="1"/>
    <col min="5393" max="5393" width="4.25" style="271" customWidth="1"/>
    <col min="5394" max="5632" width="9" style="271"/>
    <col min="5633" max="5633" width="3.625" style="271" customWidth="1"/>
    <col min="5634" max="5643" width="2.375" style="271" customWidth="1"/>
    <col min="5644" max="5644" width="38.5" style="271" customWidth="1"/>
    <col min="5645" max="5645" width="21.125" style="271" customWidth="1"/>
    <col min="5646" max="5646" width="13.375" style="271" customWidth="1"/>
    <col min="5647" max="5647" width="19.375" style="271" customWidth="1"/>
    <col min="5648" max="5648" width="22.125" style="271" customWidth="1"/>
    <col min="5649" max="5649" width="4.25" style="271" customWidth="1"/>
    <col min="5650" max="5888" width="9" style="271"/>
    <col min="5889" max="5889" width="3.625" style="271" customWidth="1"/>
    <col min="5890" max="5899" width="2.375" style="271" customWidth="1"/>
    <col min="5900" max="5900" width="38.5" style="271" customWidth="1"/>
    <col min="5901" max="5901" width="21.125" style="271" customWidth="1"/>
    <col min="5902" max="5902" width="13.375" style="271" customWidth="1"/>
    <col min="5903" max="5903" width="19.375" style="271" customWidth="1"/>
    <col min="5904" max="5904" width="22.125" style="271" customWidth="1"/>
    <col min="5905" max="5905" width="4.25" style="271" customWidth="1"/>
    <col min="5906" max="6144" width="9" style="271"/>
    <col min="6145" max="6145" width="3.625" style="271" customWidth="1"/>
    <col min="6146" max="6155" width="2.375" style="271" customWidth="1"/>
    <col min="6156" max="6156" width="38.5" style="271" customWidth="1"/>
    <col min="6157" max="6157" width="21.125" style="271" customWidth="1"/>
    <col min="6158" max="6158" width="13.375" style="271" customWidth="1"/>
    <col min="6159" max="6159" width="19.375" style="271" customWidth="1"/>
    <col min="6160" max="6160" width="22.125" style="271" customWidth="1"/>
    <col min="6161" max="6161" width="4.25" style="271" customWidth="1"/>
    <col min="6162" max="6400" width="9" style="271"/>
    <col min="6401" max="6401" width="3.625" style="271" customWidth="1"/>
    <col min="6402" max="6411" width="2.375" style="271" customWidth="1"/>
    <col min="6412" max="6412" width="38.5" style="271" customWidth="1"/>
    <col min="6413" max="6413" width="21.125" style="271" customWidth="1"/>
    <col min="6414" max="6414" width="13.375" style="271" customWidth="1"/>
    <col min="6415" max="6415" width="19.375" style="271" customWidth="1"/>
    <col min="6416" max="6416" width="22.125" style="271" customWidth="1"/>
    <col min="6417" max="6417" width="4.25" style="271" customWidth="1"/>
    <col min="6418" max="6656" width="9" style="271"/>
    <col min="6657" max="6657" width="3.625" style="271" customWidth="1"/>
    <col min="6658" max="6667" width="2.375" style="271" customWidth="1"/>
    <col min="6668" max="6668" width="38.5" style="271" customWidth="1"/>
    <col min="6669" max="6669" width="21.125" style="271" customWidth="1"/>
    <col min="6670" max="6670" width="13.375" style="271" customWidth="1"/>
    <col min="6671" max="6671" width="19.375" style="271" customWidth="1"/>
    <col min="6672" max="6672" width="22.125" style="271" customWidth="1"/>
    <col min="6673" max="6673" width="4.25" style="271" customWidth="1"/>
    <col min="6674" max="6912" width="9" style="271"/>
    <col min="6913" max="6913" width="3.625" style="271" customWidth="1"/>
    <col min="6914" max="6923" width="2.375" style="271" customWidth="1"/>
    <col min="6924" max="6924" width="38.5" style="271" customWidth="1"/>
    <col min="6925" max="6925" width="21.125" style="271" customWidth="1"/>
    <col min="6926" max="6926" width="13.375" style="271" customWidth="1"/>
    <col min="6927" max="6927" width="19.375" style="271" customWidth="1"/>
    <col min="6928" max="6928" width="22.125" style="271" customWidth="1"/>
    <col min="6929" max="6929" width="4.25" style="271" customWidth="1"/>
    <col min="6930" max="7168" width="9" style="271"/>
    <col min="7169" max="7169" width="3.625" style="271" customWidth="1"/>
    <col min="7170" max="7179" width="2.375" style="271" customWidth="1"/>
    <col min="7180" max="7180" width="38.5" style="271" customWidth="1"/>
    <col min="7181" max="7181" width="21.125" style="271" customWidth="1"/>
    <col min="7182" max="7182" width="13.375" style="271" customWidth="1"/>
    <col min="7183" max="7183" width="19.375" style="271" customWidth="1"/>
    <col min="7184" max="7184" width="22.125" style="271" customWidth="1"/>
    <col min="7185" max="7185" width="4.25" style="271" customWidth="1"/>
    <col min="7186" max="7424" width="9" style="271"/>
    <col min="7425" max="7425" width="3.625" style="271" customWidth="1"/>
    <col min="7426" max="7435" width="2.375" style="271" customWidth="1"/>
    <col min="7436" max="7436" width="38.5" style="271" customWidth="1"/>
    <col min="7437" max="7437" width="21.125" style="271" customWidth="1"/>
    <col min="7438" max="7438" width="13.375" style="271" customWidth="1"/>
    <col min="7439" max="7439" width="19.375" style="271" customWidth="1"/>
    <col min="7440" max="7440" width="22.125" style="271" customWidth="1"/>
    <col min="7441" max="7441" width="4.25" style="271" customWidth="1"/>
    <col min="7442" max="7680" width="9" style="271"/>
    <col min="7681" max="7681" width="3.625" style="271" customWidth="1"/>
    <col min="7682" max="7691" width="2.375" style="271" customWidth="1"/>
    <col min="7692" max="7692" width="38.5" style="271" customWidth="1"/>
    <col min="7693" max="7693" width="21.125" style="271" customWidth="1"/>
    <col min="7694" max="7694" width="13.375" style="271" customWidth="1"/>
    <col min="7695" max="7695" width="19.375" style="271" customWidth="1"/>
    <col min="7696" max="7696" width="22.125" style="271" customWidth="1"/>
    <col min="7697" max="7697" width="4.25" style="271" customWidth="1"/>
    <col min="7698" max="7936" width="9" style="271"/>
    <col min="7937" max="7937" width="3.625" style="271" customWidth="1"/>
    <col min="7938" max="7947" width="2.375" style="271" customWidth="1"/>
    <col min="7948" max="7948" width="38.5" style="271" customWidth="1"/>
    <col min="7949" max="7949" width="21.125" style="271" customWidth="1"/>
    <col min="7950" max="7950" width="13.375" style="271" customWidth="1"/>
    <col min="7951" max="7951" width="19.375" style="271" customWidth="1"/>
    <col min="7952" max="7952" width="22.125" style="271" customWidth="1"/>
    <col min="7953" max="7953" width="4.25" style="271" customWidth="1"/>
    <col min="7954" max="8192" width="9" style="271"/>
    <col min="8193" max="8193" width="3.625" style="271" customWidth="1"/>
    <col min="8194" max="8203" width="2.375" style="271" customWidth="1"/>
    <col min="8204" max="8204" width="38.5" style="271" customWidth="1"/>
    <col min="8205" max="8205" width="21.125" style="271" customWidth="1"/>
    <col min="8206" max="8206" width="13.375" style="271" customWidth="1"/>
    <col min="8207" max="8207" width="19.375" style="271" customWidth="1"/>
    <col min="8208" max="8208" width="22.125" style="271" customWidth="1"/>
    <col min="8209" max="8209" width="4.25" style="271" customWidth="1"/>
    <col min="8210" max="8448" width="9" style="271"/>
    <col min="8449" max="8449" width="3.625" style="271" customWidth="1"/>
    <col min="8450" max="8459" width="2.375" style="271" customWidth="1"/>
    <col min="8460" max="8460" width="38.5" style="271" customWidth="1"/>
    <col min="8461" max="8461" width="21.125" style="271" customWidth="1"/>
    <col min="8462" max="8462" width="13.375" style="271" customWidth="1"/>
    <col min="8463" max="8463" width="19.375" style="271" customWidth="1"/>
    <col min="8464" max="8464" width="22.125" style="271" customWidth="1"/>
    <col min="8465" max="8465" width="4.25" style="271" customWidth="1"/>
    <col min="8466" max="8704" width="9" style="271"/>
    <col min="8705" max="8705" width="3.625" style="271" customWidth="1"/>
    <col min="8706" max="8715" width="2.375" style="271" customWidth="1"/>
    <col min="8716" max="8716" width="38.5" style="271" customWidth="1"/>
    <col min="8717" max="8717" width="21.125" style="271" customWidth="1"/>
    <col min="8718" max="8718" width="13.375" style="271" customWidth="1"/>
    <col min="8719" max="8719" width="19.375" style="271" customWidth="1"/>
    <col min="8720" max="8720" width="22.125" style="271" customWidth="1"/>
    <col min="8721" max="8721" width="4.25" style="271" customWidth="1"/>
    <col min="8722" max="8960" width="9" style="271"/>
    <col min="8961" max="8961" width="3.625" style="271" customWidth="1"/>
    <col min="8962" max="8971" width="2.375" style="271" customWidth="1"/>
    <col min="8972" max="8972" width="38.5" style="271" customWidth="1"/>
    <col min="8973" max="8973" width="21.125" style="271" customWidth="1"/>
    <col min="8974" max="8974" width="13.375" style="271" customWidth="1"/>
    <col min="8975" max="8975" width="19.375" style="271" customWidth="1"/>
    <col min="8976" max="8976" width="22.125" style="271" customWidth="1"/>
    <col min="8977" max="8977" width="4.25" style="271" customWidth="1"/>
    <col min="8978" max="9216" width="9" style="271"/>
    <col min="9217" max="9217" width="3.625" style="271" customWidth="1"/>
    <col min="9218" max="9227" width="2.375" style="271" customWidth="1"/>
    <col min="9228" max="9228" width="38.5" style="271" customWidth="1"/>
    <col min="9229" max="9229" width="21.125" style="271" customWidth="1"/>
    <col min="9230" max="9230" width="13.375" style="271" customWidth="1"/>
    <col min="9231" max="9231" width="19.375" style="271" customWidth="1"/>
    <col min="9232" max="9232" width="22.125" style="271" customWidth="1"/>
    <col min="9233" max="9233" width="4.25" style="271" customWidth="1"/>
    <col min="9234" max="9472" width="9" style="271"/>
    <col min="9473" max="9473" width="3.625" style="271" customWidth="1"/>
    <col min="9474" max="9483" width="2.375" style="271" customWidth="1"/>
    <col min="9484" max="9484" width="38.5" style="271" customWidth="1"/>
    <col min="9485" max="9485" width="21.125" style="271" customWidth="1"/>
    <col min="9486" max="9486" width="13.375" style="271" customWidth="1"/>
    <col min="9487" max="9487" width="19.375" style="271" customWidth="1"/>
    <col min="9488" max="9488" width="22.125" style="271" customWidth="1"/>
    <col min="9489" max="9489" width="4.25" style="271" customWidth="1"/>
    <col min="9490" max="9728" width="9" style="271"/>
    <col min="9729" max="9729" width="3.625" style="271" customWidth="1"/>
    <col min="9730" max="9739" width="2.375" style="271" customWidth="1"/>
    <col min="9740" max="9740" width="38.5" style="271" customWidth="1"/>
    <col min="9741" max="9741" width="21.125" style="271" customWidth="1"/>
    <col min="9742" max="9742" width="13.375" style="271" customWidth="1"/>
    <col min="9743" max="9743" width="19.375" style="271" customWidth="1"/>
    <col min="9744" max="9744" width="22.125" style="271" customWidth="1"/>
    <col min="9745" max="9745" width="4.25" style="271" customWidth="1"/>
    <col min="9746" max="9984" width="9" style="271"/>
    <col min="9985" max="9985" width="3.625" style="271" customWidth="1"/>
    <col min="9986" max="9995" width="2.375" style="271" customWidth="1"/>
    <col min="9996" max="9996" width="38.5" style="271" customWidth="1"/>
    <col min="9997" max="9997" width="21.125" style="271" customWidth="1"/>
    <col min="9998" max="9998" width="13.375" style="271" customWidth="1"/>
    <col min="9999" max="9999" width="19.375" style="271" customWidth="1"/>
    <col min="10000" max="10000" width="22.125" style="271" customWidth="1"/>
    <col min="10001" max="10001" width="4.25" style="271" customWidth="1"/>
    <col min="10002" max="10240" width="9" style="271"/>
    <col min="10241" max="10241" width="3.625" style="271" customWidth="1"/>
    <col min="10242" max="10251" width="2.375" style="271" customWidth="1"/>
    <col min="10252" max="10252" width="38.5" style="271" customWidth="1"/>
    <col min="10253" max="10253" width="21.125" style="271" customWidth="1"/>
    <col min="10254" max="10254" width="13.375" style="271" customWidth="1"/>
    <col min="10255" max="10255" width="19.375" style="271" customWidth="1"/>
    <col min="10256" max="10256" width="22.125" style="271" customWidth="1"/>
    <col min="10257" max="10257" width="4.25" style="271" customWidth="1"/>
    <col min="10258" max="10496" width="9" style="271"/>
    <col min="10497" max="10497" width="3.625" style="271" customWidth="1"/>
    <col min="10498" max="10507" width="2.375" style="271" customWidth="1"/>
    <col min="10508" max="10508" width="38.5" style="271" customWidth="1"/>
    <col min="10509" max="10509" width="21.125" style="271" customWidth="1"/>
    <col min="10510" max="10510" width="13.375" style="271" customWidth="1"/>
    <col min="10511" max="10511" width="19.375" style="271" customWidth="1"/>
    <col min="10512" max="10512" width="22.125" style="271" customWidth="1"/>
    <col min="10513" max="10513" width="4.25" style="271" customWidth="1"/>
    <col min="10514" max="10752" width="9" style="271"/>
    <col min="10753" max="10753" width="3.625" style="271" customWidth="1"/>
    <col min="10754" max="10763" width="2.375" style="271" customWidth="1"/>
    <col min="10764" max="10764" width="38.5" style="271" customWidth="1"/>
    <col min="10765" max="10765" width="21.125" style="271" customWidth="1"/>
    <col min="10766" max="10766" width="13.375" style="271" customWidth="1"/>
    <col min="10767" max="10767" width="19.375" style="271" customWidth="1"/>
    <col min="10768" max="10768" width="22.125" style="271" customWidth="1"/>
    <col min="10769" max="10769" width="4.25" style="271" customWidth="1"/>
    <col min="10770" max="11008" width="9" style="271"/>
    <col min="11009" max="11009" width="3.625" style="271" customWidth="1"/>
    <col min="11010" max="11019" width="2.375" style="271" customWidth="1"/>
    <col min="11020" max="11020" width="38.5" style="271" customWidth="1"/>
    <col min="11021" max="11021" width="21.125" style="271" customWidth="1"/>
    <col min="11022" max="11022" width="13.375" style="271" customWidth="1"/>
    <col min="11023" max="11023" width="19.375" style="271" customWidth="1"/>
    <col min="11024" max="11024" width="22.125" style="271" customWidth="1"/>
    <col min="11025" max="11025" width="4.25" style="271" customWidth="1"/>
    <col min="11026" max="11264" width="9" style="271"/>
    <col min="11265" max="11265" width="3.625" style="271" customWidth="1"/>
    <col min="11266" max="11275" width="2.375" style="271" customWidth="1"/>
    <col min="11276" max="11276" width="38.5" style="271" customWidth="1"/>
    <col min="11277" max="11277" width="21.125" style="271" customWidth="1"/>
    <col min="11278" max="11278" width="13.375" style="271" customWidth="1"/>
    <col min="11279" max="11279" width="19.375" style="271" customWidth="1"/>
    <col min="11280" max="11280" width="22.125" style="271" customWidth="1"/>
    <col min="11281" max="11281" width="4.25" style="271" customWidth="1"/>
    <col min="11282" max="11520" width="9" style="271"/>
    <col min="11521" max="11521" width="3.625" style="271" customWidth="1"/>
    <col min="11522" max="11531" width="2.375" style="271" customWidth="1"/>
    <col min="11532" max="11532" width="38.5" style="271" customWidth="1"/>
    <col min="11533" max="11533" width="21.125" style="271" customWidth="1"/>
    <col min="11534" max="11534" width="13.375" style="271" customWidth="1"/>
    <col min="11535" max="11535" width="19.375" style="271" customWidth="1"/>
    <col min="11536" max="11536" width="22.125" style="271" customWidth="1"/>
    <col min="11537" max="11537" width="4.25" style="271" customWidth="1"/>
    <col min="11538" max="11776" width="9" style="271"/>
    <col min="11777" max="11777" width="3.625" style="271" customWidth="1"/>
    <col min="11778" max="11787" width="2.375" style="271" customWidth="1"/>
    <col min="11788" max="11788" width="38.5" style="271" customWidth="1"/>
    <col min="11789" max="11789" width="21.125" style="271" customWidth="1"/>
    <col min="11790" max="11790" width="13.375" style="271" customWidth="1"/>
    <col min="11791" max="11791" width="19.375" style="271" customWidth="1"/>
    <col min="11792" max="11792" width="22.125" style="271" customWidth="1"/>
    <col min="11793" max="11793" width="4.25" style="271" customWidth="1"/>
    <col min="11794" max="12032" width="9" style="271"/>
    <col min="12033" max="12033" width="3.625" style="271" customWidth="1"/>
    <col min="12034" max="12043" width="2.375" style="271" customWidth="1"/>
    <col min="12044" max="12044" width="38.5" style="271" customWidth="1"/>
    <col min="12045" max="12045" width="21.125" style="271" customWidth="1"/>
    <col min="12046" max="12046" width="13.375" style="271" customWidth="1"/>
    <col min="12047" max="12047" width="19.375" style="271" customWidth="1"/>
    <col min="12048" max="12048" width="22.125" style="271" customWidth="1"/>
    <col min="12049" max="12049" width="4.25" style="271" customWidth="1"/>
    <col min="12050" max="12288" width="9" style="271"/>
    <col min="12289" max="12289" width="3.625" style="271" customWidth="1"/>
    <col min="12290" max="12299" width="2.375" style="271" customWidth="1"/>
    <col min="12300" max="12300" width="38.5" style="271" customWidth="1"/>
    <col min="12301" max="12301" width="21.125" style="271" customWidth="1"/>
    <col min="12302" max="12302" width="13.375" style="271" customWidth="1"/>
    <col min="12303" max="12303" width="19.375" style="271" customWidth="1"/>
    <col min="12304" max="12304" width="22.125" style="271" customWidth="1"/>
    <col min="12305" max="12305" width="4.25" style="271" customWidth="1"/>
    <col min="12306" max="12544" width="9" style="271"/>
    <col min="12545" max="12545" width="3.625" style="271" customWidth="1"/>
    <col min="12546" max="12555" width="2.375" style="271" customWidth="1"/>
    <col min="12556" max="12556" width="38.5" style="271" customWidth="1"/>
    <col min="12557" max="12557" width="21.125" style="271" customWidth="1"/>
    <col min="12558" max="12558" width="13.375" style="271" customWidth="1"/>
    <col min="12559" max="12559" width="19.375" style="271" customWidth="1"/>
    <col min="12560" max="12560" width="22.125" style="271" customWidth="1"/>
    <col min="12561" max="12561" width="4.25" style="271" customWidth="1"/>
    <col min="12562" max="12800" width="9" style="271"/>
    <col min="12801" max="12801" width="3.625" style="271" customWidth="1"/>
    <col min="12802" max="12811" width="2.375" style="271" customWidth="1"/>
    <col min="12812" max="12812" width="38.5" style="271" customWidth="1"/>
    <col min="12813" max="12813" width="21.125" style="271" customWidth="1"/>
    <col min="12814" max="12814" width="13.375" style="271" customWidth="1"/>
    <col min="12815" max="12815" width="19.375" style="271" customWidth="1"/>
    <col min="12816" max="12816" width="22.125" style="271" customWidth="1"/>
    <col min="12817" max="12817" width="4.25" style="271" customWidth="1"/>
    <col min="12818" max="13056" width="9" style="271"/>
    <col min="13057" max="13057" width="3.625" style="271" customWidth="1"/>
    <col min="13058" max="13067" width="2.375" style="271" customWidth="1"/>
    <col min="13068" max="13068" width="38.5" style="271" customWidth="1"/>
    <col min="13069" max="13069" width="21.125" style="271" customWidth="1"/>
    <col min="13070" max="13070" width="13.375" style="271" customWidth="1"/>
    <col min="13071" max="13071" width="19.375" style="271" customWidth="1"/>
    <col min="13072" max="13072" width="22.125" style="271" customWidth="1"/>
    <col min="13073" max="13073" width="4.25" style="271" customWidth="1"/>
    <col min="13074" max="13312" width="9" style="271"/>
    <col min="13313" max="13313" width="3.625" style="271" customWidth="1"/>
    <col min="13314" max="13323" width="2.375" style="271" customWidth="1"/>
    <col min="13324" max="13324" width="38.5" style="271" customWidth="1"/>
    <col min="13325" max="13325" width="21.125" style="271" customWidth="1"/>
    <col min="13326" max="13326" width="13.375" style="271" customWidth="1"/>
    <col min="13327" max="13327" width="19.375" style="271" customWidth="1"/>
    <col min="13328" max="13328" width="22.125" style="271" customWidth="1"/>
    <col min="13329" max="13329" width="4.25" style="271" customWidth="1"/>
    <col min="13330" max="13568" width="9" style="271"/>
    <col min="13569" max="13569" width="3.625" style="271" customWidth="1"/>
    <col min="13570" max="13579" width="2.375" style="271" customWidth="1"/>
    <col min="13580" max="13580" width="38.5" style="271" customWidth="1"/>
    <col min="13581" max="13581" width="21.125" style="271" customWidth="1"/>
    <col min="13582" max="13582" width="13.375" style="271" customWidth="1"/>
    <col min="13583" max="13583" width="19.375" style="271" customWidth="1"/>
    <col min="13584" max="13584" width="22.125" style="271" customWidth="1"/>
    <col min="13585" max="13585" width="4.25" style="271" customWidth="1"/>
    <col min="13586" max="13824" width="9" style="271"/>
    <col min="13825" max="13825" width="3.625" style="271" customWidth="1"/>
    <col min="13826" max="13835" width="2.375" style="271" customWidth="1"/>
    <col min="13836" max="13836" width="38.5" style="271" customWidth="1"/>
    <col min="13837" max="13837" width="21.125" style="271" customWidth="1"/>
    <col min="13838" max="13838" width="13.375" style="271" customWidth="1"/>
    <col min="13839" max="13839" width="19.375" style="271" customWidth="1"/>
    <col min="13840" max="13840" width="22.125" style="271" customWidth="1"/>
    <col min="13841" max="13841" width="4.25" style="271" customWidth="1"/>
    <col min="13842" max="14080" width="9" style="271"/>
    <col min="14081" max="14081" width="3.625" style="271" customWidth="1"/>
    <col min="14082" max="14091" width="2.375" style="271" customWidth="1"/>
    <col min="14092" max="14092" width="38.5" style="271" customWidth="1"/>
    <col min="14093" max="14093" width="21.125" style="271" customWidth="1"/>
    <col min="14094" max="14094" width="13.375" style="271" customWidth="1"/>
    <col min="14095" max="14095" width="19.375" style="271" customWidth="1"/>
    <col min="14096" max="14096" width="22.125" style="271" customWidth="1"/>
    <col min="14097" max="14097" width="4.25" style="271" customWidth="1"/>
    <col min="14098" max="14336" width="9" style="271"/>
    <col min="14337" max="14337" width="3.625" style="271" customWidth="1"/>
    <col min="14338" max="14347" width="2.375" style="271" customWidth="1"/>
    <col min="14348" max="14348" width="38.5" style="271" customWidth="1"/>
    <col min="14349" max="14349" width="21.125" style="271" customWidth="1"/>
    <col min="14350" max="14350" width="13.375" style="271" customWidth="1"/>
    <col min="14351" max="14351" width="19.375" style="271" customWidth="1"/>
    <col min="14352" max="14352" width="22.125" style="271" customWidth="1"/>
    <col min="14353" max="14353" width="4.25" style="271" customWidth="1"/>
    <col min="14354" max="14592" width="9" style="271"/>
    <col min="14593" max="14593" width="3.625" style="271" customWidth="1"/>
    <col min="14594" max="14603" width="2.375" style="271" customWidth="1"/>
    <col min="14604" max="14604" width="38.5" style="271" customWidth="1"/>
    <col min="14605" max="14605" width="21.125" style="271" customWidth="1"/>
    <col min="14606" max="14606" width="13.375" style="271" customWidth="1"/>
    <col min="14607" max="14607" width="19.375" style="271" customWidth="1"/>
    <col min="14608" max="14608" width="22.125" style="271" customWidth="1"/>
    <col min="14609" max="14609" width="4.25" style="271" customWidth="1"/>
    <col min="14610" max="14848" width="9" style="271"/>
    <col min="14849" max="14849" width="3.625" style="271" customWidth="1"/>
    <col min="14850" max="14859" width="2.375" style="271" customWidth="1"/>
    <col min="14860" max="14860" width="38.5" style="271" customWidth="1"/>
    <col min="14861" max="14861" width="21.125" style="271" customWidth="1"/>
    <col min="14862" max="14862" width="13.375" style="271" customWidth="1"/>
    <col min="14863" max="14863" width="19.375" style="271" customWidth="1"/>
    <col min="14864" max="14864" width="22.125" style="271" customWidth="1"/>
    <col min="14865" max="14865" width="4.25" style="271" customWidth="1"/>
    <col min="14866" max="15104" width="9" style="271"/>
    <col min="15105" max="15105" width="3.625" style="271" customWidth="1"/>
    <col min="15106" max="15115" width="2.375" style="271" customWidth="1"/>
    <col min="15116" max="15116" width="38.5" style="271" customWidth="1"/>
    <col min="15117" max="15117" width="21.125" style="271" customWidth="1"/>
    <col min="15118" max="15118" width="13.375" style="271" customWidth="1"/>
    <col min="15119" max="15119" width="19.375" style="271" customWidth="1"/>
    <col min="15120" max="15120" width="22.125" style="271" customWidth="1"/>
    <col min="15121" max="15121" width="4.25" style="271" customWidth="1"/>
    <col min="15122" max="15360" width="9" style="271"/>
    <col min="15361" max="15361" width="3.625" style="271" customWidth="1"/>
    <col min="15362" max="15371" width="2.375" style="271" customWidth="1"/>
    <col min="15372" max="15372" width="38.5" style="271" customWidth="1"/>
    <col min="15373" max="15373" width="21.125" style="271" customWidth="1"/>
    <col min="15374" max="15374" width="13.375" style="271" customWidth="1"/>
    <col min="15375" max="15375" width="19.375" style="271" customWidth="1"/>
    <col min="15376" max="15376" width="22.125" style="271" customWidth="1"/>
    <col min="15377" max="15377" width="4.25" style="271" customWidth="1"/>
    <col min="15378" max="15616" width="9" style="271"/>
    <col min="15617" max="15617" width="3.625" style="271" customWidth="1"/>
    <col min="15618" max="15627" width="2.375" style="271" customWidth="1"/>
    <col min="15628" max="15628" width="38.5" style="271" customWidth="1"/>
    <col min="15629" max="15629" width="21.125" style="271" customWidth="1"/>
    <col min="15630" max="15630" width="13.375" style="271" customWidth="1"/>
    <col min="15631" max="15631" width="19.375" style="271" customWidth="1"/>
    <col min="15632" max="15632" width="22.125" style="271" customWidth="1"/>
    <col min="15633" max="15633" width="4.25" style="271" customWidth="1"/>
    <col min="15634" max="15872" width="9" style="271"/>
    <col min="15873" max="15873" width="3.625" style="271" customWidth="1"/>
    <col min="15874" max="15883" width="2.375" style="271" customWidth="1"/>
    <col min="15884" max="15884" width="38.5" style="271" customWidth="1"/>
    <col min="15885" max="15885" width="21.125" style="271" customWidth="1"/>
    <col min="15886" max="15886" width="13.375" style="271" customWidth="1"/>
    <col min="15887" max="15887" width="19.375" style="271" customWidth="1"/>
    <col min="15888" max="15888" width="22.125" style="271" customWidth="1"/>
    <col min="15889" max="15889" width="4.25" style="271" customWidth="1"/>
    <col min="15890" max="16128" width="9" style="271"/>
    <col min="16129" max="16129" width="3.625" style="271" customWidth="1"/>
    <col min="16130" max="16139" width="2.375" style="271" customWidth="1"/>
    <col min="16140" max="16140" width="38.5" style="271" customWidth="1"/>
    <col min="16141" max="16141" width="21.125" style="271" customWidth="1"/>
    <col min="16142" max="16142" width="13.375" style="271" customWidth="1"/>
    <col min="16143" max="16143" width="19.375" style="271" customWidth="1"/>
    <col min="16144" max="16144" width="22.125" style="271" customWidth="1"/>
    <col min="16145" max="16145" width="4.25" style="271" customWidth="1"/>
    <col min="16146" max="16384" width="9" style="271"/>
  </cols>
  <sheetData>
    <row r="1" spans="1:16" ht="26.25" customHeight="1" x14ac:dyDescent="0.15">
      <c r="A1" s="1866" t="s">
        <v>502</v>
      </c>
      <c r="B1" s="1867"/>
      <c r="C1" s="1867"/>
      <c r="D1" s="1867"/>
      <c r="E1" s="1867"/>
      <c r="F1" s="1867"/>
      <c r="G1" s="1867"/>
      <c r="H1" s="1867"/>
      <c r="I1" s="1867"/>
      <c r="J1" s="1867"/>
      <c r="K1" s="1867"/>
      <c r="L1" s="1867"/>
      <c r="M1" s="1867"/>
      <c r="N1" s="1867"/>
      <c r="O1" s="1867"/>
      <c r="P1" s="1867"/>
    </row>
    <row r="2" spans="1:16" ht="4.5" customHeight="1" thickBot="1" x14ac:dyDescent="0.2">
      <c r="B2" s="1868"/>
      <c r="C2" s="1868"/>
      <c r="D2" s="1868"/>
      <c r="E2" s="1868"/>
      <c r="F2" s="1868"/>
      <c r="G2" s="1868"/>
      <c r="H2" s="1868"/>
      <c r="I2" s="1868"/>
      <c r="J2" s="1868"/>
      <c r="K2" s="1868"/>
      <c r="L2" s="1868"/>
      <c r="M2" s="1868"/>
      <c r="N2" s="1868"/>
      <c r="O2" s="1868"/>
      <c r="P2" s="270"/>
    </row>
    <row r="3" spans="1:16" s="276" customFormat="1" ht="24.95" customHeight="1" thickBot="1" x14ac:dyDescent="0.2">
      <c r="A3" s="272" t="s">
        <v>503</v>
      </c>
      <c r="B3" s="1869" t="s">
        <v>2</v>
      </c>
      <c r="C3" s="1870"/>
      <c r="D3" s="1870"/>
      <c r="E3" s="1870"/>
      <c r="F3" s="1870"/>
      <c r="G3" s="1870"/>
      <c r="H3" s="1870"/>
      <c r="I3" s="1870"/>
      <c r="J3" s="1870"/>
      <c r="K3" s="1871"/>
      <c r="L3" s="273" t="s">
        <v>504</v>
      </c>
      <c r="M3" s="274" t="s">
        <v>505</v>
      </c>
      <c r="N3" s="275" t="s">
        <v>296</v>
      </c>
      <c r="O3" s="1872" t="s">
        <v>506</v>
      </c>
      <c r="P3" s="1873"/>
    </row>
    <row r="4" spans="1:16" s="276" customFormat="1" ht="25.5" customHeight="1" thickTop="1" x14ac:dyDescent="0.15">
      <c r="A4" s="277">
        <v>1</v>
      </c>
      <c r="B4" s="278"/>
      <c r="C4" s="279"/>
      <c r="D4" s="279"/>
      <c r="E4" s="279"/>
      <c r="F4" s="279"/>
      <c r="G4" s="279"/>
      <c r="H4" s="279"/>
      <c r="I4" s="279"/>
      <c r="J4" s="279"/>
      <c r="K4" s="280"/>
      <c r="L4" s="281"/>
      <c r="M4" s="282"/>
      <c r="N4" s="283" t="s">
        <v>507</v>
      </c>
      <c r="O4" s="1874"/>
      <c r="P4" s="1875"/>
    </row>
    <row r="5" spans="1:16" s="276" customFormat="1" ht="25.5" customHeight="1" x14ac:dyDescent="0.15">
      <c r="A5" s="284">
        <v>2</v>
      </c>
      <c r="B5" s="285"/>
      <c r="C5" s="286"/>
      <c r="D5" s="286"/>
      <c r="E5" s="286"/>
      <c r="F5" s="286"/>
      <c r="G5" s="286"/>
      <c r="H5" s="286"/>
      <c r="I5" s="286"/>
      <c r="J5" s="286"/>
      <c r="K5" s="287"/>
      <c r="L5" s="288"/>
      <c r="M5" s="289"/>
      <c r="N5" s="283" t="s">
        <v>507</v>
      </c>
      <c r="O5" s="1864"/>
      <c r="P5" s="1865"/>
    </row>
    <row r="6" spans="1:16" s="276" customFormat="1" ht="25.5" customHeight="1" x14ac:dyDescent="0.15">
      <c r="A6" s="284">
        <v>3</v>
      </c>
      <c r="B6" s="285"/>
      <c r="C6" s="286"/>
      <c r="D6" s="286"/>
      <c r="E6" s="286"/>
      <c r="F6" s="286"/>
      <c r="G6" s="286"/>
      <c r="H6" s="286"/>
      <c r="I6" s="286"/>
      <c r="J6" s="286"/>
      <c r="K6" s="287"/>
      <c r="L6" s="289"/>
      <c r="M6" s="289"/>
      <c r="N6" s="283" t="s">
        <v>507</v>
      </c>
      <c r="O6" s="1864"/>
      <c r="P6" s="1865"/>
    </row>
    <row r="7" spans="1:16" s="276" customFormat="1" ht="25.5" customHeight="1" x14ac:dyDescent="0.15">
      <c r="A7" s="284">
        <v>4</v>
      </c>
      <c r="B7" s="285"/>
      <c r="C7" s="286"/>
      <c r="D7" s="286"/>
      <c r="E7" s="286"/>
      <c r="F7" s="286"/>
      <c r="G7" s="286"/>
      <c r="H7" s="286"/>
      <c r="I7" s="286"/>
      <c r="J7" s="286"/>
      <c r="K7" s="287"/>
      <c r="L7" s="289"/>
      <c r="M7" s="289"/>
      <c r="N7" s="283" t="s">
        <v>507</v>
      </c>
      <c r="O7" s="1864"/>
      <c r="P7" s="1865"/>
    </row>
    <row r="8" spans="1:16" s="276" customFormat="1" ht="25.5" customHeight="1" x14ac:dyDescent="0.15">
      <c r="A8" s="284">
        <v>5</v>
      </c>
      <c r="B8" s="290"/>
      <c r="C8" s="291"/>
      <c r="D8" s="291"/>
      <c r="E8" s="291"/>
      <c r="F8" s="291"/>
      <c r="G8" s="291"/>
      <c r="H8" s="291"/>
      <c r="I8" s="291"/>
      <c r="J8" s="291"/>
      <c r="K8" s="292"/>
      <c r="L8" s="289"/>
      <c r="M8" s="293"/>
      <c r="N8" s="283" t="s">
        <v>507</v>
      </c>
      <c r="O8" s="1864"/>
      <c r="P8" s="1865"/>
    </row>
    <row r="9" spans="1:16" s="276" customFormat="1" ht="25.5" customHeight="1" x14ac:dyDescent="0.15">
      <c r="A9" s="284">
        <v>6</v>
      </c>
      <c r="B9" s="290"/>
      <c r="C9" s="291"/>
      <c r="D9" s="291"/>
      <c r="E9" s="291"/>
      <c r="F9" s="291"/>
      <c r="G9" s="291"/>
      <c r="H9" s="291"/>
      <c r="I9" s="291"/>
      <c r="J9" s="291"/>
      <c r="K9" s="292"/>
      <c r="L9" s="289"/>
      <c r="M9" s="289"/>
      <c r="N9" s="283" t="s">
        <v>507</v>
      </c>
      <c r="O9" s="1864"/>
      <c r="P9" s="1865"/>
    </row>
    <row r="10" spans="1:16" s="276" customFormat="1" ht="25.5" customHeight="1" x14ac:dyDescent="0.15">
      <c r="A10" s="284">
        <v>7</v>
      </c>
      <c r="B10" s="290"/>
      <c r="C10" s="291"/>
      <c r="D10" s="291"/>
      <c r="E10" s="291"/>
      <c r="F10" s="291"/>
      <c r="G10" s="291"/>
      <c r="H10" s="291"/>
      <c r="I10" s="291"/>
      <c r="J10" s="291"/>
      <c r="K10" s="292"/>
      <c r="L10" s="289"/>
      <c r="M10" s="289"/>
      <c r="N10" s="283" t="s">
        <v>507</v>
      </c>
      <c r="O10" s="1864"/>
      <c r="P10" s="1865"/>
    </row>
    <row r="11" spans="1:16" s="276" customFormat="1" ht="25.5" customHeight="1" x14ac:dyDescent="0.15">
      <c r="A11" s="284">
        <v>8</v>
      </c>
      <c r="B11" s="285"/>
      <c r="C11" s="294"/>
      <c r="D11" s="294"/>
      <c r="E11" s="294"/>
      <c r="F11" s="294"/>
      <c r="G11" s="294"/>
      <c r="H11" s="294"/>
      <c r="I11" s="294"/>
      <c r="J11" s="294"/>
      <c r="K11" s="295"/>
      <c r="L11" s="289"/>
      <c r="M11" s="293"/>
      <c r="N11" s="283" t="s">
        <v>507</v>
      </c>
      <c r="O11" s="1864"/>
      <c r="P11" s="1865"/>
    </row>
    <row r="12" spans="1:16" s="276" customFormat="1" ht="25.5" customHeight="1" x14ac:dyDescent="0.15">
      <c r="A12" s="284">
        <v>9</v>
      </c>
      <c r="B12" s="285"/>
      <c r="C12" s="294"/>
      <c r="D12" s="294"/>
      <c r="E12" s="294"/>
      <c r="F12" s="294"/>
      <c r="G12" s="294"/>
      <c r="H12" s="294"/>
      <c r="I12" s="294"/>
      <c r="J12" s="294"/>
      <c r="K12" s="295"/>
      <c r="L12" s="289"/>
      <c r="M12" s="293"/>
      <c r="N12" s="283" t="s">
        <v>507</v>
      </c>
      <c r="O12" s="1864"/>
      <c r="P12" s="1865"/>
    </row>
    <row r="13" spans="1:16" s="276" customFormat="1" ht="25.5" customHeight="1" x14ac:dyDescent="0.15">
      <c r="A13" s="284">
        <v>10</v>
      </c>
      <c r="B13" s="285"/>
      <c r="C13" s="294"/>
      <c r="D13" s="294"/>
      <c r="E13" s="294"/>
      <c r="F13" s="294"/>
      <c r="G13" s="294"/>
      <c r="H13" s="294"/>
      <c r="I13" s="294"/>
      <c r="J13" s="294"/>
      <c r="K13" s="295"/>
      <c r="L13" s="296"/>
      <c r="M13" s="293"/>
      <c r="N13" s="283" t="s">
        <v>507</v>
      </c>
      <c r="O13" s="1878"/>
      <c r="P13" s="1879"/>
    </row>
    <row r="14" spans="1:16" s="276" customFormat="1" ht="25.5" customHeight="1" x14ac:dyDescent="0.15">
      <c r="A14" s="284">
        <v>11</v>
      </c>
      <c r="B14" s="285"/>
      <c r="C14" s="294"/>
      <c r="D14" s="294"/>
      <c r="E14" s="294"/>
      <c r="F14" s="294"/>
      <c r="G14" s="294"/>
      <c r="H14" s="294"/>
      <c r="I14" s="294"/>
      <c r="J14" s="294"/>
      <c r="K14" s="295"/>
      <c r="L14" s="296"/>
      <c r="M14" s="293"/>
      <c r="N14" s="283" t="s">
        <v>507</v>
      </c>
      <c r="O14" s="1878"/>
      <c r="P14" s="1879"/>
    </row>
    <row r="15" spans="1:16" s="276" customFormat="1" ht="25.5" customHeight="1" x14ac:dyDescent="0.15">
      <c r="A15" s="284">
        <v>12</v>
      </c>
      <c r="B15" s="285"/>
      <c r="C15" s="294"/>
      <c r="D15" s="294"/>
      <c r="E15" s="294"/>
      <c r="F15" s="294"/>
      <c r="G15" s="294"/>
      <c r="H15" s="294"/>
      <c r="I15" s="294"/>
      <c r="J15" s="294"/>
      <c r="K15" s="295"/>
      <c r="L15" s="296"/>
      <c r="M15" s="293"/>
      <c r="N15" s="283" t="s">
        <v>507</v>
      </c>
      <c r="O15" s="1878"/>
      <c r="P15" s="1879"/>
    </row>
    <row r="16" spans="1:16" s="276" customFormat="1" ht="25.5" customHeight="1" x14ac:dyDescent="0.15">
      <c r="A16" s="284">
        <v>13</v>
      </c>
      <c r="B16" s="285"/>
      <c r="C16" s="294"/>
      <c r="D16" s="294"/>
      <c r="E16" s="294"/>
      <c r="F16" s="294"/>
      <c r="G16" s="294"/>
      <c r="H16" s="294"/>
      <c r="I16" s="294"/>
      <c r="J16" s="294"/>
      <c r="K16" s="295"/>
      <c r="L16" s="296"/>
      <c r="M16" s="293"/>
      <c r="N16" s="283" t="s">
        <v>507</v>
      </c>
      <c r="O16" s="1878"/>
      <c r="P16" s="1879"/>
    </row>
    <row r="17" spans="1:17" s="276" customFormat="1" ht="25.5" customHeight="1" x14ac:dyDescent="0.15">
      <c r="A17" s="284">
        <v>14</v>
      </c>
      <c r="B17" s="285"/>
      <c r="C17" s="294"/>
      <c r="D17" s="294"/>
      <c r="E17" s="294"/>
      <c r="F17" s="294"/>
      <c r="G17" s="294"/>
      <c r="H17" s="294"/>
      <c r="I17" s="294"/>
      <c r="J17" s="294"/>
      <c r="K17" s="295"/>
      <c r="L17" s="296"/>
      <c r="M17" s="293"/>
      <c r="N17" s="283" t="s">
        <v>507</v>
      </c>
      <c r="O17" s="1878"/>
      <c r="P17" s="1879"/>
    </row>
    <row r="18" spans="1:17" s="276" customFormat="1" ht="25.5" customHeight="1" x14ac:dyDescent="0.15">
      <c r="A18" s="284">
        <v>15</v>
      </c>
      <c r="B18" s="285"/>
      <c r="C18" s="294"/>
      <c r="D18" s="294"/>
      <c r="E18" s="294"/>
      <c r="F18" s="294"/>
      <c r="G18" s="294"/>
      <c r="H18" s="294"/>
      <c r="I18" s="294"/>
      <c r="J18" s="294"/>
      <c r="K18" s="295"/>
      <c r="L18" s="296"/>
      <c r="M18" s="293"/>
      <c r="N18" s="283" t="s">
        <v>507</v>
      </c>
      <c r="O18" s="1878"/>
      <c r="P18" s="1879"/>
    </row>
    <row r="19" spans="1:17" s="276" customFormat="1" ht="25.5" customHeight="1" x14ac:dyDescent="0.15">
      <c r="A19" s="284">
        <v>16</v>
      </c>
      <c r="B19" s="285"/>
      <c r="C19" s="294"/>
      <c r="D19" s="294"/>
      <c r="E19" s="294"/>
      <c r="F19" s="294"/>
      <c r="G19" s="294"/>
      <c r="H19" s="294"/>
      <c r="I19" s="294"/>
      <c r="J19" s="294"/>
      <c r="K19" s="295"/>
      <c r="L19" s="296"/>
      <c r="M19" s="293"/>
      <c r="N19" s="283" t="s">
        <v>507</v>
      </c>
      <c r="O19" s="1878"/>
      <c r="P19" s="1879"/>
    </row>
    <row r="20" spans="1:17" s="276" customFormat="1" ht="25.5" customHeight="1" x14ac:dyDescent="0.15">
      <c r="A20" s="284">
        <v>17</v>
      </c>
      <c r="B20" s="285"/>
      <c r="C20" s="294"/>
      <c r="D20" s="294"/>
      <c r="E20" s="294"/>
      <c r="F20" s="294"/>
      <c r="G20" s="294"/>
      <c r="H20" s="294"/>
      <c r="I20" s="294"/>
      <c r="J20" s="294"/>
      <c r="K20" s="295"/>
      <c r="L20" s="296"/>
      <c r="M20" s="293"/>
      <c r="N20" s="283" t="s">
        <v>507</v>
      </c>
      <c r="O20" s="1878"/>
      <c r="P20" s="1879"/>
    </row>
    <row r="21" spans="1:17" s="276" customFormat="1" ht="25.5" customHeight="1" x14ac:dyDescent="0.15">
      <c r="A21" s="284">
        <v>18</v>
      </c>
      <c r="B21" s="285"/>
      <c r="C21" s="294"/>
      <c r="D21" s="294"/>
      <c r="E21" s="294"/>
      <c r="F21" s="294"/>
      <c r="G21" s="294"/>
      <c r="H21" s="294"/>
      <c r="I21" s="294"/>
      <c r="J21" s="294"/>
      <c r="K21" s="295"/>
      <c r="L21" s="296"/>
      <c r="M21" s="293"/>
      <c r="N21" s="283" t="s">
        <v>507</v>
      </c>
      <c r="O21" s="1878"/>
      <c r="P21" s="1879"/>
    </row>
    <row r="22" spans="1:17" s="276" customFormat="1" ht="25.5" customHeight="1" x14ac:dyDescent="0.15">
      <c r="A22" s="284">
        <v>19</v>
      </c>
      <c r="B22" s="285"/>
      <c r="C22" s="294"/>
      <c r="D22" s="294"/>
      <c r="E22" s="294"/>
      <c r="F22" s="294"/>
      <c r="G22" s="294"/>
      <c r="H22" s="294"/>
      <c r="I22" s="294"/>
      <c r="J22" s="294"/>
      <c r="K22" s="295"/>
      <c r="L22" s="296"/>
      <c r="M22" s="293"/>
      <c r="N22" s="283" t="s">
        <v>507</v>
      </c>
      <c r="O22" s="1878"/>
      <c r="P22" s="1879"/>
    </row>
    <row r="23" spans="1:17" s="276" customFormat="1" ht="25.5" customHeight="1" thickBot="1" x14ac:dyDescent="0.2">
      <c r="A23" s="297">
        <v>20</v>
      </c>
      <c r="B23" s="298"/>
      <c r="C23" s="299"/>
      <c r="D23" s="299"/>
      <c r="E23" s="299"/>
      <c r="F23" s="299"/>
      <c r="G23" s="299"/>
      <c r="H23" s="299"/>
      <c r="I23" s="299"/>
      <c r="J23" s="299"/>
      <c r="K23" s="300"/>
      <c r="L23" s="301"/>
      <c r="M23" s="302"/>
      <c r="N23" s="303" t="s">
        <v>507</v>
      </c>
      <c r="O23" s="1876"/>
      <c r="P23" s="1877"/>
    </row>
    <row r="24" spans="1:17" s="276" customFormat="1" ht="11.25" customHeight="1" x14ac:dyDescent="0.15">
      <c r="B24" s="304"/>
      <c r="C24" s="304"/>
      <c r="D24" s="304"/>
      <c r="E24" s="304"/>
      <c r="F24" s="304"/>
      <c r="G24" s="304"/>
      <c r="H24" s="304"/>
      <c r="I24" s="304"/>
      <c r="J24" s="304"/>
      <c r="K24" s="304"/>
      <c r="M24" s="304"/>
      <c r="N24" s="305"/>
      <c r="Q24" s="306"/>
    </row>
    <row r="25" spans="1:17" s="276" customFormat="1" ht="24.95" customHeight="1" x14ac:dyDescent="0.15">
      <c r="M25" s="304"/>
      <c r="N25" s="305"/>
      <c r="Q25" s="306"/>
    </row>
    <row r="26" spans="1:17" s="276" customFormat="1" ht="24.95" customHeight="1" x14ac:dyDescent="0.15">
      <c r="M26" s="304"/>
      <c r="N26" s="305"/>
      <c r="Q26" s="306"/>
    </row>
    <row r="27" spans="1:17" s="276" customFormat="1" ht="24.95" customHeight="1" x14ac:dyDescent="0.15">
      <c r="M27" s="304"/>
      <c r="N27" s="305"/>
      <c r="Q27" s="306"/>
    </row>
    <row r="28" spans="1:17" s="276" customFormat="1" ht="24.95" customHeight="1" x14ac:dyDescent="0.15">
      <c r="M28" s="304"/>
      <c r="N28" s="305"/>
      <c r="Q28" s="306"/>
    </row>
    <row r="29" spans="1:17" s="276" customFormat="1" ht="24.95" customHeight="1" x14ac:dyDescent="0.15">
      <c r="M29" s="304"/>
      <c r="N29" s="305"/>
      <c r="Q29" s="306"/>
    </row>
    <row r="30" spans="1:17" s="276" customFormat="1" ht="24.95" customHeight="1" x14ac:dyDescent="0.15">
      <c r="M30" s="304"/>
      <c r="N30" s="305"/>
      <c r="Q30" s="306"/>
    </row>
    <row r="31" spans="1:17" s="276" customFormat="1" ht="24.95" customHeight="1" x14ac:dyDescent="0.15">
      <c r="M31" s="304"/>
      <c r="N31" s="305"/>
      <c r="Q31" s="306"/>
    </row>
    <row r="32" spans="1:17" s="276" customFormat="1" ht="24.95" customHeight="1" x14ac:dyDescent="0.15">
      <c r="M32" s="304"/>
      <c r="N32" s="305"/>
      <c r="Q32" s="306"/>
    </row>
    <row r="33" spans="13:17" s="276" customFormat="1" ht="24.95" customHeight="1" x14ac:dyDescent="0.15">
      <c r="M33" s="304"/>
      <c r="N33" s="305"/>
      <c r="Q33" s="306"/>
    </row>
    <row r="34" spans="13:17" s="276" customFormat="1" ht="24.95" customHeight="1" x14ac:dyDescent="0.15">
      <c r="M34" s="304"/>
      <c r="N34" s="305"/>
      <c r="Q34" s="306"/>
    </row>
    <row r="35" spans="13:17" s="276" customFormat="1" ht="24.95" customHeight="1" x14ac:dyDescent="0.15">
      <c r="M35" s="304"/>
      <c r="N35" s="305"/>
      <c r="Q35" s="306"/>
    </row>
    <row r="36" spans="13:17" s="276" customFormat="1" ht="24.95" customHeight="1" x14ac:dyDescent="0.15">
      <c r="M36" s="304"/>
      <c r="N36" s="305"/>
      <c r="Q36" s="306"/>
    </row>
    <row r="37" spans="13:17" s="276" customFormat="1" ht="24.95" customHeight="1" x14ac:dyDescent="0.15">
      <c r="M37" s="304"/>
      <c r="N37" s="305"/>
      <c r="Q37" s="306"/>
    </row>
    <row r="38" spans="13:17" s="276" customFormat="1" ht="24.95" customHeight="1" x14ac:dyDescent="0.15">
      <c r="M38" s="304"/>
      <c r="N38" s="305"/>
      <c r="Q38" s="306"/>
    </row>
    <row r="39" spans="13:17" s="276" customFormat="1" ht="24.95" customHeight="1" x14ac:dyDescent="0.15">
      <c r="M39" s="304"/>
      <c r="N39" s="305"/>
      <c r="Q39" s="306"/>
    </row>
    <row r="40" spans="13:17" s="276" customFormat="1" ht="24.95" customHeight="1" x14ac:dyDescent="0.15">
      <c r="M40" s="304"/>
      <c r="N40" s="305"/>
      <c r="Q40" s="306"/>
    </row>
  </sheetData>
  <mergeCells count="24">
    <mergeCell ref="O23:P23"/>
    <mergeCell ref="O12:P12"/>
    <mergeCell ref="O13:P13"/>
    <mergeCell ref="O14:P14"/>
    <mergeCell ref="O15:P15"/>
    <mergeCell ref="O16:P16"/>
    <mergeCell ref="O17:P17"/>
    <mergeCell ref="O18:P18"/>
    <mergeCell ref="O19:P19"/>
    <mergeCell ref="O20:P20"/>
    <mergeCell ref="O21:P21"/>
    <mergeCell ref="O22:P22"/>
    <mergeCell ref="O11:P11"/>
    <mergeCell ref="A1:P1"/>
    <mergeCell ref="B2:O2"/>
    <mergeCell ref="B3:K3"/>
    <mergeCell ref="O3:P3"/>
    <mergeCell ref="O4:P4"/>
    <mergeCell ref="O5:P5"/>
    <mergeCell ref="O6:P6"/>
    <mergeCell ref="O7:P7"/>
    <mergeCell ref="O8:P8"/>
    <mergeCell ref="O9:P9"/>
    <mergeCell ref="O10:P10"/>
  </mergeCells>
  <phoneticPr fontId="6"/>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2C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F0"/>
  </sheetPr>
  <dimension ref="A1:Q40"/>
  <sheetViews>
    <sheetView topLeftCell="A4" zoomScaleNormal="100" workbookViewId="0">
      <selection activeCell="P28" sqref="P28"/>
    </sheetView>
  </sheetViews>
  <sheetFormatPr defaultRowHeight="24.95" customHeight="1" x14ac:dyDescent="0.15"/>
  <cols>
    <col min="1" max="1" width="3.625" style="271" customWidth="1"/>
    <col min="2" max="11" width="2.375" style="271" customWidth="1"/>
    <col min="12" max="12" width="38.5" style="271" customWidth="1"/>
    <col min="13" max="13" width="21.125" style="304" customWidth="1"/>
    <col min="14" max="14" width="13.375" style="305" customWidth="1"/>
    <col min="15" max="15" width="19.375" style="271" customWidth="1"/>
    <col min="16" max="16" width="22.125" style="271" customWidth="1"/>
    <col min="17" max="17" width="4.25" style="270" customWidth="1"/>
    <col min="18" max="256" width="9" style="271"/>
    <col min="257" max="257" width="3.625" style="271" customWidth="1"/>
    <col min="258" max="267" width="2.375" style="271" customWidth="1"/>
    <col min="268" max="268" width="38.5" style="271" customWidth="1"/>
    <col min="269" max="269" width="21.125" style="271" customWidth="1"/>
    <col min="270" max="270" width="13.375" style="271" customWidth="1"/>
    <col min="271" max="271" width="19.375" style="271" customWidth="1"/>
    <col min="272" max="272" width="22.125" style="271" customWidth="1"/>
    <col min="273" max="273" width="4.25" style="271" customWidth="1"/>
    <col min="274" max="512" width="9" style="271"/>
    <col min="513" max="513" width="3.625" style="271" customWidth="1"/>
    <col min="514" max="523" width="2.375" style="271" customWidth="1"/>
    <col min="524" max="524" width="38.5" style="271" customWidth="1"/>
    <col min="525" max="525" width="21.125" style="271" customWidth="1"/>
    <col min="526" max="526" width="13.375" style="271" customWidth="1"/>
    <col min="527" max="527" width="19.375" style="271" customWidth="1"/>
    <col min="528" max="528" width="22.125" style="271" customWidth="1"/>
    <col min="529" max="529" width="4.25" style="271" customWidth="1"/>
    <col min="530" max="768" width="9" style="271"/>
    <col min="769" max="769" width="3.625" style="271" customWidth="1"/>
    <col min="770" max="779" width="2.375" style="271" customWidth="1"/>
    <col min="780" max="780" width="38.5" style="271" customWidth="1"/>
    <col min="781" max="781" width="21.125" style="271" customWidth="1"/>
    <col min="782" max="782" width="13.375" style="271" customWidth="1"/>
    <col min="783" max="783" width="19.375" style="271" customWidth="1"/>
    <col min="784" max="784" width="22.125" style="271" customWidth="1"/>
    <col min="785" max="785" width="4.25" style="271" customWidth="1"/>
    <col min="786" max="1024" width="9" style="271"/>
    <col min="1025" max="1025" width="3.625" style="271" customWidth="1"/>
    <col min="1026" max="1035" width="2.375" style="271" customWidth="1"/>
    <col min="1036" max="1036" width="38.5" style="271" customWidth="1"/>
    <col min="1037" max="1037" width="21.125" style="271" customWidth="1"/>
    <col min="1038" max="1038" width="13.375" style="271" customWidth="1"/>
    <col min="1039" max="1039" width="19.375" style="271" customWidth="1"/>
    <col min="1040" max="1040" width="22.125" style="271" customWidth="1"/>
    <col min="1041" max="1041" width="4.25" style="271" customWidth="1"/>
    <col min="1042" max="1280" width="9" style="271"/>
    <col min="1281" max="1281" width="3.625" style="271" customWidth="1"/>
    <col min="1282" max="1291" width="2.375" style="271" customWidth="1"/>
    <col min="1292" max="1292" width="38.5" style="271" customWidth="1"/>
    <col min="1293" max="1293" width="21.125" style="271" customWidth="1"/>
    <col min="1294" max="1294" width="13.375" style="271" customWidth="1"/>
    <col min="1295" max="1295" width="19.375" style="271" customWidth="1"/>
    <col min="1296" max="1296" width="22.125" style="271" customWidth="1"/>
    <col min="1297" max="1297" width="4.25" style="271" customWidth="1"/>
    <col min="1298" max="1536" width="9" style="271"/>
    <col min="1537" max="1537" width="3.625" style="271" customWidth="1"/>
    <col min="1538" max="1547" width="2.375" style="271" customWidth="1"/>
    <col min="1548" max="1548" width="38.5" style="271" customWidth="1"/>
    <col min="1549" max="1549" width="21.125" style="271" customWidth="1"/>
    <col min="1550" max="1550" width="13.375" style="271" customWidth="1"/>
    <col min="1551" max="1551" width="19.375" style="271" customWidth="1"/>
    <col min="1552" max="1552" width="22.125" style="271" customWidth="1"/>
    <col min="1553" max="1553" width="4.25" style="271" customWidth="1"/>
    <col min="1554" max="1792" width="9" style="271"/>
    <col min="1793" max="1793" width="3.625" style="271" customWidth="1"/>
    <col min="1794" max="1803" width="2.375" style="271" customWidth="1"/>
    <col min="1804" max="1804" width="38.5" style="271" customWidth="1"/>
    <col min="1805" max="1805" width="21.125" style="271" customWidth="1"/>
    <col min="1806" max="1806" width="13.375" style="271" customWidth="1"/>
    <col min="1807" max="1807" width="19.375" style="271" customWidth="1"/>
    <col min="1808" max="1808" width="22.125" style="271" customWidth="1"/>
    <col min="1809" max="1809" width="4.25" style="271" customWidth="1"/>
    <col min="1810" max="2048" width="9" style="271"/>
    <col min="2049" max="2049" width="3.625" style="271" customWidth="1"/>
    <col min="2050" max="2059" width="2.375" style="271" customWidth="1"/>
    <col min="2060" max="2060" width="38.5" style="271" customWidth="1"/>
    <col min="2061" max="2061" width="21.125" style="271" customWidth="1"/>
    <col min="2062" max="2062" width="13.375" style="271" customWidth="1"/>
    <col min="2063" max="2063" width="19.375" style="271" customWidth="1"/>
    <col min="2064" max="2064" width="22.125" style="271" customWidth="1"/>
    <col min="2065" max="2065" width="4.25" style="271" customWidth="1"/>
    <col min="2066" max="2304" width="9" style="271"/>
    <col min="2305" max="2305" width="3.625" style="271" customWidth="1"/>
    <col min="2306" max="2315" width="2.375" style="271" customWidth="1"/>
    <col min="2316" max="2316" width="38.5" style="271" customWidth="1"/>
    <col min="2317" max="2317" width="21.125" style="271" customWidth="1"/>
    <col min="2318" max="2318" width="13.375" style="271" customWidth="1"/>
    <col min="2319" max="2319" width="19.375" style="271" customWidth="1"/>
    <col min="2320" max="2320" width="22.125" style="271" customWidth="1"/>
    <col min="2321" max="2321" width="4.25" style="271" customWidth="1"/>
    <col min="2322" max="2560" width="9" style="271"/>
    <col min="2561" max="2561" width="3.625" style="271" customWidth="1"/>
    <col min="2562" max="2571" width="2.375" style="271" customWidth="1"/>
    <col min="2572" max="2572" width="38.5" style="271" customWidth="1"/>
    <col min="2573" max="2573" width="21.125" style="271" customWidth="1"/>
    <col min="2574" max="2574" width="13.375" style="271" customWidth="1"/>
    <col min="2575" max="2575" width="19.375" style="271" customWidth="1"/>
    <col min="2576" max="2576" width="22.125" style="271" customWidth="1"/>
    <col min="2577" max="2577" width="4.25" style="271" customWidth="1"/>
    <col min="2578" max="2816" width="9" style="271"/>
    <col min="2817" max="2817" width="3.625" style="271" customWidth="1"/>
    <col min="2818" max="2827" width="2.375" style="271" customWidth="1"/>
    <col min="2828" max="2828" width="38.5" style="271" customWidth="1"/>
    <col min="2829" max="2829" width="21.125" style="271" customWidth="1"/>
    <col min="2830" max="2830" width="13.375" style="271" customWidth="1"/>
    <col min="2831" max="2831" width="19.375" style="271" customWidth="1"/>
    <col min="2832" max="2832" width="22.125" style="271" customWidth="1"/>
    <col min="2833" max="2833" width="4.25" style="271" customWidth="1"/>
    <col min="2834" max="3072" width="9" style="271"/>
    <col min="3073" max="3073" width="3.625" style="271" customWidth="1"/>
    <col min="3074" max="3083" width="2.375" style="271" customWidth="1"/>
    <col min="3084" max="3084" width="38.5" style="271" customWidth="1"/>
    <col min="3085" max="3085" width="21.125" style="271" customWidth="1"/>
    <col min="3086" max="3086" width="13.375" style="271" customWidth="1"/>
    <col min="3087" max="3087" width="19.375" style="271" customWidth="1"/>
    <col min="3088" max="3088" width="22.125" style="271" customWidth="1"/>
    <col min="3089" max="3089" width="4.25" style="271" customWidth="1"/>
    <col min="3090" max="3328" width="9" style="271"/>
    <col min="3329" max="3329" width="3.625" style="271" customWidth="1"/>
    <col min="3330" max="3339" width="2.375" style="271" customWidth="1"/>
    <col min="3340" max="3340" width="38.5" style="271" customWidth="1"/>
    <col min="3341" max="3341" width="21.125" style="271" customWidth="1"/>
    <col min="3342" max="3342" width="13.375" style="271" customWidth="1"/>
    <col min="3343" max="3343" width="19.375" style="271" customWidth="1"/>
    <col min="3344" max="3344" width="22.125" style="271" customWidth="1"/>
    <col min="3345" max="3345" width="4.25" style="271" customWidth="1"/>
    <col min="3346" max="3584" width="9" style="271"/>
    <col min="3585" max="3585" width="3.625" style="271" customWidth="1"/>
    <col min="3586" max="3595" width="2.375" style="271" customWidth="1"/>
    <col min="3596" max="3596" width="38.5" style="271" customWidth="1"/>
    <col min="3597" max="3597" width="21.125" style="271" customWidth="1"/>
    <col min="3598" max="3598" width="13.375" style="271" customWidth="1"/>
    <col min="3599" max="3599" width="19.375" style="271" customWidth="1"/>
    <col min="3600" max="3600" width="22.125" style="271" customWidth="1"/>
    <col min="3601" max="3601" width="4.25" style="271" customWidth="1"/>
    <col min="3602" max="3840" width="9" style="271"/>
    <col min="3841" max="3841" width="3.625" style="271" customWidth="1"/>
    <col min="3842" max="3851" width="2.375" style="271" customWidth="1"/>
    <col min="3852" max="3852" width="38.5" style="271" customWidth="1"/>
    <col min="3853" max="3853" width="21.125" style="271" customWidth="1"/>
    <col min="3854" max="3854" width="13.375" style="271" customWidth="1"/>
    <col min="3855" max="3855" width="19.375" style="271" customWidth="1"/>
    <col min="3856" max="3856" width="22.125" style="271" customWidth="1"/>
    <col min="3857" max="3857" width="4.25" style="271" customWidth="1"/>
    <col min="3858" max="4096" width="9" style="271"/>
    <col min="4097" max="4097" width="3.625" style="271" customWidth="1"/>
    <col min="4098" max="4107" width="2.375" style="271" customWidth="1"/>
    <col min="4108" max="4108" width="38.5" style="271" customWidth="1"/>
    <col min="4109" max="4109" width="21.125" style="271" customWidth="1"/>
    <col min="4110" max="4110" width="13.375" style="271" customWidth="1"/>
    <col min="4111" max="4111" width="19.375" style="271" customWidth="1"/>
    <col min="4112" max="4112" width="22.125" style="271" customWidth="1"/>
    <col min="4113" max="4113" width="4.25" style="271" customWidth="1"/>
    <col min="4114" max="4352" width="9" style="271"/>
    <col min="4353" max="4353" width="3.625" style="271" customWidth="1"/>
    <col min="4354" max="4363" width="2.375" style="271" customWidth="1"/>
    <col min="4364" max="4364" width="38.5" style="271" customWidth="1"/>
    <col min="4365" max="4365" width="21.125" style="271" customWidth="1"/>
    <col min="4366" max="4366" width="13.375" style="271" customWidth="1"/>
    <col min="4367" max="4367" width="19.375" style="271" customWidth="1"/>
    <col min="4368" max="4368" width="22.125" style="271" customWidth="1"/>
    <col min="4369" max="4369" width="4.25" style="271" customWidth="1"/>
    <col min="4370" max="4608" width="9" style="271"/>
    <col min="4609" max="4609" width="3.625" style="271" customWidth="1"/>
    <col min="4610" max="4619" width="2.375" style="271" customWidth="1"/>
    <col min="4620" max="4620" width="38.5" style="271" customWidth="1"/>
    <col min="4621" max="4621" width="21.125" style="271" customWidth="1"/>
    <col min="4622" max="4622" width="13.375" style="271" customWidth="1"/>
    <col min="4623" max="4623" width="19.375" style="271" customWidth="1"/>
    <col min="4624" max="4624" width="22.125" style="271" customWidth="1"/>
    <col min="4625" max="4625" width="4.25" style="271" customWidth="1"/>
    <col min="4626" max="4864" width="9" style="271"/>
    <col min="4865" max="4865" width="3.625" style="271" customWidth="1"/>
    <col min="4866" max="4875" width="2.375" style="271" customWidth="1"/>
    <col min="4876" max="4876" width="38.5" style="271" customWidth="1"/>
    <col min="4877" max="4877" width="21.125" style="271" customWidth="1"/>
    <col min="4878" max="4878" width="13.375" style="271" customWidth="1"/>
    <col min="4879" max="4879" width="19.375" style="271" customWidth="1"/>
    <col min="4880" max="4880" width="22.125" style="271" customWidth="1"/>
    <col min="4881" max="4881" width="4.25" style="271" customWidth="1"/>
    <col min="4882" max="5120" width="9" style="271"/>
    <col min="5121" max="5121" width="3.625" style="271" customWidth="1"/>
    <col min="5122" max="5131" width="2.375" style="271" customWidth="1"/>
    <col min="5132" max="5132" width="38.5" style="271" customWidth="1"/>
    <col min="5133" max="5133" width="21.125" style="271" customWidth="1"/>
    <col min="5134" max="5134" width="13.375" style="271" customWidth="1"/>
    <col min="5135" max="5135" width="19.375" style="271" customWidth="1"/>
    <col min="5136" max="5136" width="22.125" style="271" customWidth="1"/>
    <col min="5137" max="5137" width="4.25" style="271" customWidth="1"/>
    <col min="5138" max="5376" width="9" style="271"/>
    <col min="5377" max="5377" width="3.625" style="271" customWidth="1"/>
    <col min="5378" max="5387" width="2.375" style="271" customWidth="1"/>
    <col min="5388" max="5388" width="38.5" style="271" customWidth="1"/>
    <col min="5389" max="5389" width="21.125" style="271" customWidth="1"/>
    <col min="5390" max="5390" width="13.375" style="271" customWidth="1"/>
    <col min="5391" max="5391" width="19.375" style="271" customWidth="1"/>
    <col min="5392" max="5392" width="22.125" style="271" customWidth="1"/>
    <col min="5393" max="5393" width="4.25" style="271" customWidth="1"/>
    <col min="5394" max="5632" width="9" style="271"/>
    <col min="5633" max="5633" width="3.625" style="271" customWidth="1"/>
    <col min="5634" max="5643" width="2.375" style="271" customWidth="1"/>
    <col min="5644" max="5644" width="38.5" style="271" customWidth="1"/>
    <col min="5645" max="5645" width="21.125" style="271" customWidth="1"/>
    <col min="5646" max="5646" width="13.375" style="271" customWidth="1"/>
    <col min="5647" max="5647" width="19.375" style="271" customWidth="1"/>
    <col min="5648" max="5648" width="22.125" style="271" customWidth="1"/>
    <col min="5649" max="5649" width="4.25" style="271" customWidth="1"/>
    <col min="5650" max="5888" width="9" style="271"/>
    <col min="5889" max="5889" width="3.625" style="271" customWidth="1"/>
    <col min="5890" max="5899" width="2.375" style="271" customWidth="1"/>
    <col min="5900" max="5900" width="38.5" style="271" customWidth="1"/>
    <col min="5901" max="5901" width="21.125" style="271" customWidth="1"/>
    <col min="5902" max="5902" width="13.375" style="271" customWidth="1"/>
    <col min="5903" max="5903" width="19.375" style="271" customWidth="1"/>
    <col min="5904" max="5904" width="22.125" style="271" customWidth="1"/>
    <col min="5905" max="5905" width="4.25" style="271" customWidth="1"/>
    <col min="5906" max="6144" width="9" style="271"/>
    <col min="6145" max="6145" width="3.625" style="271" customWidth="1"/>
    <col min="6146" max="6155" width="2.375" style="271" customWidth="1"/>
    <col min="6156" max="6156" width="38.5" style="271" customWidth="1"/>
    <col min="6157" max="6157" width="21.125" style="271" customWidth="1"/>
    <col min="6158" max="6158" width="13.375" style="271" customWidth="1"/>
    <col min="6159" max="6159" width="19.375" style="271" customWidth="1"/>
    <col min="6160" max="6160" width="22.125" style="271" customWidth="1"/>
    <col min="6161" max="6161" width="4.25" style="271" customWidth="1"/>
    <col min="6162" max="6400" width="9" style="271"/>
    <col min="6401" max="6401" width="3.625" style="271" customWidth="1"/>
    <col min="6402" max="6411" width="2.375" style="271" customWidth="1"/>
    <col min="6412" max="6412" width="38.5" style="271" customWidth="1"/>
    <col min="6413" max="6413" width="21.125" style="271" customWidth="1"/>
    <col min="6414" max="6414" width="13.375" style="271" customWidth="1"/>
    <col min="6415" max="6415" width="19.375" style="271" customWidth="1"/>
    <col min="6416" max="6416" width="22.125" style="271" customWidth="1"/>
    <col min="6417" max="6417" width="4.25" style="271" customWidth="1"/>
    <col min="6418" max="6656" width="9" style="271"/>
    <col min="6657" max="6657" width="3.625" style="271" customWidth="1"/>
    <col min="6658" max="6667" width="2.375" style="271" customWidth="1"/>
    <col min="6668" max="6668" width="38.5" style="271" customWidth="1"/>
    <col min="6669" max="6669" width="21.125" style="271" customWidth="1"/>
    <col min="6670" max="6670" width="13.375" style="271" customWidth="1"/>
    <col min="6671" max="6671" width="19.375" style="271" customWidth="1"/>
    <col min="6672" max="6672" width="22.125" style="271" customWidth="1"/>
    <col min="6673" max="6673" width="4.25" style="271" customWidth="1"/>
    <col min="6674" max="6912" width="9" style="271"/>
    <col min="6913" max="6913" width="3.625" style="271" customWidth="1"/>
    <col min="6914" max="6923" width="2.375" style="271" customWidth="1"/>
    <col min="6924" max="6924" width="38.5" style="271" customWidth="1"/>
    <col min="6925" max="6925" width="21.125" style="271" customWidth="1"/>
    <col min="6926" max="6926" width="13.375" style="271" customWidth="1"/>
    <col min="6927" max="6927" width="19.375" style="271" customWidth="1"/>
    <col min="6928" max="6928" width="22.125" style="271" customWidth="1"/>
    <col min="6929" max="6929" width="4.25" style="271" customWidth="1"/>
    <col min="6930" max="7168" width="9" style="271"/>
    <col min="7169" max="7169" width="3.625" style="271" customWidth="1"/>
    <col min="7170" max="7179" width="2.375" style="271" customWidth="1"/>
    <col min="7180" max="7180" width="38.5" style="271" customWidth="1"/>
    <col min="7181" max="7181" width="21.125" style="271" customWidth="1"/>
    <col min="7182" max="7182" width="13.375" style="271" customWidth="1"/>
    <col min="7183" max="7183" width="19.375" style="271" customWidth="1"/>
    <col min="7184" max="7184" width="22.125" style="271" customWidth="1"/>
    <col min="7185" max="7185" width="4.25" style="271" customWidth="1"/>
    <col min="7186" max="7424" width="9" style="271"/>
    <col min="7425" max="7425" width="3.625" style="271" customWidth="1"/>
    <col min="7426" max="7435" width="2.375" style="271" customWidth="1"/>
    <col min="7436" max="7436" width="38.5" style="271" customWidth="1"/>
    <col min="7437" max="7437" width="21.125" style="271" customWidth="1"/>
    <col min="7438" max="7438" width="13.375" style="271" customWidth="1"/>
    <col min="7439" max="7439" width="19.375" style="271" customWidth="1"/>
    <col min="7440" max="7440" width="22.125" style="271" customWidth="1"/>
    <col min="7441" max="7441" width="4.25" style="271" customWidth="1"/>
    <col min="7442" max="7680" width="9" style="271"/>
    <col min="7681" max="7681" width="3.625" style="271" customWidth="1"/>
    <col min="7682" max="7691" width="2.375" style="271" customWidth="1"/>
    <col min="7692" max="7692" width="38.5" style="271" customWidth="1"/>
    <col min="7693" max="7693" width="21.125" style="271" customWidth="1"/>
    <col min="7694" max="7694" width="13.375" style="271" customWidth="1"/>
    <col min="7695" max="7695" width="19.375" style="271" customWidth="1"/>
    <col min="7696" max="7696" width="22.125" style="271" customWidth="1"/>
    <col min="7697" max="7697" width="4.25" style="271" customWidth="1"/>
    <col min="7698" max="7936" width="9" style="271"/>
    <col min="7937" max="7937" width="3.625" style="271" customWidth="1"/>
    <col min="7938" max="7947" width="2.375" style="271" customWidth="1"/>
    <col min="7948" max="7948" width="38.5" style="271" customWidth="1"/>
    <col min="7949" max="7949" width="21.125" style="271" customWidth="1"/>
    <col min="7950" max="7950" width="13.375" style="271" customWidth="1"/>
    <col min="7951" max="7951" width="19.375" style="271" customWidth="1"/>
    <col min="7952" max="7952" width="22.125" style="271" customWidth="1"/>
    <col min="7953" max="7953" width="4.25" style="271" customWidth="1"/>
    <col min="7954" max="8192" width="9" style="271"/>
    <col min="8193" max="8193" width="3.625" style="271" customWidth="1"/>
    <col min="8194" max="8203" width="2.375" style="271" customWidth="1"/>
    <col min="8204" max="8204" width="38.5" style="271" customWidth="1"/>
    <col min="8205" max="8205" width="21.125" style="271" customWidth="1"/>
    <col min="8206" max="8206" width="13.375" style="271" customWidth="1"/>
    <col min="8207" max="8207" width="19.375" style="271" customWidth="1"/>
    <col min="8208" max="8208" width="22.125" style="271" customWidth="1"/>
    <col min="8209" max="8209" width="4.25" style="271" customWidth="1"/>
    <col min="8210" max="8448" width="9" style="271"/>
    <col min="8449" max="8449" width="3.625" style="271" customWidth="1"/>
    <col min="8450" max="8459" width="2.375" style="271" customWidth="1"/>
    <col min="8460" max="8460" width="38.5" style="271" customWidth="1"/>
    <col min="8461" max="8461" width="21.125" style="271" customWidth="1"/>
    <col min="8462" max="8462" width="13.375" style="271" customWidth="1"/>
    <col min="8463" max="8463" width="19.375" style="271" customWidth="1"/>
    <col min="8464" max="8464" width="22.125" style="271" customWidth="1"/>
    <col min="8465" max="8465" width="4.25" style="271" customWidth="1"/>
    <col min="8466" max="8704" width="9" style="271"/>
    <col min="8705" max="8705" width="3.625" style="271" customWidth="1"/>
    <col min="8706" max="8715" width="2.375" style="271" customWidth="1"/>
    <col min="8716" max="8716" width="38.5" style="271" customWidth="1"/>
    <col min="8717" max="8717" width="21.125" style="271" customWidth="1"/>
    <col min="8718" max="8718" width="13.375" style="271" customWidth="1"/>
    <col min="8719" max="8719" width="19.375" style="271" customWidth="1"/>
    <col min="8720" max="8720" width="22.125" style="271" customWidth="1"/>
    <col min="8721" max="8721" width="4.25" style="271" customWidth="1"/>
    <col min="8722" max="8960" width="9" style="271"/>
    <col min="8961" max="8961" width="3.625" style="271" customWidth="1"/>
    <col min="8962" max="8971" width="2.375" style="271" customWidth="1"/>
    <col min="8972" max="8972" width="38.5" style="271" customWidth="1"/>
    <col min="8973" max="8973" width="21.125" style="271" customWidth="1"/>
    <col min="8974" max="8974" width="13.375" style="271" customWidth="1"/>
    <col min="8975" max="8975" width="19.375" style="271" customWidth="1"/>
    <col min="8976" max="8976" width="22.125" style="271" customWidth="1"/>
    <col min="8977" max="8977" width="4.25" style="271" customWidth="1"/>
    <col min="8978" max="9216" width="9" style="271"/>
    <col min="9217" max="9217" width="3.625" style="271" customWidth="1"/>
    <col min="9218" max="9227" width="2.375" style="271" customWidth="1"/>
    <col min="9228" max="9228" width="38.5" style="271" customWidth="1"/>
    <col min="9229" max="9229" width="21.125" style="271" customWidth="1"/>
    <col min="9230" max="9230" width="13.375" style="271" customWidth="1"/>
    <col min="9231" max="9231" width="19.375" style="271" customWidth="1"/>
    <col min="9232" max="9232" width="22.125" style="271" customWidth="1"/>
    <col min="9233" max="9233" width="4.25" style="271" customWidth="1"/>
    <col min="9234" max="9472" width="9" style="271"/>
    <col min="9473" max="9473" width="3.625" style="271" customWidth="1"/>
    <col min="9474" max="9483" width="2.375" style="271" customWidth="1"/>
    <col min="9484" max="9484" width="38.5" style="271" customWidth="1"/>
    <col min="9485" max="9485" width="21.125" style="271" customWidth="1"/>
    <col min="9486" max="9486" width="13.375" style="271" customWidth="1"/>
    <col min="9487" max="9487" width="19.375" style="271" customWidth="1"/>
    <col min="9488" max="9488" width="22.125" style="271" customWidth="1"/>
    <col min="9489" max="9489" width="4.25" style="271" customWidth="1"/>
    <col min="9490" max="9728" width="9" style="271"/>
    <col min="9729" max="9729" width="3.625" style="271" customWidth="1"/>
    <col min="9730" max="9739" width="2.375" style="271" customWidth="1"/>
    <col min="9740" max="9740" width="38.5" style="271" customWidth="1"/>
    <col min="9741" max="9741" width="21.125" style="271" customWidth="1"/>
    <col min="9742" max="9742" width="13.375" style="271" customWidth="1"/>
    <col min="9743" max="9743" width="19.375" style="271" customWidth="1"/>
    <col min="9744" max="9744" width="22.125" style="271" customWidth="1"/>
    <col min="9745" max="9745" width="4.25" style="271" customWidth="1"/>
    <col min="9746" max="9984" width="9" style="271"/>
    <col min="9985" max="9985" width="3.625" style="271" customWidth="1"/>
    <col min="9986" max="9995" width="2.375" style="271" customWidth="1"/>
    <col min="9996" max="9996" width="38.5" style="271" customWidth="1"/>
    <col min="9997" max="9997" width="21.125" style="271" customWidth="1"/>
    <col min="9998" max="9998" width="13.375" style="271" customWidth="1"/>
    <col min="9999" max="9999" width="19.375" style="271" customWidth="1"/>
    <col min="10000" max="10000" width="22.125" style="271" customWidth="1"/>
    <col min="10001" max="10001" width="4.25" style="271" customWidth="1"/>
    <col min="10002" max="10240" width="9" style="271"/>
    <col min="10241" max="10241" width="3.625" style="271" customWidth="1"/>
    <col min="10242" max="10251" width="2.375" style="271" customWidth="1"/>
    <col min="10252" max="10252" width="38.5" style="271" customWidth="1"/>
    <col min="10253" max="10253" width="21.125" style="271" customWidth="1"/>
    <col min="10254" max="10254" width="13.375" style="271" customWidth="1"/>
    <col min="10255" max="10255" width="19.375" style="271" customWidth="1"/>
    <col min="10256" max="10256" width="22.125" style="271" customWidth="1"/>
    <col min="10257" max="10257" width="4.25" style="271" customWidth="1"/>
    <col min="10258" max="10496" width="9" style="271"/>
    <col min="10497" max="10497" width="3.625" style="271" customWidth="1"/>
    <col min="10498" max="10507" width="2.375" style="271" customWidth="1"/>
    <col min="10508" max="10508" width="38.5" style="271" customWidth="1"/>
    <col min="10509" max="10509" width="21.125" style="271" customWidth="1"/>
    <col min="10510" max="10510" width="13.375" style="271" customWidth="1"/>
    <col min="10511" max="10511" width="19.375" style="271" customWidth="1"/>
    <col min="10512" max="10512" width="22.125" style="271" customWidth="1"/>
    <col min="10513" max="10513" width="4.25" style="271" customWidth="1"/>
    <col min="10514" max="10752" width="9" style="271"/>
    <col min="10753" max="10753" width="3.625" style="271" customWidth="1"/>
    <col min="10754" max="10763" width="2.375" style="271" customWidth="1"/>
    <col min="10764" max="10764" width="38.5" style="271" customWidth="1"/>
    <col min="10765" max="10765" width="21.125" style="271" customWidth="1"/>
    <col min="10766" max="10766" width="13.375" style="271" customWidth="1"/>
    <col min="10767" max="10767" width="19.375" style="271" customWidth="1"/>
    <col min="10768" max="10768" width="22.125" style="271" customWidth="1"/>
    <col min="10769" max="10769" width="4.25" style="271" customWidth="1"/>
    <col min="10770" max="11008" width="9" style="271"/>
    <col min="11009" max="11009" width="3.625" style="271" customWidth="1"/>
    <col min="11010" max="11019" width="2.375" style="271" customWidth="1"/>
    <col min="11020" max="11020" width="38.5" style="271" customWidth="1"/>
    <col min="11021" max="11021" width="21.125" style="271" customWidth="1"/>
    <col min="11022" max="11022" width="13.375" style="271" customWidth="1"/>
    <col min="11023" max="11023" width="19.375" style="271" customWidth="1"/>
    <col min="11024" max="11024" width="22.125" style="271" customWidth="1"/>
    <col min="11025" max="11025" width="4.25" style="271" customWidth="1"/>
    <col min="11026" max="11264" width="9" style="271"/>
    <col min="11265" max="11265" width="3.625" style="271" customWidth="1"/>
    <col min="11266" max="11275" width="2.375" style="271" customWidth="1"/>
    <col min="11276" max="11276" width="38.5" style="271" customWidth="1"/>
    <col min="11277" max="11277" width="21.125" style="271" customWidth="1"/>
    <col min="11278" max="11278" width="13.375" style="271" customWidth="1"/>
    <col min="11279" max="11279" width="19.375" style="271" customWidth="1"/>
    <col min="11280" max="11280" width="22.125" style="271" customWidth="1"/>
    <col min="11281" max="11281" width="4.25" style="271" customWidth="1"/>
    <col min="11282" max="11520" width="9" style="271"/>
    <col min="11521" max="11521" width="3.625" style="271" customWidth="1"/>
    <col min="11522" max="11531" width="2.375" style="271" customWidth="1"/>
    <col min="11532" max="11532" width="38.5" style="271" customWidth="1"/>
    <col min="11533" max="11533" width="21.125" style="271" customWidth="1"/>
    <col min="11534" max="11534" width="13.375" style="271" customWidth="1"/>
    <col min="11535" max="11535" width="19.375" style="271" customWidth="1"/>
    <col min="11536" max="11536" width="22.125" style="271" customWidth="1"/>
    <col min="11537" max="11537" width="4.25" style="271" customWidth="1"/>
    <col min="11538" max="11776" width="9" style="271"/>
    <col min="11777" max="11777" width="3.625" style="271" customWidth="1"/>
    <col min="11778" max="11787" width="2.375" style="271" customWidth="1"/>
    <col min="11788" max="11788" width="38.5" style="271" customWidth="1"/>
    <col min="11789" max="11789" width="21.125" style="271" customWidth="1"/>
    <col min="11790" max="11790" width="13.375" style="271" customWidth="1"/>
    <col min="11791" max="11791" width="19.375" style="271" customWidth="1"/>
    <col min="11792" max="11792" width="22.125" style="271" customWidth="1"/>
    <col min="11793" max="11793" width="4.25" style="271" customWidth="1"/>
    <col min="11794" max="12032" width="9" style="271"/>
    <col min="12033" max="12033" width="3.625" style="271" customWidth="1"/>
    <col min="12034" max="12043" width="2.375" style="271" customWidth="1"/>
    <col min="12044" max="12044" width="38.5" style="271" customWidth="1"/>
    <col min="12045" max="12045" width="21.125" style="271" customWidth="1"/>
    <col min="12046" max="12046" width="13.375" style="271" customWidth="1"/>
    <col min="12047" max="12047" width="19.375" style="271" customWidth="1"/>
    <col min="12048" max="12048" width="22.125" style="271" customWidth="1"/>
    <col min="12049" max="12049" width="4.25" style="271" customWidth="1"/>
    <col min="12050" max="12288" width="9" style="271"/>
    <col min="12289" max="12289" width="3.625" style="271" customWidth="1"/>
    <col min="12290" max="12299" width="2.375" style="271" customWidth="1"/>
    <col min="12300" max="12300" width="38.5" style="271" customWidth="1"/>
    <col min="12301" max="12301" width="21.125" style="271" customWidth="1"/>
    <col min="12302" max="12302" width="13.375" style="271" customWidth="1"/>
    <col min="12303" max="12303" width="19.375" style="271" customWidth="1"/>
    <col min="12304" max="12304" width="22.125" style="271" customWidth="1"/>
    <col min="12305" max="12305" width="4.25" style="271" customWidth="1"/>
    <col min="12306" max="12544" width="9" style="271"/>
    <col min="12545" max="12545" width="3.625" style="271" customWidth="1"/>
    <col min="12546" max="12555" width="2.375" style="271" customWidth="1"/>
    <col min="12556" max="12556" width="38.5" style="271" customWidth="1"/>
    <col min="12557" max="12557" width="21.125" style="271" customWidth="1"/>
    <col min="12558" max="12558" width="13.375" style="271" customWidth="1"/>
    <col min="12559" max="12559" width="19.375" style="271" customWidth="1"/>
    <col min="12560" max="12560" width="22.125" style="271" customWidth="1"/>
    <col min="12561" max="12561" width="4.25" style="271" customWidth="1"/>
    <col min="12562" max="12800" width="9" style="271"/>
    <col min="12801" max="12801" width="3.625" style="271" customWidth="1"/>
    <col min="12802" max="12811" width="2.375" style="271" customWidth="1"/>
    <col min="12812" max="12812" width="38.5" style="271" customWidth="1"/>
    <col min="12813" max="12813" width="21.125" style="271" customWidth="1"/>
    <col min="12814" max="12814" width="13.375" style="271" customWidth="1"/>
    <col min="12815" max="12815" width="19.375" style="271" customWidth="1"/>
    <col min="12816" max="12816" width="22.125" style="271" customWidth="1"/>
    <col min="12817" max="12817" width="4.25" style="271" customWidth="1"/>
    <col min="12818" max="13056" width="9" style="271"/>
    <col min="13057" max="13057" width="3.625" style="271" customWidth="1"/>
    <col min="13058" max="13067" width="2.375" style="271" customWidth="1"/>
    <col min="13068" max="13068" width="38.5" style="271" customWidth="1"/>
    <col min="13069" max="13069" width="21.125" style="271" customWidth="1"/>
    <col min="13070" max="13070" width="13.375" style="271" customWidth="1"/>
    <col min="13071" max="13071" width="19.375" style="271" customWidth="1"/>
    <col min="13072" max="13072" width="22.125" style="271" customWidth="1"/>
    <col min="13073" max="13073" width="4.25" style="271" customWidth="1"/>
    <col min="13074" max="13312" width="9" style="271"/>
    <col min="13313" max="13313" width="3.625" style="271" customWidth="1"/>
    <col min="13314" max="13323" width="2.375" style="271" customWidth="1"/>
    <col min="13324" max="13324" width="38.5" style="271" customWidth="1"/>
    <col min="13325" max="13325" width="21.125" style="271" customWidth="1"/>
    <col min="13326" max="13326" width="13.375" style="271" customWidth="1"/>
    <col min="13327" max="13327" width="19.375" style="271" customWidth="1"/>
    <col min="13328" max="13328" width="22.125" style="271" customWidth="1"/>
    <col min="13329" max="13329" width="4.25" style="271" customWidth="1"/>
    <col min="13330" max="13568" width="9" style="271"/>
    <col min="13569" max="13569" width="3.625" style="271" customWidth="1"/>
    <col min="13570" max="13579" width="2.375" style="271" customWidth="1"/>
    <col min="13580" max="13580" width="38.5" style="271" customWidth="1"/>
    <col min="13581" max="13581" width="21.125" style="271" customWidth="1"/>
    <col min="13582" max="13582" width="13.375" style="271" customWidth="1"/>
    <col min="13583" max="13583" width="19.375" style="271" customWidth="1"/>
    <col min="13584" max="13584" width="22.125" style="271" customWidth="1"/>
    <col min="13585" max="13585" width="4.25" style="271" customWidth="1"/>
    <col min="13586" max="13824" width="9" style="271"/>
    <col min="13825" max="13825" width="3.625" style="271" customWidth="1"/>
    <col min="13826" max="13835" width="2.375" style="271" customWidth="1"/>
    <col min="13836" max="13836" width="38.5" style="271" customWidth="1"/>
    <col min="13837" max="13837" width="21.125" style="271" customWidth="1"/>
    <col min="13838" max="13838" width="13.375" style="271" customWidth="1"/>
    <col min="13839" max="13839" width="19.375" style="271" customWidth="1"/>
    <col min="13840" max="13840" width="22.125" style="271" customWidth="1"/>
    <col min="13841" max="13841" width="4.25" style="271" customWidth="1"/>
    <col min="13842" max="14080" width="9" style="271"/>
    <col min="14081" max="14081" width="3.625" style="271" customWidth="1"/>
    <col min="14082" max="14091" width="2.375" style="271" customWidth="1"/>
    <col min="14092" max="14092" width="38.5" style="271" customWidth="1"/>
    <col min="14093" max="14093" width="21.125" style="271" customWidth="1"/>
    <col min="14094" max="14094" width="13.375" style="271" customWidth="1"/>
    <col min="14095" max="14095" width="19.375" style="271" customWidth="1"/>
    <col min="14096" max="14096" width="22.125" style="271" customWidth="1"/>
    <col min="14097" max="14097" width="4.25" style="271" customWidth="1"/>
    <col min="14098" max="14336" width="9" style="271"/>
    <col min="14337" max="14337" width="3.625" style="271" customWidth="1"/>
    <col min="14338" max="14347" width="2.375" style="271" customWidth="1"/>
    <col min="14348" max="14348" width="38.5" style="271" customWidth="1"/>
    <col min="14349" max="14349" width="21.125" style="271" customWidth="1"/>
    <col min="14350" max="14350" width="13.375" style="271" customWidth="1"/>
    <col min="14351" max="14351" width="19.375" style="271" customWidth="1"/>
    <col min="14352" max="14352" width="22.125" style="271" customWidth="1"/>
    <col min="14353" max="14353" width="4.25" style="271" customWidth="1"/>
    <col min="14354" max="14592" width="9" style="271"/>
    <col min="14593" max="14593" width="3.625" style="271" customWidth="1"/>
    <col min="14594" max="14603" width="2.375" style="271" customWidth="1"/>
    <col min="14604" max="14604" width="38.5" style="271" customWidth="1"/>
    <col min="14605" max="14605" width="21.125" style="271" customWidth="1"/>
    <col min="14606" max="14606" width="13.375" style="271" customWidth="1"/>
    <col min="14607" max="14607" width="19.375" style="271" customWidth="1"/>
    <col min="14608" max="14608" width="22.125" style="271" customWidth="1"/>
    <col min="14609" max="14609" width="4.25" style="271" customWidth="1"/>
    <col min="14610" max="14848" width="9" style="271"/>
    <col min="14849" max="14849" width="3.625" style="271" customWidth="1"/>
    <col min="14850" max="14859" width="2.375" style="271" customWidth="1"/>
    <col min="14860" max="14860" width="38.5" style="271" customWidth="1"/>
    <col min="14861" max="14861" width="21.125" style="271" customWidth="1"/>
    <col min="14862" max="14862" width="13.375" style="271" customWidth="1"/>
    <col min="14863" max="14863" width="19.375" style="271" customWidth="1"/>
    <col min="14864" max="14864" width="22.125" style="271" customWidth="1"/>
    <col min="14865" max="14865" width="4.25" style="271" customWidth="1"/>
    <col min="14866" max="15104" width="9" style="271"/>
    <col min="15105" max="15105" width="3.625" style="271" customWidth="1"/>
    <col min="15106" max="15115" width="2.375" style="271" customWidth="1"/>
    <col min="15116" max="15116" width="38.5" style="271" customWidth="1"/>
    <col min="15117" max="15117" width="21.125" style="271" customWidth="1"/>
    <col min="15118" max="15118" width="13.375" style="271" customWidth="1"/>
    <col min="15119" max="15119" width="19.375" style="271" customWidth="1"/>
    <col min="15120" max="15120" width="22.125" style="271" customWidth="1"/>
    <col min="15121" max="15121" width="4.25" style="271" customWidth="1"/>
    <col min="15122" max="15360" width="9" style="271"/>
    <col min="15361" max="15361" width="3.625" style="271" customWidth="1"/>
    <col min="15362" max="15371" width="2.375" style="271" customWidth="1"/>
    <col min="15372" max="15372" width="38.5" style="271" customWidth="1"/>
    <col min="15373" max="15373" width="21.125" style="271" customWidth="1"/>
    <col min="15374" max="15374" width="13.375" style="271" customWidth="1"/>
    <col min="15375" max="15375" width="19.375" style="271" customWidth="1"/>
    <col min="15376" max="15376" width="22.125" style="271" customWidth="1"/>
    <col min="15377" max="15377" width="4.25" style="271" customWidth="1"/>
    <col min="15378" max="15616" width="9" style="271"/>
    <col min="15617" max="15617" width="3.625" style="271" customWidth="1"/>
    <col min="15618" max="15627" width="2.375" style="271" customWidth="1"/>
    <col min="15628" max="15628" width="38.5" style="271" customWidth="1"/>
    <col min="15629" max="15629" width="21.125" style="271" customWidth="1"/>
    <col min="15630" max="15630" width="13.375" style="271" customWidth="1"/>
    <col min="15631" max="15631" width="19.375" style="271" customWidth="1"/>
    <col min="15632" max="15632" width="22.125" style="271" customWidth="1"/>
    <col min="15633" max="15633" width="4.25" style="271" customWidth="1"/>
    <col min="15634" max="15872" width="9" style="271"/>
    <col min="15873" max="15873" width="3.625" style="271" customWidth="1"/>
    <col min="15874" max="15883" width="2.375" style="271" customWidth="1"/>
    <col min="15884" max="15884" width="38.5" style="271" customWidth="1"/>
    <col min="15885" max="15885" width="21.125" style="271" customWidth="1"/>
    <col min="15886" max="15886" width="13.375" style="271" customWidth="1"/>
    <col min="15887" max="15887" width="19.375" style="271" customWidth="1"/>
    <col min="15888" max="15888" width="22.125" style="271" customWidth="1"/>
    <col min="15889" max="15889" width="4.25" style="271" customWidth="1"/>
    <col min="15890" max="16128" width="9" style="271"/>
    <col min="16129" max="16129" width="3.625" style="271" customWidth="1"/>
    <col min="16130" max="16139" width="2.375" style="271" customWidth="1"/>
    <col min="16140" max="16140" width="38.5" style="271" customWidth="1"/>
    <col min="16141" max="16141" width="21.125" style="271" customWidth="1"/>
    <col min="16142" max="16142" width="13.375" style="271" customWidth="1"/>
    <col min="16143" max="16143" width="19.375" style="271" customWidth="1"/>
    <col min="16144" max="16144" width="22.125" style="271" customWidth="1"/>
    <col min="16145" max="16145" width="4.25" style="271" customWidth="1"/>
    <col min="16146" max="16384" width="9" style="271"/>
  </cols>
  <sheetData>
    <row r="1" spans="1:16" ht="26.25" customHeight="1" x14ac:dyDescent="0.15">
      <c r="A1" s="1866" t="s">
        <v>502</v>
      </c>
      <c r="B1" s="1867"/>
      <c r="C1" s="1867"/>
      <c r="D1" s="1867"/>
      <c r="E1" s="1867"/>
      <c r="F1" s="1867"/>
      <c r="G1" s="1867"/>
      <c r="H1" s="1867"/>
      <c r="I1" s="1867"/>
      <c r="J1" s="1867"/>
      <c r="K1" s="1867"/>
      <c r="L1" s="1867"/>
      <c r="M1" s="1867"/>
      <c r="N1" s="1867"/>
      <c r="O1" s="1867"/>
      <c r="P1" s="1867"/>
    </row>
    <row r="2" spans="1:16" ht="4.5" customHeight="1" thickBot="1" x14ac:dyDescent="0.2">
      <c r="B2" s="1868"/>
      <c r="C2" s="1868"/>
      <c r="D2" s="1868"/>
      <c r="E2" s="1868"/>
      <c r="F2" s="1868"/>
      <c r="G2" s="1868"/>
      <c r="H2" s="1868"/>
      <c r="I2" s="1868"/>
      <c r="J2" s="1868"/>
      <c r="K2" s="1868"/>
      <c r="L2" s="1868"/>
      <c r="M2" s="1868"/>
      <c r="N2" s="1868"/>
      <c r="O2" s="1868"/>
      <c r="P2" s="270"/>
    </row>
    <row r="3" spans="1:16" s="276" customFormat="1" ht="24.95" customHeight="1" thickBot="1" x14ac:dyDescent="0.2">
      <c r="A3" s="272" t="s">
        <v>503</v>
      </c>
      <c r="B3" s="1869" t="s">
        <v>2</v>
      </c>
      <c r="C3" s="1870"/>
      <c r="D3" s="1870"/>
      <c r="E3" s="1870"/>
      <c r="F3" s="1870"/>
      <c r="G3" s="1870"/>
      <c r="H3" s="1870"/>
      <c r="I3" s="1870"/>
      <c r="J3" s="1870"/>
      <c r="K3" s="1871"/>
      <c r="L3" s="273" t="s">
        <v>504</v>
      </c>
      <c r="M3" s="274" t="s">
        <v>505</v>
      </c>
      <c r="N3" s="275" t="s">
        <v>296</v>
      </c>
      <c r="O3" s="1872" t="s">
        <v>506</v>
      </c>
      <c r="P3" s="1873"/>
    </row>
    <row r="4" spans="1:16" s="276" customFormat="1" ht="25.5" customHeight="1" thickTop="1" x14ac:dyDescent="0.15">
      <c r="A4" s="277">
        <v>1</v>
      </c>
      <c r="B4" s="278">
        <v>1</v>
      </c>
      <c r="C4" s="279">
        <v>3</v>
      </c>
      <c r="D4" s="279">
        <v>1</v>
      </c>
      <c r="E4" s="279">
        <v>1</v>
      </c>
      <c r="F4" s="279">
        <v>1</v>
      </c>
      <c r="G4" s="279">
        <v>1</v>
      </c>
      <c r="H4" s="279">
        <v>1</v>
      </c>
      <c r="I4" s="279">
        <v>1</v>
      </c>
      <c r="J4" s="279">
        <v>1</v>
      </c>
      <c r="K4" s="280">
        <v>1</v>
      </c>
      <c r="L4" s="281" t="s">
        <v>508</v>
      </c>
      <c r="M4" s="282" t="s">
        <v>509</v>
      </c>
      <c r="N4" s="283">
        <v>38991</v>
      </c>
      <c r="O4" s="1874" t="s">
        <v>510</v>
      </c>
      <c r="P4" s="1875"/>
    </row>
    <row r="5" spans="1:16" s="276" customFormat="1" ht="25.5" customHeight="1" x14ac:dyDescent="0.15">
      <c r="A5" s="284">
        <v>2</v>
      </c>
      <c r="B5" s="285">
        <v>1</v>
      </c>
      <c r="C5" s="286">
        <v>3</v>
      </c>
      <c r="D5" s="286">
        <v>1</v>
      </c>
      <c r="E5" s="286">
        <v>1</v>
      </c>
      <c r="F5" s="286">
        <v>1</v>
      </c>
      <c r="G5" s="286">
        <v>1</v>
      </c>
      <c r="H5" s="286">
        <v>1</v>
      </c>
      <c r="I5" s="286">
        <v>1</v>
      </c>
      <c r="J5" s="286">
        <v>1</v>
      </c>
      <c r="K5" s="287">
        <v>1</v>
      </c>
      <c r="L5" s="288" t="s">
        <v>511</v>
      </c>
      <c r="M5" s="289" t="s">
        <v>512</v>
      </c>
      <c r="N5" s="283">
        <v>38991</v>
      </c>
      <c r="O5" s="1864" t="s">
        <v>510</v>
      </c>
      <c r="P5" s="1865"/>
    </row>
    <row r="6" spans="1:16" s="276" customFormat="1" ht="25.5" customHeight="1" x14ac:dyDescent="0.15">
      <c r="A6" s="284">
        <v>3</v>
      </c>
      <c r="B6" s="285">
        <v>1</v>
      </c>
      <c r="C6" s="286">
        <v>3</v>
      </c>
      <c r="D6" s="286">
        <v>1</v>
      </c>
      <c r="E6" s="286">
        <v>1</v>
      </c>
      <c r="F6" s="286">
        <v>1</v>
      </c>
      <c r="G6" s="286">
        <v>1</v>
      </c>
      <c r="H6" s="286">
        <v>1</v>
      </c>
      <c r="I6" s="286">
        <v>1</v>
      </c>
      <c r="J6" s="286">
        <v>1</v>
      </c>
      <c r="K6" s="287">
        <v>1</v>
      </c>
      <c r="L6" s="289" t="s">
        <v>511</v>
      </c>
      <c r="M6" s="289" t="s">
        <v>513</v>
      </c>
      <c r="N6" s="283">
        <v>40817</v>
      </c>
      <c r="O6" s="1864" t="s">
        <v>510</v>
      </c>
      <c r="P6" s="1865"/>
    </row>
    <row r="7" spans="1:16" s="276" customFormat="1" ht="25.5" customHeight="1" x14ac:dyDescent="0.15">
      <c r="A7" s="284">
        <v>4</v>
      </c>
      <c r="B7" s="285">
        <v>1</v>
      </c>
      <c r="C7" s="286">
        <v>3</v>
      </c>
      <c r="D7" s="286">
        <v>1</v>
      </c>
      <c r="E7" s="286">
        <v>1</v>
      </c>
      <c r="F7" s="286">
        <v>1</v>
      </c>
      <c r="G7" s="286">
        <v>1</v>
      </c>
      <c r="H7" s="286">
        <v>1</v>
      </c>
      <c r="I7" s="286">
        <v>1</v>
      </c>
      <c r="J7" s="286">
        <v>1</v>
      </c>
      <c r="K7" s="287">
        <v>1</v>
      </c>
      <c r="L7" s="289" t="s">
        <v>514</v>
      </c>
      <c r="M7" s="289" t="s">
        <v>515</v>
      </c>
      <c r="N7" s="283">
        <v>39083</v>
      </c>
      <c r="O7" s="1864" t="s">
        <v>510</v>
      </c>
      <c r="P7" s="1865"/>
    </row>
    <row r="8" spans="1:16" s="276" customFormat="1" ht="25.5" customHeight="1" x14ac:dyDescent="0.15">
      <c r="A8" s="284">
        <v>5</v>
      </c>
      <c r="B8" s="290">
        <v>1</v>
      </c>
      <c r="C8" s="291">
        <v>3</v>
      </c>
      <c r="D8" s="291">
        <v>1</v>
      </c>
      <c r="E8" s="291">
        <v>2</v>
      </c>
      <c r="F8" s="291">
        <v>2</v>
      </c>
      <c r="G8" s="291">
        <v>2</v>
      </c>
      <c r="H8" s="291">
        <v>2</v>
      </c>
      <c r="I8" s="291">
        <v>2</v>
      </c>
      <c r="J8" s="291">
        <v>2</v>
      </c>
      <c r="K8" s="292">
        <v>2</v>
      </c>
      <c r="L8" s="289" t="s">
        <v>516</v>
      </c>
      <c r="M8" s="293" t="s">
        <v>517</v>
      </c>
      <c r="N8" s="283">
        <v>38991</v>
      </c>
      <c r="O8" s="1864" t="s">
        <v>518</v>
      </c>
      <c r="P8" s="1865"/>
    </row>
    <row r="9" spans="1:16" s="276" customFormat="1" ht="25.5" customHeight="1" x14ac:dyDescent="0.15">
      <c r="A9" s="284">
        <v>6</v>
      </c>
      <c r="B9" s="290">
        <v>1</v>
      </c>
      <c r="C9" s="291">
        <v>3</v>
      </c>
      <c r="D9" s="291">
        <v>1</v>
      </c>
      <c r="E9" s="291">
        <v>2</v>
      </c>
      <c r="F9" s="291">
        <v>2</v>
      </c>
      <c r="G9" s="291">
        <v>2</v>
      </c>
      <c r="H9" s="291">
        <v>2</v>
      </c>
      <c r="I9" s="291">
        <v>2</v>
      </c>
      <c r="J9" s="291">
        <v>2</v>
      </c>
      <c r="K9" s="292">
        <v>2</v>
      </c>
      <c r="L9" s="289" t="s">
        <v>516</v>
      </c>
      <c r="M9" s="289" t="s">
        <v>512</v>
      </c>
      <c r="N9" s="283">
        <v>38991</v>
      </c>
      <c r="O9" s="1864" t="s">
        <v>518</v>
      </c>
      <c r="P9" s="1865"/>
    </row>
    <row r="10" spans="1:16" s="276" customFormat="1" ht="25.5" customHeight="1" x14ac:dyDescent="0.15">
      <c r="A10" s="284">
        <v>7</v>
      </c>
      <c r="B10" s="290">
        <v>1</v>
      </c>
      <c r="C10" s="291">
        <v>3</v>
      </c>
      <c r="D10" s="291">
        <v>1</v>
      </c>
      <c r="E10" s="291">
        <v>2</v>
      </c>
      <c r="F10" s="291">
        <v>2</v>
      </c>
      <c r="G10" s="291">
        <v>2</v>
      </c>
      <c r="H10" s="291">
        <v>2</v>
      </c>
      <c r="I10" s="291">
        <v>2</v>
      </c>
      <c r="J10" s="291">
        <v>2</v>
      </c>
      <c r="K10" s="292">
        <v>2</v>
      </c>
      <c r="L10" s="289" t="s">
        <v>516</v>
      </c>
      <c r="M10" s="289" t="s">
        <v>513</v>
      </c>
      <c r="N10" s="283">
        <v>40817</v>
      </c>
      <c r="O10" s="1864" t="s">
        <v>518</v>
      </c>
      <c r="P10" s="1865"/>
    </row>
    <row r="11" spans="1:16" s="276" customFormat="1" ht="25.5" customHeight="1" x14ac:dyDescent="0.15">
      <c r="A11" s="284">
        <v>8</v>
      </c>
      <c r="B11" s="285">
        <v>1</v>
      </c>
      <c r="C11" s="294">
        <v>3</v>
      </c>
      <c r="D11" s="294">
        <v>1</v>
      </c>
      <c r="E11" s="294">
        <v>3</v>
      </c>
      <c r="F11" s="294">
        <v>3</v>
      </c>
      <c r="G11" s="294">
        <v>3</v>
      </c>
      <c r="H11" s="294">
        <v>3</v>
      </c>
      <c r="I11" s="294">
        <v>3</v>
      </c>
      <c r="J11" s="294">
        <v>3</v>
      </c>
      <c r="K11" s="295">
        <v>3</v>
      </c>
      <c r="L11" s="289" t="s">
        <v>519</v>
      </c>
      <c r="M11" s="293" t="s">
        <v>520</v>
      </c>
      <c r="N11" s="283">
        <v>40817</v>
      </c>
      <c r="O11" s="1864" t="s">
        <v>521</v>
      </c>
      <c r="P11" s="1865"/>
    </row>
    <row r="12" spans="1:16" s="276" customFormat="1" ht="25.5" customHeight="1" x14ac:dyDescent="0.15">
      <c r="A12" s="284">
        <v>9</v>
      </c>
      <c r="B12" s="285">
        <v>1</v>
      </c>
      <c r="C12" s="294">
        <v>3</v>
      </c>
      <c r="D12" s="294">
        <v>1</v>
      </c>
      <c r="E12" s="294">
        <v>3</v>
      </c>
      <c r="F12" s="294">
        <v>3</v>
      </c>
      <c r="G12" s="294">
        <v>3</v>
      </c>
      <c r="H12" s="294">
        <v>3</v>
      </c>
      <c r="I12" s="294">
        <v>3</v>
      </c>
      <c r="J12" s="294">
        <v>3</v>
      </c>
      <c r="K12" s="295">
        <v>3</v>
      </c>
      <c r="L12" s="289" t="s">
        <v>519</v>
      </c>
      <c r="M12" s="293" t="s">
        <v>513</v>
      </c>
      <c r="N12" s="283">
        <v>40817</v>
      </c>
      <c r="O12" s="1864" t="s">
        <v>521</v>
      </c>
      <c r="P12" s="1865"/>
    </row>
    <row r="13" spans="1:16" s="276" customFormat="1" ht="25.5" customHeight="1" x14ac:dyDescent="0.15">
      <c r="A13" s="284">
        <v>10</v>
      </c>
      <c r="B13" s="285"/>
      <c r="C13" s="294"/>
      <c r="D13" s="294"/>
      <c r="E13" s="294"/>
      <c r="F13" s="294"/>
      <c r="G13" s="294"/>
      <c r="H13" s="294"/>
      <c r="I13" s="294"/>
      <c r="J13" s="294"/>
      <c r="K13" s="295"/>
      <c r="L13" s="296"/>
      <c r="M13" s="293"/>
      <c r="N13" s="283" t="s">
        <v>507</v>
      </c>
      <c r="O13" s="1878"/>
      <c r="P13" s="1879"/>
    </row>
    <row r="14" spans="1:16" s="276" customFormat="1" ht="25.5" customHeight="1" x14ac:dyDescent="0.15">
      <c r="A14" s="284">
        <v>11</v>
      </c>
      <c r="B14" s="285"/>
      <c r="C14" s="294"/>
      <c r="D14" s="294"/>
      <c r="E14" s="294"/>
      <c r="F14" s="294"/>
      <c r="G14" s="294"/>
      <c r="H14" s="294"/>
      <c r="I14" s="294"/>
      <c r="J14" s="294"/>
      <c r="K14" s="295"/>
      <c r="L14" s="296"/>
      <c r="M14" s="293"/>
      <c r="N14" s="283" t="s">
        <v>507</v>
      </c>
      <c r="O14" s="1878"/>
      <c r="P14" s="1879"/>
    </row>
    <row r="15" spans="1:16" s="276" customFormat="1" ht="25.5" customHeight="1" x14ac:dyDescent="0.15">
      <c r="A15" s="284">
        <v>12</v>
      </c>
      <c r="B15" s="285"/>
      <c r="C15" s="294"/>
      <c r="D15" s="294"/>
      <c r="E15" s="294"/>
      <c r="F15" s="294"/>
      <c r="G15" s="294"/>
      <c r="H15" s="294"/>
      <c r="I15" s="294"/>
      <c r="J15" s="294"/>
      <c r="K15" s="295"/>
      <c r="L15" s="296"/>
      <c r="M15" s="293"/>
      <c r="N15" s="283" t="s">
        <v>507</v>
      </c>
      <c r="O15" s="1878"/>
      <c r="P15" s="1879"/>
    </row>
    <row r="16" spans="1:16" s="276" customFormat="1" ht="25.5" customHeight="1" x14ac:dyDescent="0.15">
      <c r="A16" s="284">
        <v>13</v>
      </c>
      <c r="B16" s="285"/>
      <c r="C16" s="294"/>
      <c r="D16" s="294"/>
      <c r="E16" s="294"/>
      <c r="F16" s="294"/>
      <c r="G16" s="294"/>
      <c r="H16" s="294"/>
      <c r="I16" s="294"/>
      <c r="J16" s="294"/>
      <c r="K16" s="295"/>
      <c r="L16" s="296"/>
      <c r="M16" s="293"/>
      <c r="N16" s="283" t="s">
        <v>507</v>
      </c>
      <c r="O16" s="1878"/>
      <c r="P16" s="1879"/>
    </row>
    <row r="17" spans="1:17" s="276" customFormat="1" ht="25.5" customHeight="1" x14ac:dyDescent="0.15">
      <c r="A17" s="284">
        <v>14</v>
      </c>
      <c r="B17" s="285"/>
      <c r="C17" s="294"/>
      <c r="D17" s="294"/>
      <c r="E17" s="294"/>
      <c r="F17" s="294"/>
      <c r="G17" s="294"/>
      <c r="H17" s="294"/>
      <c r="I17" s="294"/>
      <c r="J17" s="294"/>
      <c r="K17" s="295"/>
      <c r="L17" s="296"/>
      <c r="M17" s="293"/>
      <c r="N17" s="283" t="s">
        <v>507</v>
      </c>
      <c r="O17" s="1878"/>
      <c r="P17" s="1879"/>
    </row>
    <row r="18" spans="1:17" s="276" customFormat="1" ht="25.5" customHeight="1" x14ac:dyDescent="0.15">
      <c r="A18" s="284">
        <v>15</v>
      </c>
      <c r="B18" s="285"/>
      <c r="C18" s="294"/>
      <c r="D18" s="294"/>
      <c r="E18" s="294"/>
      <c r="F18" s="294"/>
      <c r="G18" s="294"/>
      <c r="H18" s="294"/>
      <c r="I18" s="294"/>
      <c r="J18" s="294"/>
      <c r="K18" s="295"/>
      <c r="L18" s="296"/>
      <c r="M18" s="293"/>
      <c r="N18" s="283" t="s">
        <v>507</v>
      </c>
      <c r="O18" s="1878"/>
      <c r="P18" s="1879"/>
    </row>
    <row r="19" spans="1:17" s="276" customFormat="1" ht="25.5" customHeight="1" x14ac:dyDescent="0.15">
      <c r="A19" s="284">
        <v>16</v>
      </c>
      <c r="B19" s="285"/>
      <c r="C19" s="294"/>
      <c r="D19" s="294"/>
      <c r="E19" s="294"/>
      <c r="F19" s="294"/>
      <c r="G19" s="294"/>
      <c r="H19" s="294"/>
      <c r="I19" s="294"/>
      <c r="J19" s="294"/>
      <c r="K19" s="295"/>
      <c r="L19" s="296"/>
      <c r="M19" s="293"/>
      <c r="N19" s="283" t="s">
        <v>507</v>
      </c>
      <c r="O19" s="1878"/>
      <c r="P19" s="1879"/>
    </row>
    <row r="20" spans="1:17" s="276" customFormat="1" ht="25.5" customHeight="1" x14ac:dyDescent="0.15">
      <c r="A20" s="284">
        <v>17</v>
      </c>
      <c r="B20" s="285"/>
      <c r="C20" s="294"/>
      <c r="D20" s="294"/>
      <c r="E20" s="294"/>
      <c r="F20" s="294"/>
      <c r="G20" s="294"/>
      <c r="H20" s="294"/>
      <c r="I20" s="294"/>
      <c r="J20" s="294"/>
      <c r="K20" s="295"/>
      <c r="L20" s="296"/>
      <c r="M20" s="293"/>
      <c r="N20" s="283" t="s">
        <v>507</v>
      </c>
      <c r="O20" s="1878"/>
      <c r="P20" s="1879"/>
    </row>
    <row r="21" spans="1:17" s="276" customFormat="1" ht="25.5" customHeight="1" x14ac:dyDescent="0.15">
      <c r="A21" s="284">
        <v>18</v>
      </c>
      <c r="B21" s="285"/>
      <c r="C21" s="294"/>
      <c r="D21" s="294"/>
      <c r="E21" s="294"/>
      <c r="F21" s="294"/>
      <c r="G21" s="294"/>
      <c r="H21" s="294"/>
      <c r="I21" s="294"/>
      <c r="J21" s="294"/>
      <c r="K21" s="295"/>
      <c r="L21" s="296"/>
      <c r="M21" s="293"/>
      <c r="N21" s="283" t="s">
        <v>507</v>
      </c>
      <c r="O21" s="1878"/>
      <c r="P21" s="1879"/>
    </row>
    <row r="22" spans="1:17" s="276" customFormat="1" ht="25.5" customHeight="1" x14ac:dyDescent="0.15">
      <c r="A22" s="284">
        <v>19</v>
      </c>
      <c r="B22" s="285"/>
      <c r="C22" s="294"/>
      <c r="D22" s="294"/>
      <c r="E22" s="294"/>
      <c r="F22" s="294"/>
      <c r="G22" s="294"/>
      <c r="H22" s="294"/>
      <c r="I22" s="294"/>
      <c r="J22" s="294"/>
      <c r="K22" s="295"/>
      <c r="L22" s="296"/>
      <c r="M22" s="293"/>
      <c r="N22" s="283" t="s">
        <v>507</v>
      </c>
      <c r="O22" s="1878"/>
      <c r="P22" s="1879"/>
    </row>
    <row r="23" spans="1:17" s="276" customFormat="1" ht="25.5" customHeight="1" thickBot="1" x14ac:dyDescent="0.2">
      <c r="A23" s="297">
        <v>20</v>
      </c>
      <c r="B23" s="298"/>
      <c r="C23" s="299"/>
      <c r="D23" s="299"/>
      <c r="E23" s="299"/>
      <c r="F23" s="299"/>
      <c r="G23" s="299"/>
      <c r="H23" s="299"/>
      <c r="I23" s="299"/>
      <c r="J23" s="299"/>
      <c r="K23" s="300"/>
      <c r="L23" s="301"/>
      <c r="M23" s="302"/>
      <c r="N23" s="303" t="s">
        <v>507</v>
      </c>
      <c r="O23" s="1876"/>
      <c r="P23" s="1877"/>
    </row>
    <row r="24" spans="1:17" s="276" customFormat="1" ht="11.25" customHeight="1" x14ac:dyDescent="0.15">
      <c r="B24" s="304"/>
      <c r="C24" s="304"/>
      <c r="D24" s="304"/>
      <c r="E24" s="304"/>
      <c r="F24" s="304"/>
      <c r="G24" s="304"/>
      <c r="H24" s="304"/>
      <c r="I24" s="304"/>
      <c r="J24" s="304"/>
      <c r="K24" s="304"/>
      <c r="M24" s="304"/>
      <c r="N24" s="305"/>
      <c r="Q24" s="306"/>
    </row>
    <row r="25" spans="1:17" s="276" customFormat="1" ht="24.95" customHeight="1" x14ac:dyDescent="0.15">
      <c r="M25" s="304"/>
      <c r="N25" s="305"/>
      <c r="Q25" s="306"/>
    </row>
    <row r="26" spans="1:17" s="276" customFormat="1" ht="24.95" customHeight="1" x14ac:dyDescent="0.15">
      <c r="M26" s="304"/>
      <c r="N26" s="305"/>
      <c r="Q26" s="306"/>
    </row>
    <row r="27" spans="1:17" s="276" customFormat="1" ht="24.95" customHeight="1" x14ac:dyDescent="0.15">
      <c r="M27" s="304"/>
      <c r="N27" s="305"/>
      <c r="Q27" s="306"/>
    </row>
    <row r="28" spans="1:17" s="276" customFormat="1" ht="24.95" customHeight="1" x14ac:dyDescent="0.15">
      <c r="M28" s="304"/>
      <c r="N28" s="305"/>
      <c r="Q28" s="306"/>
    </row>
    <row r="29" spans="1:17" s="276" customFormat="1" ht="24.95" customHeight="1" x14ac:dyDescent="0.15">
      <c r="M29" s="304"/>
      <c r="N29" s="305"/>
      <c r="Q29" s="306"/>
    </row>
    <row r="30" spans="1:17" s="276" customFormat="1" ht="24.95" customHeight="1" x14ac:dyDescent="0.15">
      <c r="M30" s="304"/>
      <c r="N30" s="305"/>
      <c r="Q30" s="306"/>
    </row>
    <row r="31" spans="1:17" s="276" customFormat="1" ht="24.95" customHeight="1" x14ac:dyDescent="0.15">
      <c r="M31" s="304"/>
      <c r="N31" s="305"/>
      <c r="Q31" s="306"/>
    </row>
    <row r="32" spans="1:17" s="276" customFormat="1" ht="24.95" customHeight="1" x14ac:dyDescent="0.15">
      <c r="M32" s="304"/>
      <c r="N32" s="305"/>
      <c r="Q32" s="306"/>
    </row>
    <row r="33" spans="13:17" s="276" customFormat="1" ht="24.95" customHeight="1" x14ac:dyDescent="0.15">
      <c r="M33" s="304"/>
      <c r="N33" s="305"/>
      <c r="Q33" s="306"/>
    </row>
    <row r="34" spans="13:17" s="276" customFormat="1" ht="24.95" customHeight="1" x14ac:dyDescent="0.15">
      <c r="M34" s="304"/>
      <c r="N34" s="305"/>
      <c r="Q34" s="306"/>
    </row>
    <row r="35" spans="13:17" s="276" customFormat="1" ht="24.95" customHeight="1" x14ac:dyDescent="0.15">
      <c r="M35" s="304"/>
      <c r="N35" s="305"/>
      <c r="Q35" s="306"/>
    </row>
    <row r="36" spans="13:17" s="276" customFormat="1" ht="24.95" customHeight="1" x14ac:dyDescent="0.15">
      <c r="M36" s="304"/>
      <c r="N36" s="305"/>
      <c r="Q36" s="306"/>
    </row>
    <row r="37" spans="13:17" s="276" customFormat="1" ht="24.95" customHeight="1" x14ac:dyDescent="0.15">
      <c r="M37" s="304"/>
      <c r="N37" s="305"/>
      <c r="Q37" s="306"/>
    </row>
    <row r="38" spans="13:17" s="276" customFormat="1" ht="24.95" customHeight="1" x14ac:dyDescent="0.15">
      <c r="M38" s="304"/>
      <c r="N38" s="305"/>
      <c r="Q38" s="306"/>
    </row>
    <row r="39" spans="13:17" s="276" customFormat="1" ht="24.95" customHeight="1" x14ac:dyDescent="0.15">
      <c r="M39" s="304"/>
      <c r="N39" s="305"/>
      <c r="Q39" s="306"/>
    </row>
    <row r="40" spans="13:17" s="276" customFormat="1" ht="24.95" customHeight="1" x14ac:dyDescent="0.15">
      <c r="M40" s="304"/>
      <c r="N40" s="305"/>
      <c r="Q40" s="306"/>
    </row>
  </sheetData>
  <mergeCells count="24">
    <mergeCell ref="O23:P23"/>
    <mergeCell ref="O12:P12"/>
    <mergeCell ref="O13:P13"/>
    <mergeCell ref="O14:P14"/>
    <mergeCell ref="O15:P15"/>
    <mergeCell ref="O16:P16"/>
    <mergeCell ref="O17:P17"/>
    <mergeCell ref="O18:P18"/>
    <mergeCell ref="O19:P19"/>
    <mergeCell ref="O20:P20"/>
    <mergeCell ref="O21:P21"/>
    <mergeCell ref="O22:P22"/>
    <mergeCell ref="O11:P11"/>
    <mergeCell ref="A1:P1"/>
    <mergeCell ref="B2:O2"/>
    <mergeCell ref="B3:K3"/>
    <mergeCell ref="O3:P3"/>
    <mergeCell ref="O4:P4"/>
    <mergeCell ref="O5:P5"/>
    <mergeCell ref="O6:P6"/>
    <mergeCell ref="O7:P7"/>
    <mergeCell ref="O8:P8"/>
    <mergeCell ref="O9:P9"/>
    <mergeCell ref="O10:P10"/>
  </mergeCells>
  <phoneticPr fontId="6"/>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2D00-000000000000}">
      <formula1>サービス種類</formula1>
    </dataValidation>
  </dataValidations>
  <pageMargins left="0.36" right="0.19685039370078741" top="0.46" bottom="0.34" header="0.26" footer="0.2"/>
  <pageSetup paperSize="9" orientation="landscape"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sheetPr>
  <dimension ref="A1:W43"/>
  <sheetViews>
    <sheetView view="pageBreakPreview" zoomScaleNormal="100" zoomScaleSheetLayoutView="100" workbookViewId="0">
      <selection activeCell="AA24" sqref="AA24"/>
    </sheetView>
  </sheetViews>
  <sheetFormatPr defaultRowHeight="13.5" x14ac:dyDescent="0.15"/>
  <cols>
    <col min="1" max="2" width="2.625" style="52" customWidth="1"/>
    <col min="3" max="10" width="5.625" style="52" customWidth="1"/>
    <col min="11" max="12" width="7.625" style="52" customWidth="1"/>
    <col min="13" max="22" width="3.125" style="52" customWidth="1"/>
    <col min="23" max="23" width="2.75" style="52" customWidth="1"/>
    <col min="24" max="24" width="3.125" style="52" customWidth="1"/>
    <col min="25" max="256" width="9" style="52"/>
    <col min="257" max="258" width="2.625" style="52" customWidth="1"/>
    <col min="259" max="266" width="5.625" style="52" customWidth="1"/>
    <col min="267" max="268" width="7.625" style="52" customWidth="1"/>
    <col min="269" max="278" width="3.125" style="52" customWidth="1"/>
    <col min="279" max="279" width="2.75" style="52" customWidth="1"/>
    <col min="280" max="280" width="3.125" style="52" customWidth="1"/>
    <col min="281" max="512" width="9" style="52"/>
    <col min="513" max="514" width="2.625" style="52" customWidth="1"/>
    <col min="515" max="522" width="5.625" style="52" customWidth="1"/>
    <col min="523" max="524" width="7.625" style="52" customWidth="1"/>
    <col min="525" max="534" width="3.125" style="52" customWidth="1"/>
    <col min="535" max="535" width="2.75" style="52" customWidth="1"/>
    <col min="536" max="536" width="3.125" style="52" customWidth="1"/>
    <col min="537" max="768" width="9" style="52"/>
    <col min="769" max="770" width="2.625" style="52" customWidth="1"/>
    <col min="771" max="778" width="5.625" style="52" customWidth="1"/>
    <col min="779" max="780" width="7.625" style="52" customWidth="1"/>
    <col min="781" max="790" width="3.125" style="52" customWidth="1"/>
    <col min="791" max="791" width="2.75" style="52" customWidth="1"/>
    <col min="792" max="792" width="3.125" style="52" customWidth="1"/>
    <col min="793" max="1024" width="9" style="52"/>
    <col min="1025" max="1026" width="2.625" style="52" customWidth="1"/>
    <col min="1027" max="1034" width="5.625" style="52" customWidth="1"/>
    <col min="1035" max="1036" width="7.625" style="52" customWidth="1"/>
    <col min="1037" max="1046" width="3.125" style="52" customWidth="1"/>
    <col min="1047" max="1047" width="2.75" style="52" customWidth="1"/>
    <col min="1048" max="1048" width="3.125" style="52" customWidth="1"/>
    <col min="1049" max="1280" width="9" style="52"/>
    <col min="1281" max="1282" width="2.625" style="52" customWidth="1"/>
    <col min="1283" max="1290" width="5.625" style="52" customWidth="1"/>
    <col min="1291" max="1292" width="7.625" style="52" customWidth="1"/>
    <col min="1293" max="1302" width="3.125" style="52" customWidth="1"/>
    <col min="1303" max="1303" width="2.75" style="52" customWidth="1"/>
    <col min="1304" max="1304" width="3.125" style="52" customWidth="1"/>
    <col min="1305" max="1536" width="9" style="52"/>
    <col min="1537" max="1538" width="2.625" style="52" customWidth="1"/>
    <col min="1539" max="1546" width="5.625" style="52" customWidth="1"/>
    <col min="1547" max="1548" width="7.625" style="52" customWidth="1"/>
    <col min="1549" max="1558" width="3.125" style="52" customWidth="1"/>
    <col min="1559" max="1559" width="2.75" style="52" customWidth="1"/>
    <col min="1560" max="1560" width="3.125" style="52" customWidth="1"/>
    <col min="1561" max="1792" width="9" style="52"/>
    <col min="1793" max="1794" width="2.625" style="52" customWidth="1"/>
    <col min="1795" max="1802" width="5.625" style="52" customWidth="1"/>
    <col min="1803" max="1804" width="7.625" style="52" customWidth="1"/>
    <col min="1805" max="1814" width="3.125" style="52" customWidth="1"/>
    <col min="1815" max="1815" width="2.75" style="52" customWidth="1"/>
    <col min="1816" max="1816" width="3.125" style="52" customWidth="1"/>
    <col min="1817" max="2048" width="9" style="52"/>
    <col min="2049" max="2050" width="2.625" style="52" customWidth="1"/>
    <col min="2051" max="2058" width="5.625" style="52" customWidth="1"/>
    <col min="2059" max="2060" width="7.625" style="52" customWidth="1"/>
    <col min="2061" max="2070" width="3.125" style="52" customWidth="1"/>
    <col min="2071" max="2071" width="2.75" style="52" customWidth="1"/>
    <col min="2072" max="2072" width="3.125" style="52" customWidth="1"/>
    <col min="2073" max="2304" width="9" style="52"/>
    <col min="2305" max="2306" width="2.625" style="52" customWidth="1"/>
    <col min="2307" max="2314" width="5.625" style="52" customWidth="1"/>
    <col min="2315" max="2316" width="7.625" style="52" customWidth="1"/>
    <col min="2317" max="2326" width="3.125" style="52" customWidth="1"/>
    <col min="2327" max="2327" width="2.75" style="52" customWidth="1"/>
    <col min="2328" max="2328" width="3.125" style="52" customWidth="1"/>
    <col min="2329" max="2560" width="9" style="52"/>
    <col min="2561" max="2562" width="2.625" style="52" customWidth="1"/>
    <col min="2563" max="2570" width="5.625" style="52" customWidth="1"/>
    <col min="2571" max="2572" width="7.625" style="52" customWidth="1"/>
    <col min="2573" max="2582" width="3.125" style="52" customWidth="1"/>
    <col min="2583" max="2583" width="2.75" style="52" customWidth="1"/>
    <col min="2584" max="2584" width="3.125" style="52" customWidth="1"/>
    <col min="2585" max="2816" width="9" style="52"/>
    <col min="2817" max="2818" width="2.625" style="52" customWidth="1"/>
    <col min="2819" max="2826" width="5.625" style="52" customWidth="1"/>
    <col min="2827" max="2828" width="7.625" style="52" customWidth="1"/>
    <col min="2829" max="2838" width="3.125" style="52" customWidth="1"/>
    <col min="2839" max="2839" width="2.75" style="52" customWidth="1"/>
    <col min="2840" max="2840" width="3.125" style="52" customWidth="1"/>
    <col min="2841" max="3072" width="9" style="52"/>
    <col min="3073" max="3074" width="2.625" style="52" customWidth="1"/>
    <col min="3075" max="3082" width="5.625" style="52" customWidth="1"/>
    <col min="3083" max="3084" width="7.625" style="52" customWidth="1"/>
    <col min="3085" max="3094" width="3.125" style="52" customWidth="1"/>
    <col min="3095" max="3095" width="2.75" style="52" customWidth="1"/>
    <col min="3096" max="3096" width="3.125" style="52" customWidth="1"/>
    <col min="3097" max="3328" width="9" style="52"/>
    <col min="3329" max="3330" width="2.625" style="52" customWidth="1"/>
    <col min="3331" max="3338" width="5.625" style="52" customWidth="1"/>
    <col min="3339" max="3340" width="7.625" style="52" customWidth="1"/>
    <col min="3341" max="3350" width="3.125" style="52" customWidth="1"/>
    <col min="3351" max="3351" width="2.75" style="52" customWidth="1"/>
    <col min="3352" max="3352" width="3.125" style="52" customWidth="1"/>
    <col min="3353" max="3584" width="9" style="52"/>
    <col min="3585" max="3586" width="2.625" style="52" customWidth="1"/>
    <col min="3587" max="3594" width="5.625" style="52" customWidth="1"/>
    <col min="3595" max="3596" width="7.625" style="52" customWidth="1"/>
    <col min="3597" max="3606" width="3.125" style="52" customWidth="1"/>
    <col min="3607" max="3607" width="2.75" style="52" customWidth="1"/>
    <col min="3608" max="3608" width="3.125" style="52" customWidth="1"/>
    <col min="3609" max="3840" width="9" style="52"/>
    <col min="3841" max="3842" width="2.625" style="52" customWidth="1"/>
    <col min="3843" max="3850" width="5.625" style="52" customWidth="1"/>
    <col min="3851" max="3852" width="7.625" style="52" customWidth="1"/>
    <col min="3853" max="3862" width="3.125" style="52" customWidth="1"/>
    <col min="3863" max="3863" width="2.75" style="52" customWidth="1"/>
    <col min="3864" max="3864" width="3.125" style="52" customWidth="1"/>
    <col min="3865" max="4096" width="9" style="52"/>
    <col min="4097" max="4098" width="2.625" style="52" customWidth="1"/>
    <col min="4099" max="4106" width="5.625" style="52" customWidth="1"/>
    <col min="4107" max="4108" width="7.625" style="52" customWidth="1"/>
    <col min="4109" max="4118" width="3.125" style="52" customWidth="1"/>
    <col min="4119" max="4119" width="2.75" style="52" customWidth="1"/>
    <col min="4120" max="4120" width="3.125" style="52" customWidth="1"/>
    <col min="4121" max="4352" width="9" style="52"/>
    <col min="4353" max="4354" width="2.625" style="52" customWidth="1"/>
    <col min="4355" max="4362" width="5.625" style="52" customWidth="1"/>
    <col min="4363" max="4364" width="7.625" style="52" customWidth="1"/>
    <col min="4365" max="4374" width="3.125" style="52" customWidth="1"/>
    <col min="4375" max="4375" width="2.75" style="52" customWidth="1"/>
    <col min="4376" max="4376" width="3.125" style="52" customWidth="1"/>
    <col min="4377" max="4608" width="9" style="52"/>
    <col min="4609" max="4610" width="2.625" style="52" customWidth="1"/>
    <col min="4611" max="4618" width="5.625" style="52" customWidth="1"/>
    <col min="4619" max="4620" width="7.625" style="52" customWidth="1"/>
    <col min="4621" max="4630" width="3.125" style="52" customWidth="1"/>
    <col min="4631" max="4631" width="2.75" style="52" customWidth="1"/>
    <col min="4632" max="4632" width="3.125" style="52" customWidth="1"/>
    <col min="4633" max="4864" width="9" style="52"/>
    <col min="4865" max="4866" width="2.625" style="52" customWidth="1"/>
    <col min="4867" max="4874" width="5.625" style="52" customWidth="1"/>
    <col min="4875" max="4876" width="7.625" style="52" customWidth="1"/>
    <col min="4877" max="4886" width="3.125" style="52" customWidth="1"/>
    <col min="4887" max="4887" width="2.75" style="52" customWidth="1"/>
    <col min="4888" max="4888" width="3.125" style="52" customWidth="1"/>
    <col min="4889" max="5120" width="9" style="52"/>
    <col min="5121" max="5122" width="2.625" style="52" customWidth="1"/>
    <col min="5123" max="5130" width="5.625" style="52" customWidth="1"/>
    <col min="5131" max="5132" width="7.625" style="52" customWidth="1"/>
    <col min="5133" max="5142" width="3.125" style="52" customWidth="1"/>
    <col min="5143" max="5143" width="2.75" style="52" customWidth="1"/>
    <col min="5144" max="5144" width="3.125" style="52" customWidth="1"/>
    <col min="5145" max="5376" width="9" style="52"/>
    <col min="5377" max="5378" width="2.625" style="52" customWidth="1"/>
    <col min="5379" max="5386" width="5.625" style="52" customWidth="1"/>
    <col min="5387" max="5388" width="7.625" style="52" customWidth="1"/>
    <col min="5389" max="5398" width="3.125" style="52" customWidth="1"/>
    <col min="5399" max="5399" width="2.75" style="52" customWidth="1"/>
    <col min="5400" max="5400" width="3.125" style="52" customWidth="1"/>
    <col min="5401" max="5632" width="9" style="52"/>
    <col min="5633" max="5634" width="2.625" style="52" customWidth="1"/>
    <col min="5635" max="5642" width="5.625" style="52" customWidth="1"/>
    <col min="5643" max="5644" width="7.625" style="52" customWidth="1"/>
    <col min="5645" max="5654" width="3.125" style="52" customWidth="1"/>
    <col min="5655" max="5655" width="2.75" style="52" customWidth="1"/>
    <col min="5656" max="5656" width="3.125" style="52" customWidth="1"/>
    <col min="5657" max="5888" width="9" style="52"/>
    <col min="5889" max="5890" width="2.625" style="52" customWidth="1"/>
    <col min="5891" max="5898" width="5.625" style="52" customWidth="1"/>
    <col min="5899" max="5900" width="7.625" style="52" customWidth="1"/>
    <col min="5901" max="5910" width="3.125" style="52" customWidth="1"/>
    <col min="5911" max="5911" width="2.75" style="52" customWidth="1"/>
    <col min="5912" max="5912" width="3.125" style="52" customWidth="1"/>
    <col min="5913" max="6144" width="9" style="52"/>
    <col min="6145" max="6146" width="2.625" style="52" customWidth="1"/>
    <col min="6147" max="6154" width="5.625" style="52" customWidth="1"/>
    <col min="6155" max="6156" width="7.625" style="52" customWidth="1"/>
    <col min="6157" max="6166" width="3.125" style="52" customWidth="1"/>
    <col min="6167" max="6167" width="2.75" style="52" customWidth="1"/>
    <col min="6168" max="6168" width="3.125" style="52" customWidth="1"/>
    <col min="6169" max="6400" width="9" style="52"/>
    <col min="6401" max="6402" width="2.625" style="52" customWidth="1"/>
    <col min="6403" max="6410" width="5.625" style="52" customWidth="1"/>
    <col min="6411" max="6412" width="7.625" style="52" customWidth="1"/>
    <col min="6413" max="6422" width="3.125" style="52" customWidth="1"/>
    <col min="6423" max="6423" width="2.75" style="52" customWidth="1"/>
    <col min="6424" max="6424" width="3.125" style="52" customWidth="1"/>
    <col min="6425" max="6656" width="9" style="52"/>
    <col min="6657" max="6658" width="2.625" style="52" customWidth="1"/>
    <col min="6659" max="6666" width="5.625" style="52" customWidth="1"/>
    <col min="6667" max="6668" width="7.625" style="52" customWidth="1"/>
    <col min="6669" max="6678" width="3.125" style="52" customWidth="1"/>
    <col min="6679" max="6679" width="2.75" style="52" customWidth="1"/>
    <col min="6680" max="6680" width="3.125" style="52" customWidth="1"/>
    <col min="6681" max="6912" width="9" style="52"/>
    <col min="6913" max="6914" width="2.625" style="52" customWidth="1"/>
    <col min="6915" max="6922" width="5.625" style="52" customWidth="1"/>
    <col min="6923" max="6924" width="7.625" style="52" customWidth="1"/>
    <col min="6925" max="6934" width="3.125" style="52" customWidth="1"/>
    <col min="6935" max="6935" width="2.75" style="52" customWidth="1"/>
    <col min="6936" max="6936" width="3.125" style="52" customWidth="1"/>
    <col min="6937" max="7168" width="9" style="52"/>
    <col min="7169" max="7170" width="2.625" style="52" customWidth="1"/>
    <col min="7171" max="7178" width="5.625" style="52" customWidth="1"/>
    <col min="7179" max="7180" width="7.625" style="52" customWidth="1"/>
    <col min="7181" max="7190" width="3.125" style="52" customWidth="1"/>
    <col min="7191" max="7191" width="2.75" style="52" customWidth="1"/>
    <col min="7192" max="7192" width="3.125" style="52" customWidth="1"/>
    <col min="7193" max="7424" width="9" style="52"/>
    <col min="7425" max="7426" width="2.625" style="52" customWidth="1"/>
    <col min="7427" max="7434" width="5.625" style="52" customWidth="1"/>
    <col min="7435" max="7436" width="7.625" style="52" customWidth="1"/>
    <col min="7437" max="7446" width="3.125" style="52" customWidth="1"/>
    <col min="7447" max="7447" width="2.75" style="52" customWidth="1"/>
    <col min="7448" max="7448" width="3.125" style="52" customWidth="1"/>
    <col min="7449" max="7680" width="9" style="52"/>
    <col min="7681" max="7682" width="2.625" style="52" customWidth="1"/>
    <col min="7683" max="7690" width="5.625" style="52" customWidth="1"/>
    <col min="7691" max="7692" width="7.625" style="52" customWidth="1"/>
    <col min="7693" max="7702" width="3.125" style="52" customWidth="1"/>
    <col min="7703" max="7703" width="2.75" style="52" customWidth="1"/>
    <col min="7704" max="7704" width="3.125" style="52" customWidth="1"/>
    <col min="7705" max="7936" width="9" style="52"/>
    <col min="7937" max="7938" width="2.625" style="52" customWidth="1"/>
    <col min="7939" max="7946" width="5.625" style="52" customWidth="1"/>
    <col min="7947" max="7948" width="7.625" style="52" customWidth="1"/>
    <col min="7949" max="7958" width="3.125" style="52" customWidth="1"/>
    <col min="7959" max="7959" width="2.75" style="52" customWidth="1"/>
    <col min="7960" max="7960" width="3.125" style="52" customWidth="1"/>
    <col min="7961" max="8192" width="9" style="52"/>
    <col min="8193" max="8194" width="2.625" style="52" customWidth="1"/>
    <col min="8195" max="8202" width="5.625" style="52" customWidth="1"/>
    <col min="8203" max="8204" width="7.625" style="52" customWidth="1"/>
    <col min="8205" max="8214" width="3.125" style="52" customWidth="1"/>
    <col min="8215" max="8215" width="2.75" style="52" customWidth="1"/>
    <col min="8216" max="8216" width="3.125" style="52" customWidth="1"/>
    <col min="8217" max="8448" width="9" style="52"/>
    <col min="8449" max="8450" width="2.625" style="52" customWidth="1"/>
    <col min="8451" max="8458" width="5.625" style="52" customWidth="1"/>
    <col min="8459" max="8460" width="7.625" style="52" customWidth="1"/>
    <col min="8461" max="8470" width="3.125" style="52" customWidth="1"/>
    <col min="8471" max="8471" width="2.75" style="52" customWidth="1"/>
    <col min="8472" max="8472" width="3.125" style="52" customWidth="1"/>
    <col min="8473" max="8704" width="9" style="52"/>
    <col min="8705" max="8706" width="2.625" style="52" customWidth="1"/>
    <col min="8707" max="8714" width="5.625" style="52" customWidth="1"/>
    <col min="8715" max="8716" width="7.625" style="52" customWidth="1"/>
    <col min="8717" max="8726" width="3.125" style="52" customWidth="1"/>
    <col min="8727" max="8727" width="2.75" style="52" customWidth="1"/>
    <col min="8728" max="8728" width="3.125" style="52" customWidth="1"/>
    <col min="8729" max="8960" width="9" style="52"/>
    <col min="8961" max="8962" width="2.625" style="52" customWidth="1"/>
    <col min="8963" max="8970" width="5.625" style="52" customWidth="1"/>
    <col min="8971" max="8972" width="7.625" style="52" customWidth="1"/>
    <col min="8973" max="8982" width="3.125" style="52" customWidth="1"/>
    <col min="8983" max="8983" width="2.75" style="52" customWidth="1"/>
    <col min="8984" max="8984" width="3.125" style="52" customWidth="1"/>
    <col min="8985" max="9216" width="9" style="52"/>
    <col min="9217" max="9218" width="2.625" style="52" customWidth="1"/>
    <col min="9219" max="9226" width="5.625" style="52" customWidth="1"/>
    <col min="9227" max="9228" width="7.625" style="52" customWidth="1"/>
    <col min="9229" max="9238" width="3.125" style="52" customWidth="1"/>
    <col min="9239" max="9239" width="2.75" style="52" customWidth="1"/>
    <col min="9240" max="9240" width="3.125" style="52" customWidth="1"/>
    <col min="9241" max="9472" width="9" style="52"/>
    <col min="9473" max="9474" width="2.625" style="52" customWidth="1"/>
    <col min="9475" max="9482" width="5.625" style="52" customWidth="1"/>
    <col min="9483" max="9484" width="7.625" style="52" customWidth="1"/>
    <col min="9485" max="9494" width="3.125" style="52" customWidth="1"/>
    <col min="9495" max="9495" width="2.75" style="52" customWidth="1"/>
    <col min="9496" max="9496" width="3.125" style="52" customWidth="1"/>
    <col min="9497" max="9728" width="9" style="52"/>
    <col min="9729" max="9730" width="2.625" style="52" customWidth="1"/>
    <col min="9731" max="9738" width="5.625" style="52" customWidth="1"/>
    <col min="9739" max="9740" width="7.625" style="52" customWidth="1"/>
    <col min="9741" max="9750" width="3.125" style="52" customWidth="1"/>
    <col min="9751" max="9751" width="2.75" style="52" customWidth="1"/>
    <col min="9752" max="9752" width="3.125" style="52" customWidth="1"/>
    <col min="9753" max="9984" width="9" style="52"/>
    <col min="9985" max="9986" width="2.625" style="52" customWidth="1"/>
    <col min="9987" max="9994" width="5.625" style="52" customWidth="1"/>
    <col min="9995" max="9996" width="7.625" style="52" customWidth="1"/>
    <col min="9997" max="10006" width="3.125" style="52" customWidth="1"/>
    <col min="10007" max="10007" width="2.75" style="52" customWidth="1"/>
    <col min="10008" max="10008" width="3.125" style="52" customWidth="1"/>
    <col min="10009" max="10240" width="9" style="52"/>
    <col min="10241" max="10242" width="2.625" style="52" customWidth="1"/>
    <col min="10243" max="10250" width="5.625" style="52" customWidth="1"/>
    <col min="10251" max="10252" width="7.625" style="52" customWidth="1"/>
    <col min="10253" max="10262" width="3.125" style="52" customWidth="1"/>
    <col min="10263" max="10263" width="2.75" style="52" customWidth="1"/>
    <col min="10264" max="10264" width="3.125" style="52" customWidth="1"/>
    <col min="10265" max="10496" width="9" style="52"/>
    <col min="10497" max="10498" width="2.625" style="52" customWidth="1"/>
    <col min="10499" max="10506" width="5.625" style="52" customWidth="1"/>
    <col min="10507" max="10508" width="7.625" style="52" customWidth="1"/>
    <col min="10509" max="10518" width="3.125" style="52" customWidth="1"/>
    <col min="10519" max="10519" width="2.75" style="52" customWidth="1"/>
    <col min="10520" max="10520" width="3.125" style="52" customWidth="1"/>
    <col min="10521" max="10752" width="9" style="52"/>
    <col min="10753" max="10754" width="2.625" style="52" customWidth="1"/>
    <col min="10755" max="10762" width="5.625" style="52" customWidth="1"/>
    <col min="10763" max="10764" width="7.625" style="52" customWidth="1"/>
    <col min="10765" max="10774" width="3.125" style="52" customWidth="1"/>
    <col min="10775" max="10775" width="2.75" style="52" customWidth="1"/>
    <col min="10776" max="10776" width="3.125" style="52" customWidth="1"/>
    <col min="10777" max="11008" width="9" style="52"/>
    <col min="11009" max="11010" width="2.625" style="52" customWidth="1"/>
    <col min="11011" max="11018" width="5.625" style="52" customWidth="1"/>
    <col min="11019" max="11020" width="7.625" style="52" customWidth="1"/>
    <col min="11021" max="11030" width="3.125" style="52" customWidth="1"/>
    <col min="11031" max="11031" width="2.75" style="52" customWidth="1"/>
    <col min="11032" max="11032" width="3.125" style="52" customWidth="1"/>
    <col min="11033" max="11264" width="9" style="52"/>
    <col min="11265" max="11266" width="2.625" style="52" customWidth="1"/>
    <col min="11267" max="11274" width="5.625" style="52" customWidth="1"/>
    <col min="11275" max="11276" width="7.625" style="52" customWidth="1"/>
    <col min="11277" max="11286" width="3.125" style="52" customWidth="1"/>
    <col min="11287" max="11287" width="2.75" style="52" customWidth="1"/>
    <col min="11288" max="11288" width="3.125" style="52" customWidth="1"/>
    <col min="11289" max="11520" width="9" style="52"/>
    <col min="11521" max="11522" width="2.625" style="52" customWidth="1"/>
    <col min="11523" max="11530" width="5.625" style="52" customWidth="1"/>
    <col min="11531" max="11532" width="7.625" style="52" customWidth="1"/>
    <col min="11533" max="11542" width="3.125" style="52" customWidth="1"/>
    <col min="11543" max="11543" width="2.75" style="52" customWidth="1"/>
    <col min="11544" max="11544" width="3.125" style="52" customWidth="1"/>
    <col min="11545" max="11776" width="9" style="52"/>
    <col min="11777" max="11778" width="2.625" style="52" customWidth="1"/>
    <col min="11779" max="11786" width="5.625" style="52" customWidth="1"/>
    <col min="11787" max="11788" width="7.625" style="52" customWidth="1"/>
    <col min="11789" max="11798" width="3.125" style="52" customWidth="1"/>
    <col min="11799" max="11799" width="2.75" style="52" customWidth="1"/>
    <col min="11800" max="11800" width="3.125" style="52" customWidth="1"/>
    <col min="11801" max="12032" width="9" style="52"/>
    <col min="12033" max="12034" width="2.625" style="52" customWidth="1"/>
    <col min="12035" max="12042" width="5.625" style="52" customWidth="1"/>
    <col min="12043" max="12044" width="7.625" style="52" customWidth="1"/>
    <col min="12045" max="12054" width="3.125" style="52" customWidth="1"/>
    <col min="12055" max="12055" width="2.75" style="52" customWidth="1"/>
    <col min="12056" max="12056" width="3.125" style="52" customWidth="1"/>
    <col min="12057" max="12288" width="9" style="52"/>
    <col min="12289" max="12290" width="2.625" style="52" customWidth="1"/>
    <col min="12291" max="12298" width="5.625" style="52" customWidth="1"/>
    <col min="12299" max="12300" width="7.625" style="52" customWidth="1"/>
    <col min="12301" max="12310" width="3.125" style="52" customWidth="1"/>
    <col min="12311" max="12311" width="2.75" style="52" customWidth="1"/>
    <col min="12312" max="12312" width="3.125" style="52" customWidth="1"/>
    <col min="12313" max="12544" width="9" style="52"/>
    <col min="12545" max="12546" width="2.625" style="52" customWidth="1"/>
    <col min="12547" max="12554" width="5.625" style="52" customWidth="1"/>
    <col min="12555" max="12556" width="7.625" style="52" customWidth="1"/>
    <col min="12557" max="12566" width="3.125" style="52" customWidth="1"/>
    <col min="12567" max="12567" width="2.75" style="52" customWidth="1"/>
    <col min="12568" max="12568" width="3.125" style="52" customWidth="1"/>
    <col min="12569" max="12800" width="9" style="52"/>
    <col min="12801" max="12802" width="2.625" style="52" customWidth="1"/>
    <col min="12803" max="12810" width="5.625" style="52" customWidth="1"/>
    <col min="12811" max="12812" width="7.625" style="52" customWidth="1"/>
    <col min="12813" max="12822" width="3.125" style="52" customWidth="1"/>
    <col min="12823" max="12823" width="2.75" style="52" customWidth="1"/>
    <col min="12824" max="12824" width="3.125" style="52" customWidth="1"/>
    <col min="12825" max="13056" width="9" style="52"/>
    <col min="13057" max="13058" width="2.625" style="52" customWidth="1"/>
    <col min="13059" max="13066" width="5.625" style="52" customWidth="1"/>
    <col min="13067" max="13068" width="7.625" style="52" customWidth="1"/>
    <col min="13069" max="13078" width="3.125" style="52" customWidth="1"/>
    <col min="13079" max="13079" width="2.75" style="52" customWidth="1"/>
    <col min="13080" max="13080" width="3.125" style="52" customWidth="1"/>
    <col min="13081" max="13312" width="9" style="52"/>
    <col min="13313" max="13314" width="2.625" style="52" customWidth="1"/>
    <col min="13315" max="13322" width="5.625" style="52" customWidth="1"/>
    <col min="13323" max="13324" width="7.625" style="52" customWidth="1"/>
    <col min="13325" max="13334" width="3.125" style="52" customWidth="1"/>
    <col min="13335" max="13335" width="2.75" style="52" customWidth="1"/>
    <col min="13336" max="13336" width="3.125" style="52" customWidth="1"/>
    <col min="13337" max="13568" width="9" style="52"/>
    <col min="13569" max="13570" width="2.625" style="52" customWidth="1"/>
    <col min="13571" max="13578" width="5.625" style="52" customWidth="1"/>
    <col min="13579" max="13580" width="7.625" style="52" customWidth="1"/>
    <col min="13581" max="13590" width="3.125" style="52" customWidth="1"/>
    <col min="13591" max="13591" width="2.75" style="52" customWidth="1"/>
    <col min="13592" max="13592" width="3.125" style="52" customWidth="1"/>
    <col min="13593" max="13824" width="9" style="52"/>
    <col min="13825" max="13826" width="2.625" style="52" customWidth="1"/>
    <col min="13827" max="13834" width="5.625" style="52" customWidth="1"/>
    <col min="13835" max="13836" width="7.625" style="52" customWidth="1"/>
    <col min="13837" max="13846" width="3.125" style="52" customWidth="1"/>
    <col min="13847" max="13847" width="2.75" style="52" customWidth="1"/>
    <col min="13848" max="13848" width="3.125" style="52" customWidth="1"/>
    <col min="13849" max="14080" width="9" style="52"/>
    <col min="14081" max="14082" width="2.625" style="52" customWidth="1"/>
    <col min="14083" max="14090" width="5.625" style="52" customWidth="1"/>
    <col min="14091" max="14092" width="7.625" style="52" customWidth="1"/>
    <col min="14093" max="14102" width="3.125" style="52" customWidth="1"/>
    <col min="14103" max="14103" width="2.75" style="52" customWidth="1"/>
    <col min="14104" max="14104" width="3.125" style="52" customWidth="1"/>
    <col min="14105" max="14336" width="9" style="52"/>
    <col min="14337" max="14338" width="2.625" style="52" customWidth="1"/>
    <col min="14339" max="14346" width="5.625" style="52" customWidth="1"/>
    <col min="14347" max="14348" width="7.625" style="52" customWidth="1"/>
    <col min="14349" max="14358" width="3.125" style="52" customWidth="1"/>
    <col min="14359" max="14359" width="2.75" style="52" customWidth="1"/>
    <col min="14360" max="14360" width="3.125" style="52" customWidth="1"/>
    <col min="14361" max="14592" width="9" style="52"/>
    <col min="14593" max="14594" width="2.625" style="52" customWidth="1"/>
    <col min="14595" max="14602" width="5.625" style="52" customWidth="1"/>
    <col min="14603" max="14604" width="7.625" style="52" customWidth="1"/>
    <col min="14605" max="14614" width="3.125" style="52" customWidth="1"/>
    <col min="14615" max="14615" width="2.75" style="52" customWidth="1"/>
    <col min="14616" max="14616" width="3.125" style="52" customWidth="1"/>
    <col min="14617" max="14848" width="9" style="52"/>
    <col min="14849" max="14850" width="2.625" style="52" customWidth="1"/>
    <col min="14851" max="14858" width="5.625" style="52" customWidth="1"/>
    <col min="14859" max="14860" width="7.625" style="52" customWidth="1"/>
    <col min="14861" max="14870" width="3.125" style="52" customWidth="1"/>
    <col min="14871" max="14871" width="2.75" style="52" customWidth="1"/>
    <col min="14872" max="14872" width="3.125" style="52" customWidth="1"/>
    <col min="14873" max="15104" width="9" style="52"/>
    <col min="15105" max="15106" width="2.625" style="52" customWidth="1"/>
    <col min="15107" max="15114" width="5.625" style="52" customWidth="1"/>
    <col min="15115" max="15116" width="7.625" style="52" customWidth="1"/>
    <col min="15117" max="15126" width="3.125" style="52" customWidth="1"/>
    <col min="15127" max="15127" width="2.75" style="52" customWidth="1"/>
    <col min="15128" max="15128" width="3.125" style="52" customWidth="1"/>
    <col min="15129" max="15360" width="9" style="52"/>
    <col min="15361" max="15362" width="2.625" style="52" customWidth="1"/>
    <col min="15363" max="15370" width="5.625" style="52" customWidth="1"/>
    <col min="15371" max="15372" width="7.625" style="52" customWidth="1"/>
    <col min="15373" max="15382" width="3.125" style="52" customWidth="1"/>
    <col min="15383" max="15383" width="2.75" style="52" customWidth="1"/>
    <col min="15384" max="15384" width="3.125" style="52" customWidth="1"/>
    <col min="15385" max="15616" width="9" style="52"/>
    <col min="15617" max="15618" width="2.625" style="52" customWidth="1"/>
    <col min="15619" max="15626" width="5.625" style="52" customWidth="1"/>
    <col min="15627" max="15628" width="7.625" style="52" customWidth="1"/>
    <col min="15629" max="15638" width="3.125" style="52" customWidth="1"/>
    <col min="15639" max="15639" width="2.75" style="52" customWidth="1"/>
    <col min="15640" max="15640" width="3.125" style="52" customWidth="1"/>
    <col min="15641" max="15872" width="9" style="52"/>
    <col min="15873" max="15874" width="2.625" style="52" customWidth="1"/>
    <col min="15875" max="15882" width="5.625" style="52" customWidth="1"/>
    <col min="15883" max="15884" width="7.625" style="52" customWidth="1"/>
    <col min="15885" max="15894" width="3.125" style="52" customWidth="1"/>
    <col min="15895" max="15895" width="2.75" style="52" customWidth="1"/>
    <col min="15896" max="15896" width="3.125" style="52" customWidth="1"/>
    <col min="15897" max="16128" width="9" style="52"/>
    <col min="16129" max="16130" width="2.625" style="52" customWidth="1"/>
    <col min="16131" max="16138" width="5.625" style="52" customWidth="1"/>
    <col min="16139" max="16140" width="7.625" style="52" customWidth="1"/>
    <col min="16141" max="16150" width="3.125" style="52" customWidth="1"/>
    <col min="16151" max="16151" width="2.75" style="52" customWidth="1"/>
    <col min="16152" max="16152" width="3.125" style="52" customWidth="1"/>
    <col min="16153" max="16384" width="9" style="52"/>
  </cols>
  <sheetData>
    <row r="1" spans="1:23" x14ac:dyDescent="0.15">
      <c r="A1" s="52" t="s">
        <v>295</v>
      </c>
    </row>
    <row r="2" spans="1:23" x14ac:dyDescent="0.15">
      <c r="B2" s="54"/>
      <c r="C2" s="55"/>
      <c r="D2" s="55"/>
      <c r="E2" s="55"/>
      <c r="F2" s="55"/>
      <c r="G2" s="55"/>
      <c r="H2" s="55"/>
      <c r="I2" s="55"/>
      <c r="J2" s="55"/>
      <c r="K2" s="55"/>
      <c r="L2" s="55"/>
      <c r="M2" s="55"/>
      <c r="N2" s="55"/>
      <c r="O2" s="55"/>
      <c r="P2" s="55"/>
      <c r="Q2" s="55"/>
      <c r="R2" s="55"/>
      <c r="S2" s="55"/>
      <c r="T2" s="55"/>
      <c r="U2" s="55"/>
      <c r="V2" s="55"/>
      <c r="W2" s="56"/>
    </row>
    <row r="3" spans="1:23" x14ac:dyDescent="0.15">
      <c r="B3" s="57"/>
      <c r="C3" s="853" t="s">
        <v>83</v>
      </c>
      <c r="D3" s="853"/>
      <c r="E3" s="853"/>
      <c r="F3" s="853"/>
      <c r="G3" s="853"/>
      <c r="H3" s="853"/>
      <c r="I3" s="853"/>
      <c r="J3" s="853"/>
      <c r="K3" s="853"/>
      <c r="L3" s="853"/>
      <c r="M3" s="853"/>
      <c r="N3" s="853"/>
      <c r="O3" s="853"/>
      <c r="P3" s="853"/>
      <c r="Q3" s="853"/>
      <c r="R3" s="853"/>
      <c r="S3" s="853"/>
      <c r="T3" s="853"/>
      <c r="U3" s="853"/>
      <c r="V3" s="853"/>
      <c r="W3" s="58"/>
    </row>
    <row r="4" spans="1:23" x14ac:dyDescent="0.15">
      <c r="B4" s="57"/>
      <c r="W4" s="58"/>
    </row>
    <row r="5" spans="1:23" ht="21" customHeight="1" x14ac:dyDescent="0.15">
      <c r="B5" s="57"/>
      <c r="C5" s="845" t="s">
        <v>84</v>
      </c>
      <c r="D5" s="845"/>
      <c r="E5" s="845"/>
      <c r="F5" s="846" t="s">
        <v>39</v>
      </c>
      <c r="G5" s="846"/>
      <c r="H5" s="846"/>
      <c r="I5" s="846"/>
      <c r="J5" s="846"/>
      <c r="K5" s="842" t="s">
        <v>296</v>
      </c>
      <c r="L5" s="842"/>
      <c r="M5" s="847" t="s">
        <v>85</v>
      </c>
      <c r="N5" s="848"/>
      <c r="O5" s="848"/>
      <c r="P5" s="848"/>
      <c r="Q5" s="848"/>
      <c r="R5" s="848"/>
      <c r="S5" s="848"/>
      <c r="T5" s="848"/>
      <c r="U5" s="848"/>
      <c r="V5" s="849"/>
      <c r="W5" s="58"/>
    </row>
    <row r="6" spans="1:23" ht="21" customHeight="1" x14ac:dyDescent="0.15">
      <c r="B6" s="57"/>
      <c r="C6" s="845"/>
      <c r="D6" s="845"/>
      <c r="E6" s="845"/>
      <c r="F6" s="846"/>
      <c r="G6" s="846"/>
      <c r="H6" s="846"/>
      <c r="I6" s="846"/>
      <c r="J6" s="846"/>
      <c r="K6" s="842"/>
      <c r="L6" s="842"/>
      <c r="M6" s="850"/>
      <c r="N6" s="851"/>
      <c r="O6" s="851"/>
      <c r="P6" s="851"/>
      <c r="Q6" s="851"/>
      <c r="R6" s="851"/>
      <c r="S6" s="851"/>
      <c r="T6" s="851"/>
      <c r="U6" s="851"/>
      <c r="V6" s="852"/>
      <c r="W6" s="58"/>
    </row>
    <row r="7" spans="1:23" ht="27" customHeight="1" x14ac:dyDescent="0.15">
      <c r="B7" s="57"/>
      <c r="C7" s="855" t="s">
        <v>216</v>
      </c>
      <c r="D7" s="856"/>
      <c r="E7" s="857"/>
      <c r="F7" s="860" t="s">
        <v>303</v>
      </c>
      <c r="G7" s="856"/>
      <c r="H7" s="856"/>
      <c r="I7" s="856"/>
      <c r="J7" s="857"/>
      <c r="K7" s="858" t="s">
        <v>299</v>
      </c>
      <c r="L7" s="859"/>
      <c r="M7" s="178">
        <v>1</v>
      </c>
      <c r="N7" s="179">
        <v>3</v>
      </c>
      <c r="O7" s="179">
        <v>3</v>
      </c>
      <c r="P7" s="179">
        <v>2</v>
      </c>
      <c r="Q7" s="179">
        <v>4</v>
      </c>
      <c r="R7" s="179" t="s">
        <v>300</v>
      </c>
      <c r="S7" s="179" t="s">
        <v>300</v>
      </c>
      <c r="T7" s="179" t="s">
        <v>300</v>
      </c>
      <c r="U7" s="179" t="s">
        <v>300</v>
      </c>
      <c r="V7" s="180" t="s">
        <v>300</v>
      </c>
      <c r="W7" s="58"/>
    </row>
    <row r="8" spans="1:23" ht="27" customHeight="1" x14ac:dyDescent="0.15">
      <c r="B8" s="57"/>
      <c r="C8" s="855" t="s">
        <v>226</v>
      </c>
      <c r="D8" s="856"/>
      <c r="E8" s="857"/>
      <c r="F8" s="855" t="s">
        <v>302</v>
      </c>
      <c r="G8" s="856"/>
      <c r="H8" s="856"/>
      <c r="I8" s="856"/>
      <c r="J8" s="857"/>
      <c r="K8" s="858" t="s">
        <v>299</v>
      </c>
      <c r="L8" s="859"/>
      <c r="M8" s="178">
        <v>1</v>
      </c>
      <c r="N8" s="179">
        <v>3</v>
      </c>
      <c r="O8" s="179">
        <v>1</v>
      </c>
      <c r="P8" s="179">
        <v>2</v>
      </c>
      <c r="Q8" s="179">
        <v>4</v>
      </c>
      <c r="R8" s="179" t="s">
        <v>300</v>
      </c>
      <c r="S8" s="179" t="s">
        <v>300</v>
      </c>
      <c r="T8" s="179" t="s">
        <v>300</v>
      </c>
      <c r="U8" s="179" t="s">
        <v>300</v>
      </c>
      <c r="V8" s="180" t="s">
        <v>300</v>
      </c>
      <c r="W8" s="58"/>
    </row>
    <row r="9" spans="1:23" ht="27" customHeight="1" x14ac:dyDescent="0.15">
      <c r="B9" s="57"/>
      <c r="C9" s="842"/>
      <c r="D9" s="842"/>
      <c r="E9" s="842"/>
      <c r="F9" s="842"/>
      <c r="G9" s="842"/>
      <c r="H9" s="842"/>
      <c r="I9" s="842"/>
      <c r="J9" s="842"/>
      <c r="K9" s="842"/>
      <c r="L9" s="842"/>
      <c r="M9" s="59"/>
      <c r="N9" s="60"/>
      <c r="O9" s="60"/>
      <c r="P9" s="60"/>
      <c r="Q9" s="60"/>
      <c r="R9" s="60"/>
      <c r="S9" s="60"/>
      <c r="T9" s="60"/>
      <c r="U9" s="60"/>
      <c r="V9" s="61"/>
      <c r="W9" s="58"/>
    </row>
    <row r="10" spans="1:23" ht="27" customHeight="1" x14ac:dyDescent="0.15">
      <c r="B10" s="57"/>
      <c r="C10" s="842"/>
      <c r="D10" s="842"/>
      <c r="E10" s="842"/>
      <c r="F10" s="842"/>
      <c r="G10" s="842"/>
      <c r="H10" s="842"/>
      <c r="I10" s="842"/>
      <c r="J10" s="842"/>
      <c r="K10" s="842"/>
      <c r="L10" s="842"/>
      <c r="M10" s="59"/>
      <c r="N10" s="60"/>
      <c r="O10" s="60"/>
      <c r="P10" s="60"/>
      <c r="Q10" s="60"/>
      <c r="R10" s="60"/>
      <c r="S10" s="60"/>
      <c r="T10" s="60"/>
      <c r="U10" s="60"/>
      <c r="V10" s="61"/>
      <c r="W10" s="58"/>
    </row>
    <row r="11" spans="1:23" ht="27" customHeight="1" x14ac:dyDescent="0.15">
      <c r="B11" s="57"/>
      <c r="C11" s="842"/>
      <c r="D11" s="842"/>
      <c r="E11" s="842"/>
      <c r="F11" s="842"/>
      <c r="G11" s="842"/>
      <c r="H11" s="842"/>
      <c r="I11" s="842"/>
      <c r="J11" s="842"/>
      <c r="K11" s="842"/>
      <c r="L11" s="842"/>
      <c r="M11" s="59"/>
      <c r="N11" s="60"/>
      <c r="O11" s="60"/>
      <c r="P11" s="60"/>
      <c r="Q11" s="60"/>
      <c r="R11" s="60"/>
      <c r="S11" s="60"/>
      <c r="T11" s="60"/>
      <c r="U11" s="60"/>
      <c r="V11" s="61"/>
      <c r="W11" s="58"/>
    </row>
    <row r="12" spans="1:23" ht="27" customHeight="1" x14ac:dyDescent="0.15">
      <c r="B12" s="57"/>
      <c r="C12" s="842"/>
      <c r="D12" s="842"/>
      <c r="E12" s="842"/>
      <c r="F12" s="842"/>
      <c r="G12" s="842"/>
      <c r="H12" s="842"/>
      <c r="I12" s="842"/>
      <c r="J12" s="842"/>
      <c r="K12" s="842"/>
      <c r="L12" s="842"/>
      <c r="M12" s="59"/>
      <c r="N12" s="60"/>
      <c r="O12" s="60"/>
      <c r="P12" s="60"/>
      <c r="Q12" s="60"/>
      <c r="R12" s="60"/>
      <c r="S12" s="60"/>
      <c r="T12" s="60"/>
      <c r="U12" s="60"/>
      <c r="V12" s="61"/>
      <c r="W12" s="58"/>
    </row>
    <row r="13" spans="1:23" ht="27" customHeight="1" x14ac:dyDescent="0.15">
      <c r="B13" s="57"/>
      <c r="C13" s="842"/>
      <c r="D13" s="842"/>
      <c r="E13" s="842"/>
      <c r="F13" s="842"/>
      <c r="G13" s="842"/>
      <c r="H13" s="842"/>
      <c r="I13" s="842"/>
      <c r="J13" s="842"/>
      <c r="K13" s="842"/>
      <c r="L13" s="842"/>
      <c r="M13" s="59"/>
      <c r="N13" s="60"/>
      <c r="O13" s="60"/>
      <c r="P13" s="60"/>
      <c r="Q13" s="60"/>
      <c r="R13" s="60"/>
      <c r="S13" s="60"/>
      <c r="T13" s="60"/>
      <c r="U13" s="60"/>
      <c r="V13" s="61"/>
      <c r="W13" s="58"/>
    </row>
    <row r="14" spans="1:23" ht="27" customHeight="1" x14ac:dyDescent="0.15">
      <c r="B14" s="57"/>
      <c r="C14" s="842"/>
      <c r="D14" s="842"/>
      <c r="E14" s="842"/>
      <c r="F14" s="842"/>
      <c r="G14" s="842"/>
      <c r="H14" s="842"/>
      <c r="I14" s="842"/>
      <c r="J14" s="842"/>
      <c r="K14" s="842"/>
      <c r="L14" s="842"/>
      <c r="M14" s="59"/>
      <c r="N14" s="60"/>
      <c r="O14" s="60"/>
      <c r="P14" s="60"/>
      <c r="Q14" s="60"/>
      <c r="R14" s="60"/>
      <c r="S14" s="60"/>
      <c r="T14" s="60"/>
      <c r="U14" s="60"/>
      <c r="V14" s="61"/>
      <c r="W14" s="58"/>
    </row>
    <row r="15" spans="1:23" ht="27" customHeight="1" x14ac:dyDescent="0.15">
      <c r="B15" s="57"/>
      <c r="C15" s="842"/>
      <c r="D15" s="842"/>
      <c r="E15" s="842"/>
      <c r="F15" s="842"/>
      <c r="G15" s="842"/>
      <c r="H15" s="842"/>
      <c r="I15" s="842"/>
      <c r="J15" s="842"/>
      <c r="K15" s="842"/>
      <c r="L15" s="842"/>
      <c r="M15" s="59"/>
      <c r="N15" s="60"/>
      <c r="O15" s="60"/>
      <c r="P15" s="60"/>
      <c r="Q15" s="60"/>
      <c r="R15" s="60"/>
      <c r="S15" s="60"/>
      <c r="T15" s="60"/>
      <c r="U15" s="60"/>
      <c r="V15" s="61"/>
      <c r="W15" s="58"/>
    </row>
    <row r="16" spans="1:23" ht="27" customHeight="1" x14ac:dyDescent="0.15">
      <c r="B16" s="57"/>
      <c r="C16" s="842"/>
      <c r="D16" s="842"/>
      <c r="E16" s="842"/>
      <c r="F16" s="842"/>
      <c r="G16" s="842"/>
      <c r="H16" s="842"/>
      <c r="I16" s="842"/>
      <c r="J16" s="842"/>
      <c r="K16" s="842"/>
      <c r="L16" s="842"/>
      <c r="M16" s="59"/>
      <c r="N16" s="60"/>
      <c r="O16" s="60"/>
      <c r="P16" s="60"/>
      <c r="Q16" s="60"/>
      <c r="R16" s="60"/>
      <c r="S16" s="60"/>
      <c r="T16" s="60"/>
      <c r="U16" s="60"/>
      <c r="V16" s="61"/>
      <c r="W16" s="58"/>
    </row>
    <row r="17" spans="2:23" x14ac:dyDescent="0.15">
      <c r="B17" s="57"/>
      <c r="C17" s="53"/>
      <c r="D17" s="53"/>
      <c r="E17" s="53"/>
      <c r="F17" s="53"/>
      <c r="G17" s="53"/>
      <c r="H17" s="53"/>
      <c r="I17" s="53"/>
      <c r="J17" s="53"/>
      <c r="K17" s="53"/>
      <c r="L17" s="53"/>
      <c r="M17" s="53"/>
      <c r="N17" s="53"/>
      <c r="O17" s="53"/>
      <c r="P17" s="53"/>
      <c r="Q17" s="53"/>
      <c r="R17" s="53"/>
      <c r="S17" s="53"/>
      <c r="T17" s="53"/>
      <c r="U17" s="53"/>
      <c r="W17" s="58"/>
    </row>
    <row r="18" spans="2:23" x14ac:dyDescent="0.15">
      <c r="B18" s="57"/>
      <c r="C18" s="53"/>
      <c r="D18" s="53"/>
      <c r="E18" s="53"/>
      <c r="F18" s="53"/>
      <c r="G18" s="53"/>
      <c r="H18" s="53"/>
      <c r="I18" s="53"/>
      <c r="J18" s="53"/>
      <c r="K18" s="53"/>
      <c r="L18" s="53"/>
      <c r="M18" s="53"/>
      <c r="N18" s="53"/>
      <c r="O18" s="53"/>
      <c r="P18" s="53"/>
      <c r="Q18" s="53"/>
      <c r="R18" s="53"/>
      <c r="S18" s="53"/>
      <c r="T18" s="53"/>
      <c r="U18" s="53"/>
      <c r="W18" s="58"/>
    </row>
    <row r="19" spans="2:23" x14ac:dyDescent="0.15">
      <c r="B19" s="57"/>
      <c r="C19" s="844" t="s">
        <v>297</v>
      </c>
      <c r="D19" s="844"/>
      <c r="E19" s="844"/>
      <c r="F19" s="844"/>
      <c r="G19" s="844"/>
      <c r="H19" s="844"/>
      <c r="I19" s="844"/>
      <c r="J19" s="844"/>
      <c r="K19" s="844"/>
      <c r="L19" s="844"/>
      <c r="M19" s="844"/>
      <c r="N19" s="844"/>
      <c r="O19" s="844"/>
      <c r="P19" s="844"/>
      <c r="Q19" s="844"/>
      <c r="R19" s="844"/>
      <c r="S19" s="844"/>
      <c r="T19" s="844"/>
      <c r="U19" s="844"/>
      <c r="V19" s="844"/>
      <c r="W19" s="58"/>
    </row>
    <row r="20" spans="2:23" x14ac:dyDescent="0.15">
      <c r="B20" s="57"/>
      <c r="W20" s="58"/>
    </row>
    <row r="21" spans="2:23" ht="21" customHeight="1" x14ac:dyDescent="0.15">
      <c r="B21" s="57"/>
      <c r="C21" s="845" t="s">
        <v>84</v>
      </c>
      <c r="D21" s="845"/>
      <c r="E21" s="845"/>
      <c r="F21" s="846" t="s">
        <v>39</v>
      </c>
      <c r="G21" s="846"/>
      <c r="H21" s="846"/>
      <c r="I21" s="846"/>
      <c r="J21" s="846"/>
      <c r="K21" s="842" t="s">
        <v>296</v>
      </c>
      <c r="L21" s="842"/>
      <c r="M21" s="847" t="s">
        <v>85</v>
      </c>
      <c r="N21" s="848"/>
      <c r="O21" s="848"/>
      <c r="P21" s="848"/>
      <c r="Q21" s="848"/>
      <c r="R21" s="848"/>
      <c r="S21" s="848"/>
      <c r="T21" s="848"/>
      <c r="U21" s="848"/>
      <c r="V21" s="849"/>
      <c r="W21" s="58"/>
    </row>
    <row r="22" spans="2:23" ht="21" customHeight="1" x14ac:dyDescent="0.15">
      <c r="B22" s="57"/>
      <c r="C22" s="845"/>
      <c r="D22" s="845"/>
      <c r="E22" s="845"/>
      <c r="F22" s="846"/>
      <c r="G22" s="846"/>
      <c r="H22" s="846"/>
      <c r="I22" s="846"/>
      <c r="J22" s="846"/>
      <c r="K22" s="842"/>
      <c r="L22" s="842"/>
      <c r="M22" s="850"/>
      <c r="N22" s="851"/>
      <c r="O22" s="851"/>
      <c r="P22" s="851"/>
      <c r="Q22" s="851"/>
      <c r="R22" s="851"/>
      <c r="S22" s="851"/>
      <c r="T22" s="851"/>
      <c r="U22" s="851"/>
      <c r="V22" s="852"/>
      <c r="W22" s="58"/>
    </row>
    <row r="23" spans="2:23" ht="27" customHeight="1" x14ac:dyDescent="0.15">
      <c r="B23" s="57"/>
      <c r="C23" s="842" t="s">
        <v>217</v>
      </c>
      <c r="D23" s="842"/>
      <c r="E23" s="842"/>
      <c r="F23" s="842" t="s">
        <v>304</v>
      </c>
      <c r="G23" s="842"/>
      <c r="H23" s="842"/>
      <c r="I23" s="842"/>
      <c r="J23" s="842"/>
      <c r="K23" s="854" t="s">
        <v>305</v>
      </c>
      <c r="L23" s="854"/>
      <c r="M23" s="178">
        <v>1</v>
      </c>
      <c r="N23" s="179">
        <v>3</v>
      </c>
      <c r="O23" s="179">
        <v>7</v>
      </c>
      <c r="P23" s="179">
        <v>2</v>
      </c>
      <c r="Q23" s="179">
        <v>9</v>
      </c>
      <c r="R23" s="179" t="s">
        <v>300</v>
      </c>
      <c r="S23" s="179" t="s">
        <v>300</v>
      </c>
      <c r="T23" s="179" t="s">
        <v>300</v>
      </c>
      <c r="U23" s="179" t="s">
        <v>300</v>
      </c>
      <c r="V23" s="180" t="s">
        <v>300</v>
      </c>
      <c r="W23" s="58"/>
    </row>
    <row r="24" spans="2:23" ht="27" customHeight="1" x14ac:dyDescent="0.15">
      <c r="B24" s="57"/>
      <c r="C24" s="842"/>
      <c r="D24" s="842"/>
      <c r="E24" s="842"/>
      <c r="F24" s="842"/>
      <c r="G24" s="842"/>
      <c r="H24" s="842"/>
      <c r="I24" s="842"/>
      <c r="J24" s="842"/>
      <c r="K24" s="854"/>
      <c r="L24" s="854"/>
      <c r="M24" s="59"/>
      <c r="N24" s="60"/>
      <c r="O24" s="60"/>
      <c r="P24" s="60"/>
      <c r="Q24" s="60"/>
      <c r="R24" s="60"/>
      <c r="S24" s="60"/>
      <c r="T24" s="60"/>
      <c r="U24" s="60"/>
      <c r="V24" s="61"/>
      <c r="W24" s="58"/>
    </row>
    <row r="25" spans="2:23" ht="27" customHeight="1" x14ac:dyDescent="0.15">
      <c r="B25" s="57"/>
      <c r="C25" s="842"/>
      <c r="D25" s="842"/>
      <c r="E25" s="842"/>
      <c r="F25" s="842"/>
      <c r="G25" s="842"/>
      <c r="H25" s="842"/>
      <c r="I25" s="842"/>
      <c r="J25" s="842"/>
      <c r="K25" s="854"/>
      <c r="L25" s="854"/>
      <c r="M25" s="59"/>
      <c r="N25" s="60"/>
      <c r="O25" s="60"/>
      <c r="P25" s="60"/>
      <c r="Q25" s="60"/>
      <c r="R25" s="60"/>
      <c r="S25" s="60"/>
      <c r="T25" s="60"/>
      <c r="U25" s="60"/>
      <c r="V25" s="61"/>
      <c r="W25" s="58"/>
    </row>
    <row r="26" spans="2:23" ht="27" customHeight="1" x14ac:dyDescent="0.15">
      <c r="B26" s="57"/>
      <c r="C26" s="842"/>
      <c r="D26" s="842"/>
      <c r="E26" s="842"/>
      <c r="F26" s="842"/>
      <c r="G26" s="842"/>
      <c r="H26" s="842"/>
      <c r="I26" s="842"/>
      <c r="J26" s="842"/>
      <c r="K26" s="854"/>
      <c r="L26" s="854"/>
      <c r="M26" s="59"/>
      <c r="N26" s="60"/>
      <c r="O26" s="60"/>
      <c r="P26" s="60"/>
      <c r="Q26" s="60"/>
      <c r="R26" s="60"/>
      <c r="S26" s="60"/>
      <c r="T26" s="60"/>
      <c r="U26" s="60"/>
      <c r="V26" s="61"/>
      <c r="W26" s="58"/>
    </row>
    <row r="27" spans="2:23" ht="27" customHeight="1" x14ac:dyDescent="0.15">
      <c r="B27" s="57"/>
      <c r="C27" s="842"/>
      <c r="D27" s="842"/>
      <c r="E27" s="842"/>
      <c r="F27" s="842"/>
      <c r="G27" s="842"/>
      <c r="H27" s="842"/>
      <c r="I27" s="842"/>
      <c r="J27" s="842"/>
      <c r="K27" s="854"/>
      <c r="L27" s="854"/>
      <c r="M27" s="59"/>
      <c r="N27" s="60"/>
      <c r="O27" s="60"/>
      <c r="P27" s="60"/>
      <c r="Q27" s="60"/>
      <c r="R27" s="60"/>
      <c r="S27" s="60"/>
      <c r="T27" s="60"/>
      <c r="U27" s="60"/>
      <c r="V27" s="61"/>
      <c r="W27" s="58"/>
    </row>
    <row r="28" spans="2:23" ht="27" customHeight="1" x14ac:dyDescent="0.15">
      <c r="B28" s="57"/>
      <c r="C28" s="842"/>
      <c r="D28" s="842"/>
      <c r="E28" s="842"/>
      <c r="F28" s="842"/>
      <c r="G28" s="842"/>
      <c r="H28" s="842"/>
      <c r="I28" s="842"/>
      <c r="J28" s="842"/>
      <c r="K28" s="854"/>
      <c r="L28" s="854"/>
      <c r="M28" s="59"/>
      <c r="N28" s="60"/>
      <c r="O28" s="60"/>
      <c r="P28" s="60"/>
      <c r="Q28" s="60"/>
      <c r="R28" s="60"/>
      <c r="S28" s="60"/>
      <c r="T28" s="60"/>
      <c r="U28" s="60"/>
      <c r="V28" s="61"/>
      <c r="W28" s="58"/>
    </row>
    <row r="29" spans="2:23" ht="27" customHeight="1" x14ac:dyDescent="0.15">
      <c r="B29" s="57"/>
      <c r="C29" s="842"/>
      <c r="D29" s="842"/>
      <c r="E29" s="842"/>
      <c r="F29" s="842"/>
      <c r="G29" s="842"/>
      <c r="H29" s="842"/>
      <c r="I29" s="842"/>
      <c r="J29" s="842"/>
      <c r="K29" s="854"/>
      <c r="L29" s="854"/>
      <c r="M29" s="59"/>
      <c r="N29" s="60"/>
      <c r="O29" s="60"/>
      <c r="P29" s="60"/>
      <c r="Q29" s="60"/>
      <c r="R29" s="60"/>
      <c r="S29" s="60"/>
      <c r="T29" s="60"/>
      <c r="U29" s="60"/>
      <c r="V29" s="61"/>
      <c r="W29" s="58"/>
    </row>
    <row r="30" spans="2:23" x14ac:dyDescent="0.15">
      <c r="B30" s="57"/>
      <c r="C30" s="53"/>
      <c r="D30" s="53"/>
      <c r="E30" s="53"/>
      <c r="F30" s="53"/>
      <c r="G30" s="53"/>
      <c r="H30" s="53"/>
      <c r="I30" s="53"/>
      <c r="J30" s="53"/>
      <c r="K30" s="53"/>
      <c r="L30" s="53"/>
      <c r="M30" s="53"/>
      <c r="N30" s="53"/>
      <c r="O30" s="53"/>
      <c r="P30" s="53"/>
      <c r="Q30" s="53"/>
      <c r="R30" s="53"/>
      <c r="S30" s="53"/>
      <c r="T30" s="53"/>
      <c r="U30" s="53"/>
      <c r="W30" s="58"/>
    </row>
    <row r="31" spans="2:23" x14ac:dyDescent="0.15">
      <c r="B31" s="57"/>
      <c r="W31" s="58"/>
    </row>
    <row r="32" spans="2:23" x14ac:dyDescent="0.15">
      <c r="B32" s="57"/>
      <c r="C32" s="844" t="s">
        <v>298</v>
      </c>
      <c r="D32" s="844"/>
      <c r="E32" s="844"/>
      <c r="F32" s="844"/>
      <c r="G32" s="844"/>
      <c r="H32" s="844"/>
      <c r="I32" s="844"/>
      <c r="J32" s="844"/>
      <c r="K32" s="844"/>
      <c r="L32" s="844"/>
      <c r="M32" s="844"/>
      <c r="N32" s="844"/>
      <c r="O32" s="844"/>
      <c r="P32" s="844"/>
      <c r="Q32" s="844"/>
      <c r="R32" s="844"/>
      <c r="S32" s="844"/>
      <c r="T32" s="844"/>
      <c r="U32" s="844"/>
      <c r="V32" s="844"/>
      <c r="W32" s="58"/>
    </row>
    <row r="33" spans="2:23" x14ac:dyDescent="0.15">
      <c r="B33" s="57"/>
      <c r="W33" s="58"/>
    </row>
    <row r="34" spans="2:23" ht="21" customHeight="1" x14ac:dyDescent="0.15">
      <c r="B34" s="57"/>
      <c r="C34" s="845" t="s">
        <v>84</v>
      </c>
      <c r="D34" s="845"/>
      <c r="E34" s="845"/>
      <c r="F34" s="846" t="s">
        <v>39</v>
      </c>
      <c r="G34" s="846"/>
      <c r="H34" s="846"/>
      <c r="I34" s="846"/>
      <c r="J34" s="846"/>
      <c r="K34" s="842" t="s">
        <v>296</v>
      </c>
      <c r="L34" s="842"/>
      <c r="M34" s="847" t="s">
        <v>85</v>
      </c>
      <c r="N34" s="848"/>
      <c r="O34" s="848"/>
      <c r="P34" s="848"/>
      <c r="Q34" s="848"/>
      <c r="R34" s="848"/>
      <c r="S34" s="848"/>
      <c r="T34" s="848"/>
      <c r="U34" s="848"/>
      <c r="V34" s="849"/>
      <c r="W34" s="58"/>
    </row>
    <row r="35" spans="2:23" ht="21" customHeight="1" x14ac:dyDescent="0.15">
      <c r="B35" s="57"/>
      <c r="C35" s="845"/>
      <c r="D35" s="845"/>
      <c r="E35" s="845"/>
      <c r="F35" s="846"/>
      <c r="G35" s="846"/>
      <c r="H35" s="846"/>
      <c r="I35" s="846"/>
      <c r="J35" s="846"/>
      <c r="K35" s="842"/>
      <c r="L35" s="842"/>
      <c r="M35" s="850"/>
      <c r="N35" s="851"/>
      <c r="O35" s="851"/>
      <c r="P35" s="851"/>
      <c r="Q35" s="851"/>
      <c r="R35" s="851"/>
      <c r="S35" s="851"/>
      <c r="T35" s="851"/>
      <c r="U35" s="851"/>
      <c r="V35" s="852"/>
      <c r="W35" s="58"/>
    </row>
    <row r="36" spans="2:23" ht="27" customHeight="1" x14ac:dyDescent="0.15">
      <c r="B36" s="57"/>
      <c r="C36" s="842"/>
      <c r="D36" s="842"/>
      <c r="E36" s="842"/>
      <c r="F36" s="855"/>
      <c r="G36" s="856"/>
      <c r="H36" s="856"/>
      <c r="I36" s="856"/>
      <c r="J36" s="857"/>
      <c r="K36" s="858"/>
      <c r="L36" s="859"/>
      <c r="M36" s="178"/>
      <c r="N36" s="179"/>
      <c r="O36" s="179"/>
      <c r="P36" s="179"/>
      <c r="Q36" s="179"/>
      <c r="R36" s="179"/>
      <c r="S36" s="179"/>
      <c r="T36" s="179"/>
      <c r="U36" s="179"/>
      <c r="V36" s="180"/>
      <c r="W36" s="58"/>
    </row>
    <row r="37" spans="2:23" ht="27" customHeight="1" x14ac:dyDescent="0.15">
      <c r="B37" s="57"/>
      <c r="C37" s="842"/>
      <c r="D37" s="842"/>
      <c r="E37" s="842"/>
      <c r="F37" s="842"/>
      <c r="G37" s="842"/>
      <c r="H37" s="842"/>
      <c r="I37" s="842"/>
      <c r="J37" s="842"/>
      <c r="K37" s="854"/>
      <c r="L37" s="854"/>
      <c r="M37" s="59"/>
      <c r="N37" s="60"/>
      <c r="O37" s="60"/>
      <c r="P37" s="60"/>
      <c r="Q37" s="60"/>
      <c r="R37" s="60"/>
      <c r="S37" s="60"/>
      <c r="T37" s="60"/>
      <c r="U37" s="60"/>
      <c r="V37" s="61"/>
      <c r="W37" s="58"/>
    </row>
    <row r="38" spans="2:23" ht="27" customHeight="1" x14ac:dyDescent="0.15">
      <c r="B38" s="57"/>
      <c r="C38" s="842"/>
      <c r="D38" s="842"/>
      <c r="E38" s="842"/>
      <c r="F38" s="842"/>
      <c r="G38" s="842"/>
      <c r="H38" s="842"/>
      <c r="I38" s="842"/>
      <c r="J38" s="842"/>
      <c r="K38" s="854"/>
      <c r="L38" s="854"/>
      <c r="M38" s="59"/>
      <c r="N38" s="60"/>
      <c r="O38" s="60"/>
      <c r="P38" s="60"/>
      <c r="Q38" s="60"/>
      <c r="R38" s="60"/>
      <c r="S38" s="60"/>
      <c r="T38" s="60"/>
      <c r="U38" s="60"/>
      <c r="V38" s="61"/>
      <c r="W38" s="58"/>
    </row>
    <row r="39" spans="2:23" ht="27" customHeight="1" x14ac:dyDescent="0.15">
      <c r="B39" s="57"/>
      <c r="C39" s="842"/>
      <c r="D39" s="842"/>
      <c r="E39" s="842"/>
      <c r="F39" s="842"/>
      <c r="G39" s="842"/>
      <c r="H39" s="842"/>
      <c r="I39" s="842"/>
      <c r="J39" s="842"/>
      <c r="K39" s="854"/>
      <c r="L39" s="854"/>
      <c r="M39" s="59"/>
      <c r="N39" s="60"/>
      <c r="O39" s="60"/>
      <c r="P39" s="60"/>
      <c r="Q39" s="60"/>
      <c r="R39" s="60"/>
      <c r="S39" s="60"/>
      <c r="T39" s="60"/>
      <c r="U39" s="60"/>
      <c r="V39" s="61"/>
      <c r="W39" s="58"/>
    </row>
    <row r="40" spans="2:23" ht="27" customHeight="1" x14ac:dyDescent="0.15">
      <c r="B40" s="57"/>
      <c r="C40" s="842"/>
      <c r="D40" s="842"/>
      <c r="E40" s="842"/>
      <c r="F40" s="842"/>
      <c r="G40" s="842"/>
      <c r="H40" s="842"/>
      <c r="I40" s="842"/>
      <c r="J40" s="842"/>
      <c r="K40" s="854"/>
      <c r="L40" s="854"/>
      <c r="M40" s="59"/>
      <c r="N40" s="60"/>
      <c r="O40" s="60"/>
      <c r="P40" s="60"/>
      <c r="Q40" s="60"/>
      <c r="R40" s="60"/>
      <c r="S40" s="60"/>
      <c r="T40" s="60"/>
      <c r="U40" s="60"/>
      <c r="V40" s="61"/>
      <c r="W40" s="58"/>
    </row>
    <row r="41" spans="2:23" x14ac:dyDescent="0.15">
      <c r="B41" s="57"/>
      <c r="C41" s="53"/>
      <c r="D41" s="53"/>
      <c r="E41" s="53"/>
      <c r="F41" s="53"/>
      <c r="G41" s="53"/>
      <c r="H41" s="53"/>
      <c r="I41" s="53"/>
      <c r="J41" s="53"/>
      <c r="K41" s="53"/>
      <c r="L41" s="53"/>
      <c r="M41" s="53"/>
      <c r="N41" s="53"/>
      <c r="O41" s="53"/>
      <c r="P41" s="53"/>
      <c r="Q41" s="53"/>
      <c r="R41" s="53"/>
      <c r="S41" s="53"/>
      <c r="T41" s="53"/>
      <c r="U41" s="53"/>
      <c r="W41" s="58"/>
    </row>
    <row r="42" spans="2:23" x14ac:dyDescent="0.15">
      <c r="B42" s="62"/>
      <c r="C42" s="63"/>
      <c r="D42" s="63"/>
      <c r="E42" s="63"/>
      <c r="F42" s="63"/>
      <c r="G42" s="63"/>
      <c r="H42" s="63"/>
      <c r="I42" s="63"/>
      <c r="J42" s="63"/>
      <c r="K42" s="63"/>
      <c r="L42" s="63"/>
      <c r="M42" s="63"/>
      <c r="N42" s="63"/>
      <c r="O42" s="63"/>
      <c r="P42" s="63"/>
      <c r="Q42" s="63"/>
      <c r="R42" s="63"/>
      <c r="S42" s="63"/>
      <c r="T42" s="63"/>
      <c r="U42" s="63"/>
      <c r="V42" s="63"/>
      <c r="W42" s="64"/>
    </row>
    <row r="43" spans="2:23" x14ac:dyDescent="0.15">
      <c r="W43" s="65"/>
    </row>
  </sheetData>
  <mergeCells count="81">
    <mergeCell ref="C7:E7"/>
    <mergeCell ref="F7:J7"/>
    <mergeCell ref="K7:L7"/>
    <mergeCell ref="C3:V3"/>
    <mergeCell ref="C5:E6"/>
    <mergeCell ref="F5:J6"/>
    <mergeCell ref="K5:L6"/>
    <mergeCell ref="M5:V6"/>
    <mergeCell ref="C8:E8"/>
    <mergeCell ref="F8:J8"/>
    <mergeCell ref="K8:L8"/>
    <mergeCell ref="C9:E9"/>
    <mergeCell ref="F9:J9"/>
    <mergeCell ref="K9:L9"/>
    <mergeCell ref="C10:E10"/>
    <mergeCell ref="F10:J10"/>
    <mergeCell ref="K10:L10"/>
    <mergeCell ref="C11:E11"/>
    <mergeCell ref="F11:J11"/>
    <mergeCell ref="K11:L11"/>
    <mergeCell ref="C12:E12"/>
    <mergeCell ref="F12:J12"/>
    <mergeCell ref="K12:L12"/>
    <mergeCell ref="C13:E13"/>
    <mergeCell ref="F13:J13"/>
    <mergeCell ref="K13:L13"/>
    <mergeCell ref="C14:E14"/>
    <mergeCell ref="F14:J14"/>
    <mergeCell ref="K14:L14"/>
    <mergeCell ref="C15:E15"/>
    <mergeCell ref="F15:J15"/>
    <mergeCell ref="K15:L15"/>
    <mergeCell ref="C16:E16"/>
    <mergeCell ref="F16:J16"/>
    <mergeCell ref="K16:L16"/>
    <mergeCell ref="C19:V19"/>
    <mergeCell ref="C21:E22"/>
    <mergeCell ref="F21:J22"/>
    <mergeCell ref="K21:L22"/>
    <mergeCell ref="M21:V22"/>
    <mergeCell ref="C23:E23"/>
    <mergeCell ref="F23:J23"/>
    <mergeCell ref="K23:L23"/>
    <mergeCell ref="C24:E24"/>
    <mergeCell ref="F24:J24"/>
    <mergeCell ref="K24:L24"/>
    <mergeCell ref="C25:E25"/>
    <mergeCell ref="F25:J25"/>
    <mergeCell ref="K25:L25"/>
    <mergeCell ref="C26:E26"/>
    <mergeCell ref="F26:J26"/>
    <mergeCell ref="K26:L26"/>
    <mergeCell ref="C27:E27"/>
    <mergeCell ref="F27:J27"/>
    <mergeCell ref="K27:L27"/>
    <mergeCell ref="C28:E28"/>
    <mergeCell ref="F28:J28"/>
    <mergeCell ref="K28:L28"/>
    <mergeCell ref="C29:E29"/>
    <mergeCell ref="F29:J29"/>
    <mergeCell ref="K29:L29"/>
    <mergeCell ref="C32:V32"/>
    <mergeCell ref="C34:E35"/>
    <mergeCell ref="F34:J35"/>
    <mergeCell ref="K34:L35"/>
    <mergeCell ref="M34:V35"/>
    <mergeCell ref="C36:E36"/>
    <mergeCell ref="F36:J36"/>
    <mergeCell ref="K36:L36"/>
    <mergeCell ref="C37:E37"/>
    <mergeCell ref="F37:J37"/>
    <mergeCell ref="K37:L37"/>
    <mergeCell ref="C40:E40"/>
    <mergeCell ref="F40:J40"/>
    <mergeCell ref="K40:L40"/>
    <mergeCell ref="C38:E38"/>
    <mergeCell ref="F38:J38"/>
    <mergeCell ref="K38:L38"/>
    <mergeCell ref="C39:E39"/>
    <mergeCell ref="F39:J39"/>
    <mergeCell ref="K39:L39"/>
  </mergeCells>
  <phoneticPr fontId="6"/>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857A9-F70C-40D6-B0FC-8770D0B8BBD0}">
  <dimension ref="A1:O78"/>
  <sheetViews>
    <sheetView showGridLines="0" view="pageBreakPreview" zoomScaleNormal="100" zoomScaleSheetLayoutView="100" workbookViewId="0">
      <selection activeCell="D72" sqref="D72"/>
    </sheetView>
  </sheetViews>
  <sheetFormatPr defaultColWidth="3.875" defaultRowHeight="13.5" x14ac:dyDescent="0.15"/>
  <cols>
    <col min="1" max="1" width="5.625" style="392" customWidth="1"/>
    <col min="2" max="5" width="8.625" style="392" customWidth="1"/>
    <col min="6" max="6" width="9.875" style="392" customWidth="1"/>
    <col min="7" max="7" width="8.625" style="392" customWidth="1"/>
    <col min="8" max="13" width="4.625" style="392" customWidth="1"/>
    <col min="14" max="16384" width="3.875" style="392"/>
  </cols>
  <sheetData>
    <row r="1" spans="1:15" ht="15" customHeight="1" x14ac:dyDescent="0.15">
      <c r="A1" s="390" t="s">
        <v>750</v>
      </c>
      <c r="B1" s="391"/>
      <c r="C1" s="391"/>
      <c r="D1" s="391"/>
      <c r="E1" s="391"/>
      <c r="F1" s="391"/>
      <c r="G1" s="391"/>
      <c r="H1" s="391"/>
      <c r="I1" s="391"/>
      <c r="J1" s="391"/>
      <c r="K1" s="391"/>
      <c r="L1" s="391"/>
      <c r="M1" s="391"/>
      <c r="N1" s="391"/>
      <c r="O1" s="391"/>
    </row>
    <row r="2" spans="1:15" ht="15" customHeight="1" x14ac:dyDescent="0.15">
      <c r="A2" s="393"/>
      <c r="B2" s="393"/>
      <c r="C2" s="393"/>
      <c r="D2" s="393"/>
      <c r="E2" s="394"/>
      <c r="F2" s="394"/>
      <c r="G2" s="395"/>
      <c r="H2" s="396"/>
      <c r="I2" s="396"/>
      <c r="J2" s="396"/>
      <c r="K2" s="396"/>
      <c r="L2" s="397"/>
      <c r="M2" s="397"/>
      <c r="N2" s="398"/>
      <c r="O2" s="391"/>
    </row>
    <row r="3" spans="1:15" ht="15" customHeight="1" x14ac:dyDescent="0.15">
      <c r="A3" s="861" t="s">
        <v>1</v>
      </c>
      <c r="B3" s="399" t="s">
        <v>19</v>
      </c>
      <c r="C3" s="864"/>
      <c r="D3" s="865"/>
      <c r="E3" s="865"/>
      <c r="F3" s="865"/>
      <c r="G3" s="865"/>
      <c r="H3" s="865"/>
      <c r="I3" s="865"/>
      <c r="J3" s="865"/>
      <c r="K3" s="865"/>
      <c r="L3" s="865"/>
      <c r="M3" s="866"/>
      <c r="N3" s="391"/>
      <c r="O3" s="391"/>
    </row>
    <row r="4" spans="1:15" ht="15" customHeight="1" x14ac:dyDescent="0.15">
      <c r="A4" s="862"/>
      <c r="B4" s="402" t="s">
        <v>751</v>
      </c>
      <c r="C4" s="867"/>
      <c r="D4" s="868"/>
      <c r="E4" s="868"/>
      <c r="F4" s="868"/>
      <c r="G4" s="868"/>
      <c r="H4" s="868"/>
      <c r="I4" s="868"/>
      <c r="J4" s="868"/>
      <c r="K4" s="868"/>
      <c r="L4" s="868"/>
      <c r="M4" s="869"/>
      <c r="N4" s="391"/>
      <c r="O4" s="391"/>
    </row>
    <row r="5" spans="1:15" ht="15" customHeight="1" x14ac:dyDescent="0.15">
      <c r="A5" s="862"/>
      <c r="B5" s="870" t="s">
        <v>8</v>
      </c>
      <c r="C5" s="404" t="s">
        <v>752</v>
      </c>
      <c r="D5" s="405"/>
      <c r="E5" s="403" t="s">
        <v>753</v>
      </c>
      <c r="F5" s="405"/>
      <c r="G5" s="406" t="s">
        <v>754</v>
      </c>
      <c r="H5" s="406"/>
      <c r="I5" s="406"/>
      <c r="J5" s="406"/>
      <c r="K5" s="406"/>
      <c r="L5" s="406"/>
      <c r="M5" s="407"/>
      <c r="N5" s="391"/>
      <c r="O5" s="391"/>
    </row>
    <row r="6" spans="1:15" ht="15" customHeight="1" x14ac:dyDescent="0.15">
      <c r="A6" s="862"/>
      <c r="B6" s="871"/>
      <c r="C6" s="408"/>
      <c r="D6" s="409"/>
      <c r="E6" s="410"/>
      <c r="F6" s="411"/>
      <c r="G6" s="873"/>
      <c r="H6" s="873"/>
      <c r="I6" s="873"/>
      <c r="J6" s="873"/>
      <c r="K6" s="873"/>
      <c r="L6" s="873"/>
      <c r="M6" s="874"/>
      <c r="N6" s="391"/>
      <c r="O6" s="391"/>
    </row>
    <row r="7" spans="1:15" ht="15" customHeight="1" x14ac:dyDescent="0.15">
      <c r="A7" s="862"/>
      <c r="B7" s="872"/>
      <c r="C7" s="875"/>
      <c r="D7" s="876"/>
      <c r="E7" s="876"/>
      <c r="F7" s="876"/>
      <c r="G7" s="876"/>
      <c r="H7" s="876"/>
      <c r="I7" s="876"/>
      <c r="J7" s="876"/>
      <c r="K7" s="876"/>
      <c r="L7" s="876"/>
      <c r="M7" s="877"/>
      <c r="N7" s="391"/>
      <c r="O7" s="391"/>
    </row>
    <row r="8" spans="1:15" ht="15" customHeight="1" x14ac:dyDescent="0.15">
      <c r="A8" s="862"/>
      <c r="B8" s="412" t="s">
        <v>11</v>
      </c>
      <c r="C8" s="878"/>
      <c r="D8" s="879"/>
      <c r="E8" s="879"/>
      <c r="F8" s="879"/>
      <c r="G8" s="879"/>
      <c r="H8" s="879"/>
      <c r="I8" s="879"/>
      <c r="J8" s="879"/>
      <c r="K8" s="879"/>
      <c r="L8" s="879"/>
      <c r="M8" s="880"/>
      <c r="N8" s="391"/>
      <c r="O8" s="391"/>
    </row>
    <row r="9" spans="1:15" ht="15" customHeight="1" x14ac:dyDescent="0.15">
      <c r="A9" s="863"/>
      <c r="B9" s="413" t="s">
        <v>755</v>
      </c>
      <c r="C9" s="881"/>
      <c r="D9" s="882"/>
      <c r="E9" s="882"/>
      <c r="F9" s="882"/>
      <c r="G9" s="882"/>
      <c r="H9" s="882"/>
      <c r="I9" s="882"/>
      <c r="J9" s="882"/>
      <c r="K9" s="882"/>
      <c r="L9" s="882"/>
      <c r="M9" s="883"/>
      <c r="N9" s="391"/>
      <c r="O9" s="391"/>
    </row>
    <row r="10" spans="1:15" ht="15" customHeight="1" x14ac:dyDescent="0.15">
      <c r="A10" s="861" t="s">
        <v>756</v>
      </c>
      <c r="B10" s="414" t="s">
        <v>19</v>
      </c>
      <c r="C10" s="900"/>
      <c r="D10" s="901"/>
      <c r="E10" s="902"/>
      <c r="F10" s="903" t="s">
        <v>757</v>
      </c>
      <c r="G10" s="904"/>
      <c r="H10" s="416"/>
      <c r="I10" s="904"/>
      <c r="J10" s="416"/>
      <c r="K10" s="904"/>
      <c r="L10" s="416"/>
      <c r="M10" s="417"/>
      <c r="N10" s="391"/>
      <c r="O10" s="391"/>
    </row>
    <row r="11" spans="1:15" ht="15" customHeight="1" x14ac:dyDescent="0.15">
      <c r="A11" s="862"/>
      <c r="B11" s="418" t="s">
        <v>758</v>
      </c>
      <c r="C11" s="875"/>
      <c r="D11" s="876"/>
      <c r="E11" s="877"/>
      <c r="F11" s="903"/>
      <c r="G11" s="905"/>
      <c r="H11" s="419" t="s">
        <v>553</v>
      </c>
      <c r="I11" s="905"/>
      <c r="J11" s="419" t="s">
        <v>759</v>
      </c>
      <c r="K11" s="905"/>
      <c r="L11" s="420" t="s">
        <v>760</v>
      </c>
      <c r="M11" s="421"/>
      <c r="N11" s="391"/>
      <c r="O11" s="391"/>
    </row>
    <row r="12" spans="1:15" ht="15" customHeight="1" x14ac:dyDescent="0.15">
      <c r="A12" s="862"/>
      <c r="B12" s="906" t="s">
        <v>761</v>
      </c>
      <c r="C12" s="404" t="s">
        <v>752</v>
      </c>
      <c r="D12" s="405"/>
      <c r="E12" s="403" t="s">
        <v>753</v>
      </c>
      <c r="F12" s="405"/>
      <c r="G12" s="406" t="s">
        <v>754</v>
      </c>
      <c r="H12" s="406"/>
      <c r="I12" s="406"/>
      <c r="J12" s="406"/>
      <c r="K12" s="406"/>
      <c r="L12" s="406"/>
      <c r="M12" s="407"/>
      <c r="N12" s="391"/>
      <c r="O12" s="391"/>
    </row>
    <row r="13" spans="1:15" ht="15" customHeight="1" x14ac:dyDescent="0.15">
      <c r="A13" s="862"/>
      <c r="B13" s="907"/>
      <c r="C13" s="408"/>
      <c r="D13" s="409"/>
      <c r="E13" s="410"/>
      <c r="F13" s="411"/>
      <c r="G13" s="873"/>
      <c r="H13" s="873"/>
      <c r="I13" s="873"/>
      <c r="J13" s="873"/>
      <c r="K13" s="873"/>
      <c r="L13" s="873"/>
      <c r="M13" s="874"/>
      <c r="N13" s="391"/>
      <c r="O13" s="391"/>
    </row>
    <row r="14" spans="1:15" ht="15" customHeight="1" x14ac:dyDescent="0.15">
      <c r="A14" s="862"/>
      <c r="B14" s="908"/>
      <c r="C14" s="875"/>
      <c r="D14" s="876"/>
      <c r="E14" s="876"/>
      <c r="F14" s="876"/>
      <c r="G14" s="876"/>
      <c r="H14" s="876"/>
      <c r="I14" s="876"/>
      <c r="J14" s="876"/>
      <c r="K14" s="876"/>
      <c r="L14" s="876"/>
      <c r="M14" s="877"/>
      <c r="N14" s="391"/>
      <c r="O14" s="391"/>
    </row>
    <row r="15" spans="1:15" ht="15" customHeight="1" x14ac:dyDescent="0.15">
      <c r="A15" s="862"/>
      <c r="B15" s="884" t="s">
        <v>762</v>
      </c>
      <c r="C15" s="885"/>
      <c r="D15" s="885"/>
      <c r="E15" s="885"/>
      <c r="F15" s="885"/>
      <c r="G15" s="886"/>
      <c r="H15" s="884"/>
      <c r="I15" s="885"/>
      <c r="J15" s="885"/>
      <c r="K15" s="885"/>
      <c r="L15" s="885"/>
      <c r="M15" s="886"/>
      <c r="N15" s="391"/>
      <c r="O15" s="391"/>
    </row>
    <row r="16" spans="1:15" ht="15" customHeight="1" x14ac:dyDescent="0.15">
      <c r="A16" s="862"/>
      <c r="B16" s="887" t="s">
        <v>763</v>
      </c>
      <c r="C16" s="888"/>
      <c r="D16" s="893" t="s">
        <v>146</v>
      </c>
      <c r="E16" s="894"/>
      <c r="F16" s="882"/>
      <c r="G16" s="882"/>
      <c r="H16" s="895"/>
      <c r="I16" s="895"/>
      <c r="J16" s="895"/>
      <c r="K16" s="882"/>
      <c r="L16" s="882"/>
      <c r="M16" s="883"/>
      <c r="N16" s="391"/>
      <c r="O16" s="391"/>
    </row>
    <row r="17" spans="1:15" ht="15" customHeight="1" x14ac:dyDescent="0.15">
      <c r="A17" s="862"/>
      <c r="B17" s="889"/>
      <c r="C17" s="890"/>
      <c r="D17" s="896" t="s">
        <v>764</v>
      </c>
      <c r="E17" s="897"/>
      <c r="F17" s="400"/>
      <c r="G17" s="400"/>
      <c r="H17" s="400"/>
      <c r="I17" s="400"/>
      <c r="J17" s="400"/>
      <c r="K17" s="400"/>
      <c r="L17" s="400"/>
      <c r="M17" s="401"/>
      <c r="N17" s="391"/>
      <c r="O17" s="391"/>
    </row>
    <row r="18" spans="1:15" ht="15" customHeight="1" x14ac:dyDescent="0.15">
      <c r="A18" s="862"/>
      <c r="B18" s="891"/>
      <c r="C18" s="892"/>
      <c r="D18" s="898"/>
      <c r="E18" s="899"/>
      <c r="F18" s="424"/>
      <c r="G18" s="424"/>
      <c r="H18" s="424"/>
      <c r="I18" s="424"/>
      <c r="J18" s="424"/>
      <c r="K18" s="424"/>
      <c r="L18" s="424"/>
      <c r="M18" s="425"/>
      <c r="N18" s="391"/>
      <c r="O18" s="391"/>
    </row>
    <row r="19" spans="1:15" ht="15" customHeight="1" x14ac:dyDescent="0.15">
      <c r="A19" s="909" t="s">
        <v>765</v>
      </c>
      <c r="B19" s="414" t="s">
        <v>19</v>
      </c>
      <c r="C19" s="900"/>
      <c r="D19" s="901"/>
      <c r="E19" s="902"/>
      <c r="F19" s="903" t="s">
        <v>757</v>
      </c>
      <c r="G19" s="904"/>
      <c r="H19" s="416"/>
      <c r="I19" s="904"/>
      <c r="J19" s="416"/>
      <c r="K19" s="904"/>
      <c r="L19" s="416"/>
      <c r="M19" s="417"/>
      <c r="N19" s="391"/>
      <c r="O19" s="391"/>
    </row>
    <row r="20" spans="1:15" ht="15" customHeight="1" x14ac:dyDescent="0.15">
      <c r="A20" s="910"/>
      <c r="B20" s="418" t="s">
        <v>758</v>
      </c>
      <c r="C20" s="875"/>
      <c r="D20" s="876"/>
      <c r="E20" s="877"/>
      <c r="F20" s="903"/>
      <c r="G20" s="905"/>
      <c r="H20" s="419" t="s">
        <v>553</v>
      </c>
      <c r="I20" s="905"/>
      <c r="J20" s="419" t="s">
        <v>759</v>
      </c>
      <c r="K20" s="905"/>
      <c r="L20" s="420" t="s">
        <v>760</v>
      </c>
      <c r="M20" s="421"/>
      <c r="N20" s="391"/>
      <c r="O20" s="391"/>
    </row>
    <row r="21" spans="1:15" ht="15" customHeight="1" x14ac:dyDescent="0.15">
      <c r="A21" s="910"/>
      <c r="B21" s="906" t="s">
        <v>761</v>
      </c>
      <c r="C21" s="404" t="s">
        <v>752</v>
      </c>
      <c r="D21" s="426"/>
      <c r="E21" s="403" t="s">
        <v>753</v>
      </c>
      <c r="F21" s="426"/>
      <c r="G21" s="406" t="s">
        <v>754</v>
      </c>
      <c r="H21" s="406"/>
      <c r="I21" s="406"/>
      <c r="J21" s="406"/>
      <c r="K21" s="406"/>
      <c r="L21" s="406"/>
      <c r="M21" s="407"/>
      <c r="N21" s="391"/>
      <c r="O21" s="391"/>
    </row>
    <row r="22" spans="1:15" ht="15" customHeight="1" x14ac:dyDescent="0.15">
      <c r="A22" s="910"/>
      <c r="B22" s="907"/>
      <c r="C22" s="408"/>
      <c r="D22" s="409"/>
      <c r="E22" s="410"/>
      <c r="F22" s="411"/>
      <c r="G22" s="873"/>
      <c r="H22" s="873"/>
      <c r="I22" s="873"/>
      <c r="J22" s="873"/>
      <c r="K22" s="873"/>
      <c r="L22" s="873"/>
      <c r="M22" s="874"/>
      <c r="N22" s="391"/>
      <c r="O22" s="391"/>
    </row>
    <row r="23" spans="1:15" ht="15" customHeight="1" x14ac:dyDescent="0.15">
      <c r="A23" s="910"/>
      <c r="B23" s="908"/>
      <c r="C23" s="875"/>
      <c r="D23" s="876"/>
      <c r="E23" s="876"/>
      <c r="F23" s="876"/>
      <c r="G23" s="876"/>
      <c r="H23" s="876"/>
      <c r="I23" s="876"/>
      <c r="J23" s="876"/>
      <c r="K23" s="876"/>
      <c r="L23" s="876"/>
      <c r="M23" s="877"/>
      <c r="N23" s="391"/>
      <c r="O23" s="391"/>
    </row>
    <row r="24" spans="1:15" ht="15" customHeight="1" x14ac:dyDescent="0.15">
      <c r="A24" s="914" t="s">
        <v>766</v>
      </c>
      <c r="B24" s="915"/>
      <c r="C24" s="915"/>
      <c r="D24" s="915"/>
      <c r="E24" s="915"/>
      <c r="F24" s="916"/>
      <c r="G24" s="917"/>
      <c r="H24" s="918" t="s">
        <v>767</v>
      </c>
      <c r="I24" s="919"/>
      <c r="J24" s="919"/>
      <c r="K24" s="919"/>
      <c r="L24" s="919"/>
      <c r="M24" s="920"/>
      <c r="N24" s="398"/>
      <c r="O24" s="391"/>
    </row>
    <row r="25" spans="1:15" ht="15" hidden="1" customHeight="1" x14ac:dyDescent="0.15">
      <c r="A25" s="921" t="s">
        <v>768</v>
      </c>
      <c r="B25" s="922"/>
      <c r="C25" s="922"/>
      <c r="D25" s="922"/>
      <c r="E25" s="922"/>
      <c r="F25" s="922"/>
      <c r="G25" s="922"/>
      <c r="H25" s="922"/>
      <c r="I25" s="922"/>
      <c r="J25" s="922"/>
      <c r="K25" s="922"/>
      <c r="L25" s="922"/>
      <c r="M25" s="923"/>
      <c r="N25" s="391"/>
      <c r="O25" s="391"/>
    </row>
    <row r="26" spans="1:15" ht="15" hidden="1" customHeight="1" x14ac:dyDescent="0.15">
      <c r="A26" s="896" t="s">
        <v>769</v>
      </c>
      <c r="B26" s="924"/>
      <c r="C26" s="903" t="s">
        <v>770</v>
      </c>
      <c r="D26" s="903"/>
      <c r="E26" s="906" t="s">
        <v>771</v>
      </c>
      <c r="F26" s="870"/>
      <c r="G26" s="403"/>
      <c r="H26" s="403"/>
      <c r="I26" s="403"/>
      <c r="J26" s="403"/>
      <c r="K26" s="403"/>
      <c r="L26" s="403"/>
      <c r="M26" s="427"/>
      <c r="N26" s="391"/>
      <c r="O26" s="391"/>
    </row>
    <row r="27" spans="1:15" ht="15" hidden="1" customHeight="1" x14ac:dyDescent="0.15">
      <c r="A27" s="925"/>
      <c r="B27" s="926"/>
      <c r="C27" s="415" t="s">
        <v>772</v>
      </c>
      <c r="D27" s="415" t="s">
        <v>773</v>
      </c>
      <c r="E27" s="415" t="s">
        <v>772</v>
      </c>
      <c r="F27" s="415" t="s">
        <v>773</v>
      </c>
      <c r="G27" s="391"/>
      <c r="H27" s="391"/>
      <c r="I27" s="391"/>
      <c r="J27" s="391"/>
      <c r="K27" s="391"/>
      <c r="L27" s="391"/>
      <c r="M27" s="428"/>
      <c r="N27" s="391"/>
      <c r="O27" s="391"/>
    </row>
    <row r="28" spans="1:15" ht="15" hidden="1" customHeight="1" x14ac:dyDescent="0.15">
      <c r="A28" s="906" t="s">
        <v>774</v>
      </c>
      <c r="B28" s="911"/>
      <c r="C28" s="415"/>
      <c r="D28" s="415"/>
      <c r="E28" s="415"/>
      <c r="F28" s="415"/>
      <c r="G28" s="391"/>
      <c r="H28" s="391"/>
      <c r="I28" s="391"/>
      <c r="J28" s="391"/>
      <c r="K28" s="391"/>
      <c r="L28" s="391"/>
      <c r="M28" s="428"/>
      <c r="N28" s="391"/>
      <c r="O28" s="391"/>
    </row>
    <row r="29" spans="1:15" ht="15" hidden="1" customHeight="1" x14ac:dyDescent="0.15">
      <c r="A29" s="908" t="s">
        <v>775</v>
      </c>
      <c r="B29" s="912"/>
      <c r="C29" s="415"/>
      <c r="D29" s="415"/>
      <c r="E29" s="415"/>
      <c r="F29" s="415"/>
      <c r="G29" s="391"/>
      <c r="H29" s="391"/>
      <c r="I29" s="391"/>
      <c r="J29" s="391"/>
      <c r="K29" s="391"/>
      <c r="L29" s="391"/>
      <c r="M29" s="428"/>
      <c r="N29" s="391"/>
      <c r="O29" s="391"/>
    </row>
    <row r="30" spans="1:15" ht="15" hidden="1" customHeight="1" x14ac:dyDescent="0.15">
      <c r="A30" s="413" t="s">
        <v>776</v>
      </c>
      <c r="B30" s="423"/>
      <c r="C30" s="903"/>
      <c r="D30" s="903"/>
      <c r="E30" s="903"/>
      <c r="F30" s="903"/>
      <c r="G30" s="391"/>
      <c r="H30" s="391"/>
      <c r="I30" s="391"/>
      <c r="J30" s="391"/>
      <c r="K30" s="391"/>
      <c r="L30" s="391"/>
      <c r="M30" s="428"/>
      <c r="N30" s="391"/>
      <c r="O30" s="391"/>
    </row>
    <row r="31" spans="1:15" ht="22.5" hidden="1" customHeight="1" x14ac:dyDescent="0.15">
      <c r="A31" s="422" t="s">
        <v>777</v>
      </c>
      <c r="B31" s="403"/>
      <c r="C31" s="913"/>
      <c r="D31" s="913"/>
      <c r="E31" s="913"/>
      <c r="F31" s="913"/>
      <c r="G31" s="391"/>
      <c r="H31" s="391"/>
      <c r="I31" s="391"/>
      <c r="J31" s="391"/>
      <c r="K31" s="391"/>
      <c r="L31" s="391"/>
      <c r="M31" s="428"/>
      <c r="N31" s="398"/>
      <c r="O31" s="391"/>
    </row>
    <row r="32" spans="1:15" ht="15" customHeight="1" x14ac:dyDescent="0.15">
      <c r="A32" s="927" t="s">
        <v>778</v>
      </c>
      <c r="B32" s="928"/>
      <c r="C32" s="928"/>
      <c r="D32" s="928"/>
      <c r="E32" s="928"/>
      <c r="F32" s="928"/>
      <c r="G32" s="928"/>
      <c r="H32" s="928"/>
      <c r="I32" s="928"/>
      <c r="J32" s="928"/>
      <c r="K32" s="928"/>
      <c r="L32" s="928"/>
      <c r="M32" s="929"/>
      <c r="N32" s="398"/>
      <c r="O32" s="391"/>
    </row>
    <row r="33" spans="1:15" ht="24.95" customHeight="1" x14ac:dyDescent="0.15">
      <c r="A33" s="930" t="s">
        <v>779</v>
      </c>
      <c r="B33" s="931"/>
      <c r="C33" s="932"/>
      <c r="D33" s="933"/>
      <c r="E33" s="933"/>
      <c r="F33" s="933"/>
      <c r="G33" s="933"/>
      <c r="H33" s="933"/>
      <c r="I33" s="933"/>
      <c r="J33" s="933"/>
      <c r="K33" s="933"/>
      <c r="L33" s="933"/>
      <c r="M33" s="934"/>
    </row>
    <row r="34" spans="1:15" ht="15" customHeight="1" x14ac:dyDescent="0.15">
      <c r="A34" s="896" t="s">
        <v>780</v>
      </c>
      <c r="B34" s="924"/>
      <c r="C34" s="392" t="s">
        <v>658</v>
      </c>
      <c r="D34" s="415" t="s">
        <v>782</v>
      </c>
      <c r="E34" s="415" t="s">
        <v>783</v>
      </c>
      <c r="F34" s="415" t="s">
        <v>784</v>
      </c>
      <c r="G34" s="415" t="s">
        <v>785</v>
      </c>
      <c r="H34" s="884" t="s">
        <v>786</v>
      </c>
      <c r="I34" s="886"/>
      <c r="J34" s="884" t="s">
        <v>787</v>
      </c>
      <c r="K34" s="886"/>
      <c r="L34" s="884" t="s">
        <v>788</v>
      </c>
      <c r="M34" s="886"/>
      <c r="N34" s="391"/>
      <c r="O34" s="391"/>
    </row>
    <row r="35" spans="1:15" ht="15" customHeight="1" x14ac:dyDescent="0.15">
      <c r="A35" s="935"/>
      <c r="B35" s="936"/>
      <c r="C35" s="429"/>
      <c r="D35" s="429"/>
      <c r="E35" s="429"/>
      <c r="F35" s="429"/>
      <c r="G35" s="429"/>
      <c r="H35" s="937"/>
      <c r="I35" s="938"/>
      <c r="J35" s="937"/>
      <c r="K35" s="938"/>
      <c r="L35" s="937"/>
      <c r="M35" s="938"/>
      <c r="N35" s="391"/>
      <c r="O35" s="391"/>
    </row>
    <row r="36" spans="1:15" ht="15" customHeight="1" x14ac:dyDescent="0.15">
      <c r="A36" s="925"/>
      <c r="B36" s="926"/>
      <c r="C36" s="884" t="s">
        <v>789</v>
      </c>
      <c r="D36" s="885"/>
      <c r="E36" s="886"/>
      <c r="F36" s="881"/>
      <c r="G36" s="882"/>
      <c r="H36" s="882"/>
      <c r="I36" s="882"/>
      <c r="J36" s="882"/>
      <c r="K36" s="882"/>
      <c r="L36" s="882"/>
      <c r="M36" s="883"/>
      <c r="N36" s="391"/>
      <c r="O36" s="391"/>
    </row>
    <row r="37" spans="1:15" ht="15" customHeight="1" x14ac:dyDescent="0.15">
      <c r="A37" s="945" t="s">
        <v>13</v>
      </c>
      <c r="B37" s="946"/>
      <c r="C37" s="430" t="s">
        <v>790</v>
      </c>
      <c r="D37" s="431"/>
      <c r="E37" s="432" t="s">
        <v>791</v>
      </c>
      <c r="F37" s="433"/>
      <c r="G37" s="434" t="s">
        <v>792</v>
      </c>
      <c r="H37" s="940"/>
      <c r="I37" s="940"/>
      <c r="J37" s="939" t="s">
        <v>791</v>
      </c>
      <c r="K37" s="939"/>
      <c r="L37" s="940"/>
      <c r="M37" s="941"/>
      <c r="N37" s="398"/>
      <c r="O37" s="391"/>
    </row>
    <row r="38" spans="1:15" ht="15" customHeight="1" x14ac:dyDescent="0.15">
      <c r="A38" s="947"/>
      <c r="B38" s="948"/>
      <c r="C38" s="435" t="s">
        <v>793</v>
      </c>
      <c r="D38" s="431"/>
      <c r="E38" s="432" t="s">
        <v>791</v>
      </c>
      <c r="F38" s="433"/>
      <c r="G38" s="434" t="s">
        <v>792</v>
      </c>
      <c r="H38" s="940"/>
      <c r="I38" s="940"/>
      <c r="J38" s="939" t="s">
        <v>791</v>
      </c>
      <c r="K38" s="939"/>
      <c r="L38" s="940"/>
      <c r="M38" s="941"/>
      <c r="N38" s="398"/>
      <c r="O38" s="391"/>
    </row>
    <row r="39" spans="1:15" ht="15" customHeight="1" x14ac:dyDescent="0.15">
      <c r="A39" s="949"/>
      <c r="B39" s="950"/>
      <c r="C39" s="436" t="s">
        <v>794</v>
      </c>
      <c r="D39" s="437"/>
      <c r="E39" s="438" t="s">
        <v>791</v>
      </c>
      <c r="F39" s="433"/>
      <c r="G39" s="434" t="s">
        <v>792</v>
      </c>
      <c r="H39" s="940"/>
      <c r="I39" s="940"/>
      <c r="J39" s="939" t="s">
        <v>791</v>
      </c>
      <c r="K39" s="939"/>
      <c r="L39" s="940"/>
      <c r="M39" s="941"/>
      <c r="N39" s="398"/>
      <c r="O39" s="391"/>
    </row>
    <row r="40" spans="1:15" ht="15" customHeight="1" x14ac:dyDescent="0.15">
      <c r="A40" s="893" t="s">
        <v>148</v>
      </c>
      <c r="B40" s="894"/>
      <c r="C40" s="942"/>
      <c r="D40" s="943"/>
      <c r="E40" s="943"/>
      <c r="F40" s="943"/>
      <c r="G40" s="943"/>
      <c r="H40" s="943"/>
      <c r="I40" s="943"/>
      <c r="J40" s="943"/>
      <c r="K40" s="943"/>
      <c r="L40" s="943"/>
      <c r="M40" s="944"/>
      <c r="N40" s="391"/>
      <c r="O40" s="391"/>
    </row>
    <row r="41" spans="1:15" ht="15" customHeight="1" x14ac:dyDescent="0.15">
      <c r="A41" s="893" t="s">
        <v>14</v>
      </c>
      <c r="B41" s="894"/>
      <c r="C41" s="942"/>
      <c r="D41" s="943"/>
      <c r="E41" s="943"/>
      <c r="F41" s="943"/>
      <c r="G41" s="943"/>
      <c r="H41" s="943"/>
      <c r="I41" s="943"/>
      <c r="J41" s="943"/>
      <c r="K41" s="943"/>
      <c r="L41" s="943"/>
      <c r="M41" s="944"/>
      <c r="N41" s="398"/>
      <c r="O41" s="391"/>
    </row>
    <row r="42" spans="1:15" ht="35.1" customHeight="1" x14ac:dyDescent="0.15">
      <c r="A42" s="951" t="s">
        <v>795</v>
      </c>
      <c r="B42" s="952"/>
      <c r="C42" s="942"/>
      <c r="D42" s="943"/>
      <c r="E42" s="943"/>
      <c r="F42" s="943"/>
      <c r="G42" s="943"/>
      <c r="H42" s="943"/>
      <c r="I42" s="943"/>
      <c r="J42" s="943"/>
      <c r="K42" s="943"/>
      <c r="L42" s="943"/>
      <c r="M42" s="944"/>
      <c r="N42" s="398"/>
      <c r="O42" s="391"/>
    </row>
    <row r="43" spans="1:15" ht="15" customHeight="1" x14ac:dyDescent="0.15">
      <c r="A43" s="391" t="s">
        <v>796</v>
      </c>
      <c r="B43" s="391"/>
      <c r="C43" s="391"/>
      <c r="D43" s="391"/>
      <c r="E43" s="391"/>
      <c r="F43" s="391"/>
      <c r="G43" s="391"/>
      <c r="H43" s="391"/>
      <c r="I43" s="391"/>
      <c r="J43" s="391"/>
      <c r="K43" s="391"/>
      <c r="L43" s="391"/>
      <c r="M43" s="391"/>
      <c r="N43" s="391"/>
      <c r="O43" s="391"/>
    </row>
    <row r="44" spans="1:15" ht="18" customHeight="1" x14ac:dyDescent="0.15">
      <c r="A44" s="953" t="s">
        <v>797</v>
      </c>
      <c r="B44" s="953"/>
      <c r="C44" s="953"/>
      <c r="D44" s="953"/>
      <c r="E44" s="953"/>
      <c r="F44" s="953"/>
      <c r="G44" s="953"/>
      <c r="H44" s="953"/>
      <c r="I44" s="953"/>
      <c r="J44" s="953"/>
      <c r="K44" s="953"/>
      <c r="L44" s="953"/>
      <c r="M44" s="953"/>
      <c r="N44" s="398"/>
      <c r="O44" s="391"/>
    </row>
    <row r="45" spans="1:15" ht="18" customHeight="1" x14ac:dyDescent="0.15">
      <c r="A45" s="953" t="s">
        <v>798</v>
      </c>
      <c r="B45" s="953"/>
      <c r="C45" s="953"/>
      <c r="D45" s="953"/>
      <c r="E45" s="953"/>
      <c r="F45" s="953"/>
      <c r="G45" s="953"/>
      <c r="H45" s="953"/>
      <c r="I45" s="953"/>
      <c r="J45" s="953"/>
      <c r="K45" s="953"/>
      <c r="L45" s="953"/>
      <c r="M45" s="953"/>
      <c r="N45" s="398"/>
      <c r="O45" s="391"/>
    </row>
    <row r="46" spans="1:15" ht="30" customHeight="1" x14ac:dyDescent="0.15">
      <c r="A46" s="954" t="s">
        <v>799</v>
      </c>
      <c r="B46" s="955"/>
      <c r="C46" s="955"/>
      <c r="D46" s="955"/>
      <c r="E46" s="955"/>
      <c r="F46" s="955"/>
      <c r="G46" s="955"/>
      <c r="H46" s="955"/>
      <c r="I46" s="955"/>
      <c r="J46" s="955"/>
      <c r="K46" s="955"/>
      <c r="L46" s="955"/>
      <c r="M46" s="955"/>
      <c r="N46" s="391"/>
      <c r="O46" s="391"/>
    </row>
    <row r="47" spans="1:15" ht="15" customHeight="1" x14ac:dyDescent="0.15">
      <c r="A47" s="398" t="s">
        <v>800</v>
      </c>
      <c r="B47" s="391"/>
      <c r="C47" s="391"/>
      <c r="D47" s="391"/>
      <c r="E47" s="391"/>
      <c r="F47" s="391"/>
      <c r="G47" s="391"/>
      <c r="H47" s="391"/>
      <c r="I47" s="391"/>
      <c r="J47" s="391"/>
      <c r="K47" s="391"/>
      <c r="L47" s="391"/>
      <c r="M47" s="391"/>
      <c r="N47" s="391"/>
      <c r="O47" s="391"/>
    </row>
    <row r="48" spans="1:15" ht="15" customHeight="1" x14ac:dyDescent="0.15">
      <c r="A48" s="439" t="s">
        <v>801</v>
      </c>
    </row>
    <row r="49" spans="1:13" ht="15" customHeight="1" x14ac:dyDescent="0.15">
      <c r="A49" s="861" t="s">
        <v>765</v>
      </c>
      <c r="B49" s="399" t="s">
        <v>19</v>
      </c>
      <c r="C49" s="900"/>
      <c r="D49" s="901"/>
      <c r="E49" s="902"/>
      <c r="F49" s="903" t="s">
        <v>757</v>
      </c>
      <c r="G49" s="904"/>
      <c r="H49" s="416"/>
      <c r="I49" s="904"/>
      <c r="J49" s="416"/>
      <c r="K49" s="904"/>
      <c r="L49" s="416"/>
      <c r="M49" s="417"/>
    </row>
    <row r="50" spans="1:13" ht="15" customHeight="1" x14ac:dyDescent="0.15">
      <c r="A50" s="862"/>
      <c r="B50" s="440" t="s">
        <v>758</v>
      </c>
      <c r="C50" s="875"/>
      <c r="D50" s="876"/>
      <c r="E50" s="877"/>
      <c r="F50" s="903"/>
      <c r="G50" s="905"/>
      <c r="H50" s="419" t="s">
        <v>553</v>
      </c>
      <c r="I50" s="905"/>
      <c r="J50" s="419" t="s">
        <v>759</v>
      </c>
      <c r="K50" s="905"/>
      <c r="L50" s="420" t="s">
        <v>760</v>
      </c>
      <c r="M50" s="421"/>
    </row>
    <row r="51" spans="1:13" ht="15" customHeight="1" x14ac:dyDescent="0.15">
      <c r="A51" s="862"/>
      <c r="B51" s="906" t="s">
        <v>761</v>
      </c>
      <c r="C51" s="404" t="s">
        <v>752</v>
      </c>
      <c r="D51" s="426"/>
      <c r="E51" s="403" t="s">
        <v>753</v>
      </c>
      <c r="F51" s="426"/>
      <c r="G51" s="406" t="s">
        <v>754</v>
      </c>
      <c r="H51" s="406"/>
      <c r="I51" s="406"/>
      <c r="J51" s="406"/>
      <c r="K51" s="406"/>
      <c r="L51" s="406"/>
      <c r="M51" s="407"/>
    </row>
    <row r="52" spans="1:13" ht="15" customHeight="1" x14ac:dyDescent="0.15">
      <c r="A52" s="862"/>
      <c r="B52" s="907"/>
      <c r="C52" s="408"/>
      <c r="D52" s="409"/>
      <c r="E52" s="410"/>
      <c r="F52" s="411"/>
      <c r="G52" s="873"/>
      <c r="H52" s="873"/>
      <c r="I52" s="873"/>
      <c r="J52" s="873"/>
      <c r="K52" s="873"/>
      <c r="L52" s="873"/>
      <c r="M52" s="874"/>
    </row>
    <row r="53" spans="1:13" ht="15" customHeight="1" x14ac:dyDescent="0.15">
      <c r="A53" s="862"/>
      <c r="B53" s="908"/>
      <c r="C53" s="875"/>
      <c r="D53" s="876"/>
      <c r="E53" s="876"/>
      <c r="F53" s="876"/>
      <c r="G53" s="876"/>
      <c r="H53" s="876"/>
      <c r="I53" s="876"/>
      <c r="J53" s="876"/>
      <c r="K53" s="876"/>
      <c r="L53" s="876"/>
      <c r="M53" s="877"/>
    </row>
    <row r="54" spans="1:13" ht="15" customHeight="1" x14ac:dyDescent="0.15">
      <c r="A54" s="862"/>
      <c r="B54" s="414" t="s">
        <v>19</v>
      </c>
      <c r="C54" s="900"/>
      <c r="D54" s="901"/>
      <c r="E54" s="902"/>
      <c r="F54" s="903" t="s">
        <v>757</v>
      </c>
      <c r="G54" s="904"/>
      <c r="H54" s="416"/>
      <c r="I54" s="904"/>
      <c r="J54" s="416"/>
      <c r="K54" s="904"/>
      <c r="L54" s="416"/>
      <c r="M54" s="417"/>
    </row>
    <row r="55" spans="1:13" ht="15" customHeight="1" x14ac:dyDescent="0.15">
      <c r="A55" s="862"/>
      <c r="B55" s="418" t="s">
        <v>758</v>
      </c>
      <c r="C55" s="875"/>
      <c r="D55" s="876"/>
      <c r="E55" s="877"/>
      <c r="F55" s="903"/>
      <c r="G55" s="905"/>
      <c r="H55" s="419" t="s">
        <v>553</v>
      </c>
      <c r="I55" s="905"/>
      <c r="J55" s="419" t="s">
        <v>759</v>
      </c>
      <c r="K55" s="905"/>
      <c r="L55" s="420" t="s">
        <v>760</v>
      </c>
      <c r="M55" s="421"/>
    </row>
    <row r="56" spans="1:13" ht="15" customHeight="1" x14ac:dyDescent="0.15">
      <c r="A56" s="862"/>
      <c r="B56" s="906" t="s">
        <v>761</v>
      </c>
      <c r="C56" s="404" t="s">
        <v>752</v>
      </c>
      <c r="D56" s="426"/>
      <c r="E56" s="403" t="s">
        <v>753</v>
      </c>
      <c r="F56" s="426"/>
      <c r="G56" s="406" t="s">
        <v>754</v>
      </c>
      <c r="H56" s="406"/>
      <c r="I56" s="406"/>
      <c r="J56" s="406"/>
      <c r="K56" s="406"/>
      <c r="L56" s="406"/>
      <c r="M56" s="407"/>
    </row>
    <row r="57" spans="1:13" ht="15" customHeight="1" x14ac:dyDescent="0.15">
      <c r="A57" s="862"/>
      <c r="B57" s="907"/>
      <c r="C57" s="408"/>
      <c r="D57" s="409"/>
      <c r="E57" s="410"/>
      <c r="F57" s="411"/>
      <c r="G57" s="873"/>
      <c r="H57" s="873"/>
      <c r="I57" s="873"/>
      <c r="J57" s="873"/>
      <c r="K57" s="873"/>
      <c r="L57" s="873"/>
      <c r="M57" s="874"/>
    </row>
    <row r="58" spans="1:13" ht="15" customHeight="1" x14ac:dyDescent="0.15">
      <c r="A58" s="862"/>
      <c r="B58" s="908"/>
      <c r="C58" s="875"/>
      <c r="D58" s="876"/>
      <c r="E58" s="876"/>
      <c r="F58" s="876"/>
      <c r="G58" s="876"/>
      <c r="H58" s="876"/>
      <c r="I58" s="876"/>
      <c r="J58" s="876"/>
      <c r="K58" s="876"/>
      <c r="L58" s="876"/>
      <c r="M58" s="877"/>
    </row>
    <row r="59" spans="1:13" ht="15" customHeight="1" x14ac:dyDescent="0.15">
      <c r="A59" s="862"/>
      <c r="B59" s="414" t="s">
        <v>19</v>
      </c>
      <c r="C59" s="900"/>
      <c r="D59" s="901"/>
      <c r="E59" s="902"/>
      <c r="F59" s="903" t="s">
        <v>757</v>
      </c>
      <c r="G59" s="904"/>
      <c r="H59" s="416"/>
      <c r="I59" s="904"/>
      <c r="J59" s="416"/>
      <c r="K59" s="904"/>
      <c r="L59" s="416"/>
      <c r="M59" s="417"/>
    </row>
    <row r="60" spans="1:13" ht="15" customHeight="1" x14ac:dyDescent="0.15">
      <c r="A60" s="862"/>
      <c r="B60" s="418" t="s">
        <v>758</v>
      </c>
      <c r="C60" s="875"/>
      <c r="D60" s="876"/>
      <c r="E60" s="877"/>
      <c r="F60" s="903"/>
      <c r="G60" s="905"/>
      <c r="H60" s="419" t="s">
        <v>553</v>
      </c>
      <c r="I60" s="905"/>
      <c r="J60" s="419" t="s">
        <v>759</v>
      </c>
      <c r="K60" s="905"/>
      <c r="L60" s="420" t="s">
        <v>760</v>
      </c>
      <c r="M60" s="421"/>
    </row>
    <row r="61" spans="1:13" ht="15" customHeight="1" x14ac:dyDescent="0.15">
      <c r="A61" s="862"/>
      <c r="B61" s="906" t="s">
        <v>761</v>
      </c>
      <c r="C61" s="404" t="s">
        <v>752</v>
      </c>
      <c r="D61" s="426"/>
      <c r="E61" s="403" t="s">
        <v>753</v>
      </c>
      <c r="F61" s="426"/>
      <c r="G61" s="406" t="s">
        <v>754</v>
      </c>
      <c r="H61" s="406"/>
      <c r="I61" s="406"/>
      <c r="J61" s="406"/>
      <c r="K61" s="406"/>
      <c r="L61" s="406"/>
      <c r="M61" s="407"/>
    </row>
    <row r="62" spans="1:13" ht="15" customHeight="1" x14ac:dyDescent="0.15">
      <c r="A62" s="862"/>
      <c r="B62" s="907"/>
      <c r="C62" s="408"/>
      <c r="D62" s="409"/>
      <c r="E62" s="410"/>
      <c r="F62" s="411"/>
      <c r="G62" s="873"/>
      <c r="H62" s="873"/>
      <c r="I62" s="873"/>
      <c r="J62" s="873"/>
      <c r="K62" s="873"/>
      <c r="L62" s="873"/>
      <c r="M62" s="874"/>
    </row>
    <row r="63" spans="1:13" ht="15" customHeight="1" x14ac:dyDescent="0.15">
      <c r="A63" s="862"/>
      <c r="B63" s="908"/>
      <c r="C63" s="875"/>
      <c r="D63" s="876"/>
      <c r="E63" s="876"/>
      <c r="F63" s="876"/>
      <c r="G63" s="876"/>
      <c r="H63" s="876"/>
      <c r="I63" s="876"/>
      <c r="J63" s="876"/>
      <c r="K63" s="876"/>
      <c r="L63" s="876"/>
      <c r="M63" s="877"/>
    </row>
    <row r="64" spans="1:13" ht="15" customHeight="1" x14ac:dyDescent="0.15">
      <c r="A64" s="862"/>
      <c r="B64" s="414" t="s">
        <v>19</v>
      </c>
      <c r="C64" s="900"/>
      <c r="D64" s="901"/>
      <c r="E64" s="902"/>
      <c r="F64" s="903" t="s">
        <v>757</v>
      </c>
      <c r="G64" s="904"/>
      <c r="H64" s="416"/>
      <c r="I64" s="904"/>
      <c r="J64" s="416"/>
      <c r="K64" s="904"/>
      <c r="L64" s="416"/>
      <c r="M64" s="417"/>
    </row>
    <row r="65" spans="1:13" ht="15" customHeight="1" x14ac:dyDescent="0.15">
      <c r="A65" s="862"/>
      <c r="B65" s="418" t="s">
        <v>758</v>
      </c>
      <c r="C65" s="875"/>
      <c r="D65" s="876"/>
      <c r="E65" s="877"/>
      <c r="F65" s="903"/>
      <c r="G65" s="905"/>
      <c r="H65" s="419" t="s">
        <v>553</v>
      </c>
      <c r="I65" s="905"/>
      <c r="J65" s="419" t="s">
        <v>759</v>
      </c>
      <c r="K65" s="905"/>
      <c r="L65" s="420" t="s">
        <v>760</v>
      </c>
      <c r="M65" s="421"/>
    </row>
    <row r="66" spans="1:13" ht="15" customHeight="1" x14ac:dyDescent="0.15">
      <c r="A66" s="862"/>
      <c r="B66" s="906" t="s">
        <v>761</v>
      </c>
      <c r="C66" s="404" t="s">
        <v>752</v>
      </c>
      <c r="D66" s="426"/>
      <c r="E66" s="403" t="s">
        <v>753</v>
      </c>
      <c r="F66" s="426"/>
      <c r="G66" s="406" t="s">
        <v>754</v>
      </c>
      <c r="H66" s="406"/>
      <c r="I66" s="406"/>
      <c r="J66" s="406"/>
      <c r="K66" s="406"/>
      <c r="L66" s="406"/>
      <c r="M66" s="407"/>
    </row>
    <row r="67" spans="1:13" ht="15" customHeight="1" x14ac:dyDescent="0.15">
      <c r="A67" s="862"/>
      <c r="B67" s="907"/>
      <c r="C67" s="408"/>
      <c r="D67" s="409"/>
      <c r="E67" s="410"/>
      <c r="F67" s="411"/>
      <c r="G67" s="873"/>
      <c r="H67" s="873"/>
      <c r="I67" s="873"/>
      <c r="J67" s="873"/>
      <c r="K67" s="873"/>
      <c r="L67" s="873"/>
      <c r="M67" s="874"/>
    </row>
    <row r="68" spans="1:13" ht="15" customHeight="1" x14ac:dyDescent="0.15">
      <c r="A68" s="862"/>
      <c r="B68" s="908"/>
      <c r="C68" s="875"/>
      <c r="D68" s="876"/>
      <c r="E68" s="876"/>
      <c r="F68" s="876"/>
      <c r="G68" s="876"/>
      <c r="H68" s="876"/>
      <c r="I68" s="876"/>
      <c r="J68" s="876"/>
      <c r="K68" s="876"/>
      <c r="L68" s="876"/>
      <c r="M68" s="877"/>
    </row>
    <row r="69" spans="1:13" ht="15" customHeight="1" x14ac:dyDescent="0.15">
      <c r="A69" s="862"/>
      <c r="B69" s="414" t="s">
        <v>19</v>
      </c>
      <c r="C69" s="900"/>
      <c r="D69" s="901"/>
      <c r="E69" s="902"/>
      <c r="F69" s="903" t="s">
        <v>757</v>
      </c>
      <c r="G69" s="904"/>
      <c r="H69" s="416"/>
      <c r="I69" s="904"/>
      <c r="J69" s="416"/>
      <c r="K69" s="904"/>
      <c r="L69" s="416"/>
      <c r="M69" s="417"/>
    </row>
    <row r="70" spans="1:13" ht="15" customHeight="1" x14ac:dyDescent="0.15">
      <c r="A70" s="862"/>
      <c r="B70" s="418" t="s">
        <v>758</v>
      </c>
      <c r="C70" s="875"/>
      <c r="D70" s="876"/>
      <c r="E70" s="877"/>
      <c r="F70" s="903"/>
      <c r="G70" s="905"/>
      <c r="H70" s="419" t="s">
        <v>553</v>
      </c>
      <c r="I70" s="905"/>
      <c r="J70" s="419" t="s">
        <v>759</v>
      </c>
      <c r="K70" s="905"/>
      <c r="L70" s="420" t="s">
        <v>760</v>
      </c>
      <c r="M70" s="421"/>
    </row>
    <row r="71" spans="1:13" ht="15" customHeight="1" x14ac:dyDescent="0.15">
      <c r="A71" s="862"/>
      <c r="B71" s="906" t="s">
        <v>761</v>
      </c>
      <c r="C71" s="404" t="s">
        <v>752</v>
      </c>
      <c r="D71" s="426"/>
      <c r="E71" s="403" t="s">
        <v>753</v>
      </c>
      <c r="F71" s="426"/>
      <c r="G71" s="406" t="s">
        <v>754</v>
      </c>
      <c r="H71" s="406"/>
      <c r="I71" s="406"/>
      <c r="J71" s="406"/>
      <c r="K71" s="406"/>
      <c r="L71" s="406"/>
      <c r="M71" s="407"/>
    </row>
    <row r="72" spans="1:13" ht="15" customHeight="1" x14ac:dyDescent="0.15">
      <c r="A72" s="862"/>
      <c r="B72" s="907"/>
      <c r="C72" s="408"/>
      <c r="D72" s="409"/>
      <c r="E72" s="410"/>
      <c r="F72" s="411"/>
      <c r="G72" s="873"/>
      <c r="H72" s="873"/>
      <c r="I72" s="873"/>
      <c r="J72" s="873"/>
      <c r="K72" s="873"/>
      <c r="L72" s="873"/>
      <c r="M72" s="874"/>
    </row>
    <row r="73" spans="1:13" ht="15" customHeight="1" x14ac:dyDescent="0.15">
      <c r="A73" s="862"/>
      <c r="B73" s="908"/>
      <c r="C73" s="875"/>
      <c r="D73" s="876"/>
      <c r="E73" s="876"/>
      <c r="F73" s="876"/>
      <c r="G73" s="876"/>
      <c r="H73" s="876"/>
      <c r="I73" s="876"/>
      <c r="J73" s="876"/>
      <c r="K73" s="876"/>
      <c r="L73" s="876"/>
      <c r="M73" s="877"/>
    </row>
    <row r="74" spans="1:13" ht="15" customHeight="1" x14ac:dyDescent="0.15">
      <c r="A74" s="862"/>
      <c r="B74" s="414" t="s">
        <v>19</v>
      </c>
      <c r="C74" s="900"/>
      <c r="D74" s="901"/>
      <c r="E74" s="902"/>
      <c r="F74" s="903" t="s">
        <v>757</v>
      </c>
      <c r="G74" s="904"/>
      <c r="H74" s="416"/>
      <c r="I74" s="904"/>
      <c r="J74" s="416"/>
      <c r="K74" s="904"/>
      <c r="L74" s="416"/>
      <c r="M74" s="417"/>
    </row>
    <row r="75" spans="1:13" ht="15" customHeight="1" x14ac:dyDescent="0.15">
      <c r="A75" s="862"/>
      <c r="B75" s="418" t="s">
        <v>758</v>
      </c>
      <c r="C75" s="875"/>
      <c r="D75" s="876"/>
      <c r="E75" s="877"/>
      <c r="F75" s="903"/>
      <c r="G75" s="905"/>
      <c r="H75" s="419" t="s">
        <v>553</v>
      </c>
      <c r="I75" s="905"/>
      <c r="J75" s="419" t="s">
        <v>759</v>
      </c>
      <c r="K75" s="905"/>
      <c r="L75" s="420" t="s">
        <v>760</v>
      </c>
      <c r="M75" s="421"/>
    </row>
    <row r="76" spans="1:13" ht="15" customHeight="1" x14ac:dyDescent="0.15">
      <c r="A76" s="862"/>
      <c r="B76" s="906" t="s">
        <v>761</v>
      </c>
      <c r="C76" s="404" t="s">
        <v>752</v>
      </c>
      <c r="D76" s="426"/>
      <c r="E76" s="403" t="s">
        <v>753</v>
      </c>
      <c r="F76" s="426"/>
      <c r="G76" s="406" t="s">
        <v>754</v>
      </c>
      <c r="H76" s="406"/>
      <c r="I76" s="406"/>
      <c r="J76" s="406"/>
      <c r="K76" s="406"/>
      <c r="L76" s="406"/>
      <c r="M76" s="407"/>
    </row>
    <row r="77" spans="1:13" ht="15" customHeight="1" x14ac:dyDescent="0.15">
      <c r="A77" s="862"/>
      <c r="B77" s="907"/>
      <c r="C77" s="408"/>
      <c r="D77" s="409"/>
      <c r="E77" s="410"/>
      <c r="F77" s="411"/>
      <c r="G77" s="873"/>
      <c r="H77" s="873"/>
      <c r="I77" s="873"/>
      <c r="J77" s="873"/>
      <c r="K77" s="873"/>
      <c r="L77" s="873"/>
      <c r="M77" s="874"/>
    </row>
    <row r="78" spans="1:13" ht="15" customHeight="1" x14ac:dyDescent="0.15">
      <c r="A78" s="863"/>
      <c r="B78" s="908"/>
      <c r="C78" s="875"/>
      <c r="D78" s="876"/>
      <c r="E78" s="876"/>
      <c r="F78" s="876"/>
      <c r="G78" s="876"/>
      <c r="H78" s="876"/>
      <c r="I78" s="876"/>
      <c r="J78" s="876"/>
      <c r="K78" s="876"/>
      <c r="L78" s="876"/>
      <c r="M78" s="877"/>
    </row>
  </sheetData>
  <mergeCells count="132">
    <mergeCell ref="C69:E69"/>
    <mergeCell ref="F69:F70"/>
    <mergeCell ref="G69:G70"/>
    <mergeCell ref="I69:I70"/>
    <mergeCell ref="K69:K70"/>
    <mergeCell ref="C70:E70"/>
    <mergeCell ref="B76:B78"/>
    <mergeCell ref="G77:M77"/>
    <mergeCell ref="C78:M78"/>
    <mergeCell ref="B71:B73"/>
    <mergeCell ref="G72:M72"/>
    <mergeCell ref="C73:M73"/>
    <mergeCell ref="C74:E74"/>
    <mergeCell ref="F74:F75"/>
    <mergeCell ref="G74:G75"/>
    <mergeCell ref="I74:I75"/>
    <mergeCell ref="K74:K75"/>
    <mergeCell ref="C75:E75"/>
    <mergeCell ref="C64:E64"/>
    <mergeCell ref="F64:F65"/>
    <mergeCell ref="G64:G65"/>
    <mergeCell ref="I64:I65"/>
    <mergeCell ref="K64:K65"/>
    <mergeCell ref="C65:E65"/>
    <mergeCell ref="B66:B68"/>
    <mergeCell ref="G67:M67"/>
    <mergeCell ref="C68:M68"/>
    <mergeCell ref="C59:E59"/>
    <mergeCell ref="F59:F60"/>
    <mergeCell ref="G59:G60"/>
    <mergeCell ref="I59:I60"/>
    <mergeCell ref="K59:K60"/>
    <mergeCell ref="C60:E60"/>
    <mergeCell ref="B61:B63"/>
    <mergeCell ref="G62:M62"/>
    <mergeCell ref="C63:M63"/>
    <mergeCell ref="A42:B42"/>
    <mergeCell ref="C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J39:K39"/>
    <mergeCell ref="L39:M39"/>
    <mergeCell ref="A40:B40"/>
    <mergeCell ref="C40:M40"/>
    <mergeCell ref="A41:B41"/>
    <mergeCell ref="C41:M41"/>
    <mergeCell ref="C36:E36"/>
    <mergeCell ref="F36:M36"/>
    <mergeCell ref="A37:B39"/>
    <mergeCell ref="H37:I37"/>
    <mergeCell ref="J37:K37"/>
    <mergeCell ref="L37:M37"/>
    <mergeCell ref="H38:I38"/>
    <mergeCell ref="J38:K38"/>
    <mergeCell ref="L38:M38"/>
    <mergeCell ref="H39:I39"/>
    <mergeCell ref="A32:M32"/>
    <mergeCell ref="A33:B33"/>
    <mergeCell ref="C33:M33"/>
    <mergeCell ref="A34:B36"/>
    <mergeCell ref="H34:I34"/>
    <mergeCell ref="J34:K34"/>
    <mergeCell ref="L34:M34"/>
    <mergeCell ref="H35:I35"/>
    <mergeCell ref="J35:K35"/>
    <mergeCell ref="L35:M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 ref="B15:G15"/>
    <mergeCell ref="H15:M15"/>
  </mergeCells>
  <phoneticPr fontId="6"/>
  <dataValidations count="7">
    <dataValidation type="list" allowBlank="1" showInputMessage="1" showErrorMessage="1" sqref="D72 D6 D22 D13 D52 D57 D62 D67 D77" xr:uid="{DA394963-27BE-4B95-B663-B0FF610EBF0C}">
      <formula1>"都,道,府,県"</formula1>
    </dataValidation>
    <dataValidation type="list" allowBlank="1" showInputMessage="1" showErrorMessage="1" sqref="F72 F6 F22 F13 F52 F57 F62 F67 F77" xr:uid="{892E9129-F350-4D0C-8948-6798D97F3E12}">
      <formula1>"市,郡,区"</formula1>
    </dataValidation>
    <dataValidation imeMode="fullKatakana" allowBlank="1" showInputMessage="1" showErrorMessage="1" sqref="C3:M3 C10:E10 C19:E19 C49:E49 C54:E54 C59:E59 C64:E64 C69:E69 C74:E74" xr:uid="{AC7E55FD-DBE7-4826-A81B-D33A7BCC2FE8}"/>
    <dataValidation imeMode="disabled" allowBlank="1" showInputMessage="1" showErrorMessage="1" sqref="D5 F5 D12 F12" xr:uid="{75BED551-5497-47CE-BC4B-D9D775D64BEB}"/>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2C06B930-F75C-4354-AD44-53C1119CAFE1}">
      <formula1>0</formula1>
    </dataValidation>
    <dataValidation type="whole" operator="greaterThanOrEqual" allowBlank="1" showInputMessage="1" showErrorMessage="1" sqref="C33" xr:uid="{1D9E42D4-ECCD-4CD8-84D9-DBC38DE368C4}">
      <formula1>0</formula1>
    </dataValidation>
    <dataValidation type="list" allowBlank="1" showInputMessage="1" showErrorMessage="1" sqref="C35:M35" xr:uid="{27A9244D-3F7B-477E-9E17-8F86CC0D4123}">
      <formula1>"○"</formula1>
    </dataValidation>
  </dataValidations>
  <printOptions horizontalCentered="1"/>
  <pageMargins left="0.39370078740157483" right="0.39370078740157483" top="0.39370078740157483" bottom="0.19685039370078741" header="0.51181102362204722" footer="0.43307086614173229"/>
  <pageSetup paperSize="9" orientation="portrait" horizontalDpi="4294967293"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E36EA-90FA-455A-9055-B5BE3D06FCD6}">
  <dimension ref="A1:BF42"/>
  <sheetViews>
    <sheetView topLeftCell="AF1" workbookViewId="0">
      <selection activeCell="A17" sqref="A17"/>
    </sheetView>
  </sheetViews>
  <sheetFormatPr defaultRowHeight="13.5" x14ac:dyDescent="0.15"/>
  <cols>
    <col min="1" max="1" width="9" style="1883"/>
    <col min="2" max="2" width="3.75" style="1883" customWidth="1"/>
    <col min="3" max="3" width="3.25" style="1883" customWidth="1"/>
    <col min="4" max="4" width="8.375" style="1883" customWidth="1"/>
    <col min="5" max="10" width="9" style="1883" hidden="1" customWidth="1"/>
    <col min="11" max="11" width="9" style="1883"/>
    <col min="12" max="12" width="7.875" style="1883" customWidth="1"/>
    <col min="13" max="14" width="9" style="1883" hidden="1" customWidth="1"/>
    <col min="15" max="15" width="9" style="1883"/>
    <col min="16" max="16" width="8.375" style="1883" customWidth="1"/>
    <col min="17" max="17" width="8.25" style="1883" hidden="1" customWidth="1"/>
    <col min="18" max="20" width="9" style="1883" hidden="1" customWidth="1"/>
    <col min="21" max="21" width="9" style="1883"/>
    <col min="22" max="22" width="1.25" style="1883" customWidth="1"/>
    <col min="23" max="23" width="9" style="1883"/>
    <col min="24" max="24" width="2.625" style="1883" customWidth="1"/>
    <col min="25" max="26" width="9" style="1883" hidden="1" customWidth="1"/>
    <col min="27" max="27" width="9" style="1883"/>
    <col min="28" max="28" width="8.875" style="1883" customWidth="1"/>
    <col min="29" max="30" width="9" style="1883" hidden="1" customWidth="1"/>
    <col min="31" max="31" width="0.875" style="1883" customWidth="1"/>
    <col min="32" max="35" width="9" style="1883"/>
    <col min="36" max="37" width="9" style="1883" hidden="1" customWidth="1"/>
    <col min="38" max="45" width="9" style="1883"/>
    <col min="46" max="46" width="6" style="1883" customWidth="1"/>
    <col min="47" max="47" width="9" style="1883" hidden="1" customWidth="1"/>
    <col min="48" max="48" width="5.5" style="1883" customWidth="1"/>
    <col min="49" max="52" width="9" style="1883" hidden="1" customWidth="1"/>
    <col min="53" max="53" width="9" style="1883"/>
    <col min="54" max="54" width="0.75" style="1883" customWidth="1"/>
    <col min="55" max="55" width="9" style="1883" hidden="1" customWidth="1"/>
    <col min="56" max="56" width="2.875" style="1883" customWidth="1"/>
    <col min="57" max="57" width="7" style="1883" customWidth="1"/>
    <col min="58" max="16384" width="9" style="1883"/>
  </cols>
  <sheetData>
    <row r="1" spans="1:58" s="125" customFormat="1" ht="18" customHeight="1" x14ac:dyDescent="0.15">
      <c r="A1" s="441" t="s">
        <v>802</v>
      </c>
      <c r="B1" s="441"/>
      <c r="C1" s="441"/>
      <c r="D1" s="441"/>
      <c r="E1" s="441"/>
      <c r="F1" s="441"/>
      <c r="G1" s="441"/>
      <c r="H1" s="441"/>
      <c r="I1" s="441"/>
      <c r="J1" s="441"/>
      <c r="K1" s="441"/>
      <c r="L1" s="441"/>
      <c r="M1" s="441"/>
      <c r="N1" s="441"/>
      <c r="O1" s="441"/>
      <c r="P1" s="441"/>
      <c r="Q1" s="441"/>
      <c r="R1" s="441"/>
      <c r="S1" s="441"/>
      <c r="T1" s="441"/>
      <c r="U1" s="441"/>
      <c r="V1" s="441"/>
      <c r="W1" s="441"/>
      <c r="X1" s="441"/>
      <c r="Y1" s="441"/>
      <c r="Z1" s="441"/>
      <c r="AA1" s="441"/>
      <c r="AB1" s="441"/>
      <c r="AC1" s="441"/>
      <c r="AD1" s="441"/>
      <c r="AE1" s="441"/>
      <c r="AF1" s="441"/>
      <c r="AG1" s="441"/>
      <c r="AH1" s="441"/>
      <c r="AI1" s="441"/>
      <c r="AJ1" s="441"/>
      <c r="AK1" s="441"/>
      <c r="AL1" s="441"/>
      <c r="AM1" s="441"/>
      <c r="AN1" s="441"/>
      <c r="AO1" s="441"/>
      <c r="AP1" s="441"/>
      <c r="AQ1" s="441"/>
      <c r="AR1" s="441"/>
      <c r="AS1" s="441"/>
      <c r="AT1" s="441"/>
      <c r="AU1" s="441"/>
      <c r="AV1" s="441"/>
      <c r="AW1" s="441"/>
      <c r="AX1" s="441"/>
      <c r="AY1" s="441"/>
      <c r="AZ1" s="441"/>
      <c r="BA1" s="441"/>
      <c r="BB1" s="441"/>
      <c r="BC1" s="441"/>
      <c r="BD1" s="441"/>
      <c r="BE1" s="441"/>
    </row>
    <row r="2" spans="1:58" s="125" customFormat="1" x14ac:dyDescent="0.15">
      <c r="A2" s="441"/>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M2" s="441"/>
      <c r="AN2" s="441"/>
      <c r="AO2" s="441"/>
      <c r="AP2" s="441"/>
      <c r="AQ2" s="441"/>
      <c r="AR2" s="441"/>
      <c r="AS2" s="441"/>
      <c r="AT2" s="441"/>
      <c r="AU2" s="441"/>
      <c r="AV2" s="441"/>
      <c r="AW2" s="441"/>
      <c r="AX2" s="441"/>
      <c r="AY2" s="441"/>
      <c r="AZ2" s="441"/>
      <c r="BA2" s="441"/>
      <c r="BB2" s="441"/>
      <c r="BC2" s="441"/>
      <c r="BD2" s="441"/>
      <c r="BE2" s="441"/>
    </row>
    <row r="3" spans="1:58" s="125" customFormat="1" ht="21" x14ac:dyDescent="0.15">
      <c r="A3" s="956" t="s">
        <v>174</v>
      </c>
      <c r="B3" s="956"/>
      <c r="C3" s="956"/>
      <c r="D3" s="956"/>
      <c r="E3" s="956"/>
      <c r="F3" s="956"/>
      <c r="G3" s="956"/>
      <c r="H3" s="956"/>
      <c r="I3" s="956"/>
      <c r="J3" s="956"/>
      <c r="K3" s="956"/>
      <c r="L3" s="956"/>
      <c r="M3" s="956"/>
      <c r="N3" s="956"/>
      <c r="O3" s="956"/>
      <c r="P3" s="956"/>
      <c r="Q3" s="956"/>
      <c r="R3" s="956"/>
      <c r="S3" s="956"/>
      <c r="T3" s="956"/>
      <c r="U3" s="956"/>
      <c r="V3" s="956"/>
      <c r="W3" s="956"/>
      <c r="X3" s="956"/>
      <c r="Y3" s="956"/>
      <c r="Z3" s="956"/>
      <c r="AA3" s="956"/>
      <c r="AB3" s="956"/>
      <c r="AC3" s="956"/>
      <c r="AD3" s="956"/>
      <c r="AE3" s="956"/>
      <c r="AF3" s="956"/>
      <c r="AG3" s="956"/>
      <c r="AH3" s="956"/>
      <c r="AI3" s="956"/>
      <c r="AJ3" s="956"/>
      <c r="AK3" s="956"/>
      <c r="AL3" s="956"/>
      <c r="AM3" s="956"/>
      <c r="AN3" s="956"/>
      <c r="AO3" s="956"/>
      <c r="AP3" s="956"/>
      <c r="AQ3" s="956"/>
      <c r="AR3" s="956"/>
      <c r="AS3" s="956"/>
      <c r="AT3" s="956"/>
      <c r="AU3" s="956"/>
      <c r="AV3" s="956"/>
      <c r="AW3" s="956"/>
      <c r="AX3" s="956"/>
      <c r="AY3" s="956"/>
      <c r="AZ3" s="956"/>
      <c r="BA3" s="956"/>
      <c r="BB3" s="956"/>
      <c r="BC3" s="956"/>
      <c r="BD3" s="956"/>
      <c r="BE3" s="956"/>
      <c r="BF3" s="1880"/>
    </row>
    <row r="4" spans="1:58" s="125" customFormat="1" ht="14.25" thickBot="1" x14ac:dyDescent="0.2">
      <c r="A4" s="442"/>
      <c r="B4" s="442"/>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442"/>
      <c r="AO4" s="442"/>
      <c r="AP4" s="442"/>
      <c r="AQ4" s="442"/>
      <c r="AR4" s="442"/>
      <c r="AS4" s="442"/>
      <c r="AT4" s="442"/>
      <c r="AU4" s="442"/>
      <c r="AV4" s="442"/>
      <c r="AW4" s="442"/>
      <c r="AX4" s="442"/>
      <c r="AY4" s="442"/>
      <c r="AZ4" s="442"/>
      <c r="BA4" s="442"/>
      <c r="BB4" s="442"/>
      <c r="BC4" s="442"/>
      <c r="BD4" s="442"/>
      <c r="BE4" s="442"/>
      <c r="BF4" s="1881"/>
    </row>
    <row r="5" spans="1:58" s="125" customFormat="1" ht="21.95" customHeight="1" thickBot="1" x14ac:dyDescent="0.2">
      <c r="A5" s="957" t="s">
        <v>175</v>
      </c>
      <c r="B5" s="958"/>
      <c r="C5" s="958"/>
      <c r="D5" s="958"/>
      <c r="E5" s="958"/>
      <c r="F5" s="958"/>
      <c r="G5" s="958"/>
      <c r="H5" s="958"/>
      <c r="I5" s="958"/>
      <c r="J5" s="959"/>
      <c r="K5" s="963" t="s">
        <v>527</v>
      </c>
      <c r="L5" s="958"/>
      <c r="M5" s="958"/>
      <c r="N5" s="959"/>
      <c r="O5" s="963" t="s">
        <v>176</v>
      </c>
      <c r="P5" s="958"/>
      <c r="Q5" s="958"/>
      <c r="R5" s="958"/>
      <c r="S5" s="958"/>
      <c r="T5" s="959"/>
      <c r="U5" s="965" t="s">
        <v>528</v>
      </c>
      <c r="V5" s="966"/>
      <c r="W5" s="966"/>
      <c r="X5" s="966"/>
      <c r="Y5" s="966"/>
      <c r="Z5" s="967"/>
      <c r="AA5" s="965" t="s">
        <v>529</v>
      </c>
      <c r="AB5" s="958"/>
      <c r="AC5" s="958"/>
      <c r="AD5" s="958"/>
      <c r="AE5" s="958"/>
      <c r="AF5" s="971" t="s">
        <v>177</v>
      </c>
      <c r="AG5" s="972"/>
      <c r="AH5" s="972"/>
      <c r="AI5" s="972"/>
      <c r="AJ5" s="972"/>
      <c r="AK5" s="972"/>
      <c r="AL5" s="972"/>
      <c r="AM5" s="972"/>
      <c r="AN5" s="972"/>
      <c r="AO5" s="972"/>
      <c r="AP5" s="972"/>
      <c r="AQ5" s="972"/>
      <c r="AR5" s="972"/>
      <c r="AS5" s="972"/>
      <c r="AT5" s="972"/>
      <c r="AU5" s="972"/>
      <c r="AV5" s="972"/>
      <c r="AW5" s="972"/>
      <c r="AX5" s="972"/>
      <c r="AY5" s="972"/>
      <c r="AZ5" s="972"/>
      <c r="BA5" s="443"/>
      <c r="BB5" s="443"/>
      <c r="BC5" s="443"/>
      <c r="BD5" s="443"/>
      <c r="BE5" s="444"/>
      <c r="BF5" s="1881"/>
    </row>
    <row r="6" spans="1:58" s="125" customFormat="1" ht="21.95" customHeight="1" thickTop="1" thickBot="1" x14ac:dyDescent="0.2">
      <c r="A6" s="960"/>
      <c r="B6" s="961"/>
      <c r="C6" s="961"/>
      <c r="D6" s="961"/>
      <c r="E6" s="961"/>
      <c r="F6" s="961"/>
      <c r="G6" s="961"/>
      <c r="H6" s="961"/>
      <c r="I6" s="961"/>
      <c r="J6" s="962"/>
      <c r="K6" s="964"/>
      <c r="L6" s="961"/>
      <c r="M6" s="961"/>
      <c r="N6" s="962"/>
      <c r="O6" s="964"/>
      <c r="P6" s="961"/>
      <c r="Q6" s="961"/>
      <c r="R6" s="961"/>
      <c r="S6" s="961"/>
      <c r="T6" s="962"/>
      <c r="U6" s="968"/>
      <c r="V6" s="969"/>
      <c r="W6" s="969"/>
      <c r="X6" s="969"/>
      <c r="Y6" s="969"/>
      <c r="Z6" s="970"/>
      <c r="AA6" s="964"/>
      <c r="AB6" s="961"/>
      <c r="AC6" s="961"/>
      <c r="AD6" s="961"/>
      <c r="AE6" s="961"/>
      <c r="AF6" s="973"/>
      <c r="AG6" s="974"/>
      <c r="AH6" s="974"/>
      <c r="AI6" s="974"/>
      <c r="AJ6" s="974"/>
      <c r="AK6" s="974"/>
      <c r="AL6" s="974"/>
      <c r="AM6" s="974"/>
      <c r="AN6" s="974"/>
      <c r="AO6" s="974"/>
      <c r="AP6" s="974"/>
      <c r="AQ6" s="974"/>
      <c r="AR6" s="974"/>
      <c r="AS6" s="974"/>
      <c r="AT6" s="974"/>
      <c r="AU6" s="974"/>
      <c r="AV6" s="974"/>
      <c r="AW6" s="974"/>
      <c r="AX6" s="974"/>
      <c r="AY6" s="974"/>
      <c r="AZ6" s="974"/>
      <c r="BA6" s="975" t="s">
        <v>178</v>
      </c>
      <c r="BB6" s="976"/>
      <c r="BC6" s="976"/>
      <c r="BD6" s="976"/>
      <c r="BE6" s="977"/>
      <c r="BF6" s="1881"/>
    </row>
    <row r="7" spans="1:58" s="125" customFormat="1" ht="57.75" customHeight="1" thickTop="1" thickBot="1" x14ac:dyDescent="0.2">
      <c r="A7" s="1016" t="s">
        <v>179</v>
      </c>
      <c r="B7" s="1017"/>
      <c r="C7" s="1017"/>
      <c r="D7" s="1017"/>
      <c r="E7" s="1017"/>
      <c r="F7" s="1017"/>
      <c r="G7" s="1017"/>
      <c r="H7" s="1017"/>
      <c r="I7" s="1017"/>
      <c r="J7" s="1018"/>
      <c r="K7" s="1019"/>
      <c r="L7" s="1020"/>
      <c r="M7" s="1020"/>
      <c r="N7" s="1021"/>
      <c r="O7" s="1019"/>
      <c r="P7" s="1020"/>
      <c r="Q7" s="1020"/>
      <c r="R7" s="1020"/>
      <c r="S7" s="1020"/>
      <c r="T7" s="1021"/>
      <c r="U7" s="1022"/>
      <c r="V7" s="1023"/>
      <c r="W7" s="1023"/>
      <c r="X7" s="1023"/>
      <c r="Y7" s="1023"/>
      <c r="Z7" s="1024"/>
      <c r="AA7" s="1019"/>
      <c r="AB7" s="1020"/>
      <c r="AC7" s="1020"/>
      <c r="AD7" s="1020"/>
      <c r="AE7" s="1020"/>
      <c r="AF7" s="1025" t="s">
        <v>180</v>
      </c>
      <c r="AG7" s="1026"/>
      <c r="AH7" s="1026"/>
      <c r="AI7" s="1026"/>
      <c r="AJ7" s="1026"/>
      <c r="AK7" s="1027"/>
      <c r="AL7" s="978" t="s">
        <v>211</v>
      </c>
      <c r="AM7" s="979"/>
      <c r="AN7" s="979"/>
      <c r="AO7" s="979"/>
      <c r="AP7" s="979"/>
      <c r="AQ7" s="979"/>
      <c r="AR7" s="979"/>
      <c r="AS7" s="979"/>
      <c r="AT7" s="979"/>
      <c r="AU7" s="979"/>
      <c r="AV7" s="979"/>
      <c r="AW7" s="979"/>
      <c r="AX7" s="979"/>
      <c r="AY7" s="979"/>
      <c r="AZ7" s="980"/>
      <c r="BA7" s="981"/>
      <c r="BB7" s="982"/>
      <c r="BC7" s="982"/>
      <c r="BD7" s="982"/>
      <c r="BE7" s="983"/>
      <c r="BF7" s="1882"/>
    </row>
    <row r="8" spans="1:58" s="125" customFormat="1" ht="21.95" customHeight="1" x14ac:dyDescent="0.15">
      <c r="A8" s="1883"/>
      <c r="B8" s="984" t="s">
        <v>173</v>
      </c>
      <c r="C8" s="985"/>
      <c r="D8" s="985"/>
      <c r="E8" s="985"/>
      <c r="F8" s="985"/>
      <c r="G8" s="985"/>
      <c r="H8" s="985"/>
      <c r="I8" s="985"/>
      <c r="J8" s="986"/>
      <c r="K8" s="992"/>
      <c r="L8" s="993"/>
      <c r="M8" s="993"/>
      <c r="N8" s="994"/>
      <c r="O8" s="992"/>
      <c r="P8" s="993"/>
      <c r="Q8" s="993"/>
      <c r="R8" s="993"/>
      <c r="S8" s="993"/>
      <c r="T8" s="994"/>
      <c r="U8" s="992"/>
      <c r="V8" s="1001"/>
      <c r="W8" s="1001"/>
      <c r="X8" s="1001"/>
      <c r="Y8" s="1001"/>
      <c r="Z8" s="1002"/>
      <c r="AA8" s="1007" t="s">
        <v>530</v>
      </c>
      <c r="AB8" s="985"/>
      <c r="AC8" s="985"/>
      <c r="AD8" s="985"/>
      <c r="AE8" s="986"/>
      <c r="AF8" s="1009" t="s">
        <v>531</v>
      </c>
      <c r="AG8" s="1009"/>
      <c r="AH8" s="1009"/>
      <c r="AI8" s="1009"/>
      <c r="AJ8" s="1009"/>
      <c r="AK8" s="1009"/>
      <c r="AL8" s="1010" t="s">
        <v>181</v>
      </c>
      <c r="AM8" s="1011"/>
      <c r="AN8" s="1011"/>
      <c r="AO8" s="1011"/>
      <c r="AP8" s="1011"/>
      <c r="AQ8" s="1011"/>
      <c r="AR8" s="1011"/>
      <c r="AS8" s="1011"/>
      <c r="AT8" s="1011"/>
      <c r="AU8" s="1011"/>
      <c r="AV8" s="1011"/>
      <c r="AW8" s="1011"/>
      <c r="AX8" s="1011"/>
      <c r="AY8" s="1011"/>
      <c r="AZ8" s="1012"/>
      <c r="BA8" s="1013"/>
      <c r="BB8" s="1014"/>
      <c r="BC8" s="1014"/>
      <c r="BD8" s="1014"/>
      <c r="BE8" s="1015"/>
      <c r="BF8" s="1884"/>
    </row>
    <row r="9" spans="1:58" s="125" customFormat="1" ht="21.95" customHeight="1" x14ac:dyDescent="0.15">
      <c r="A9" s="1883"/>
      <c r="B9" s="1885"/>
      <c r="C9" s="987"/>
      <c r="D9" s="987"/>
      <c r="E9" s="987"/>
      <c r="F9" s="987"/>
      <c r="G9" s="987"/>
      <c r="H9" s="987"/>
      <c r="I9" s="987"/>
      <c r="J9" s="988"/>
      <c r="K9" s="995"/>
      <c r="L9" s="996"/>
      <c r="M9" s="996"/>
      <c r="N9" s="997"/>
      <c r="O9" s="995"/>
      <c r="P9" s="996"/>
      <c r="Q9" s="996"/>
      <c r="R9" s="996"/>
      <c r="S9" s="996"/>
      <c r="T9" s="997"/>
      <c r="U9" s="995"/>
      <c r="V9" s="1003"/>
      <c r="W9" s="1003"/>
      <c r="X9" s="1003"/>
      <c r="Y9" s="1003"/>
      <c r="Z9" s="1004"/>
      <c r="AA9" s="1886"/>
      <c r="AB9" s="987"/>
      <c r="AC9" s="987"/>
      <c r="AD9" s="987"/>
      <c r="AE9" s="988"/>
      <c r="AF9" s="1013" t="s">
        <v>532</v>
      </c>
      <c r="AG9" s="1014"/>
      <c r="AH9" s="1014"/>
      <c r="AI9" s="1014"/>
      <c r="AJ9" s="1014"/>
      <c r="AK9" s="1028"/>
      <c r="AL9" s="1010" t="s">
        <v>181</v>
      </c>
      <c r="AM9" s="1011"/>
      <c r="AN9" s="1011"/>
      <c r="AO9" s="1011"/>
      <c r="AP9" s="1011"/>
      <c r="AQ9" s="1011"/>
      <c r="AR9" s="1011"/>
      <c r="AS9" s="1011"/>
      <c r="AT9" s="1011"/>
      <c r="AU9" s="1011"/>
      <c r="AV9" s="1011"/>
      <c r="AW9" s="1011"/>
      <c r="AX9" s="1011"/>
      <c r="AY9" s="1011"/>
      <c r="AZ9" s="1012"/>
      <c r="BA9" s="1013"/>
      <c r="BB9" s="1014"/>
      <c r="BC9" s="1014"/>
      <c r="BD9" s="1014"/>
      <c r="BE9" s="1015"/>
      <c r="BF9" s="1882"/>
    </row>
    <row r="10" spans="1:58" s="125" customFormat="1" ht="21.95" customHeight="1" x14ac:dyDescent="0.15">
      <c r="A10" s="1883"/>
      <c r="B10" s="1885"/>
      <c r="C10" s="987"/>
      <c r="D10" s="987"/>
      <c r="E10" s="987"/>
      <c r="F10" s="987"/>
      <c r="G10" s="987"/>
      <c r="H10" s="987"/>
      <c r="I10" s="987"/>
      <c r="J10" s="988"/>
      <c r="K10" s="995"/>
      <c r="L10" s="996"/>
      <c r="M10" s="996"/>
      <c r="N10" s="997"/>
      <c r="O10" s="995"/>
      <c r="P10" s="996"/>
      <c r="Q10" s="996"/>
      <c r="R10" s="996"/>
      <c r="S10" s="996"/>
      <c r="T10" s="997"/>
      <c r="U10" s="995"/>
      <c r="V10" s="1003"/>
      <c r="W10" s="1003"/>
      <c r="X10" s="1003"/>
      <c r="Y10" s="1003"/>
      <c r="Z10" s="1004"/>
      <c r="AA10" s="1886"/>
      <c r="AB10" s="987"/>
      <c r="AC10" s="987"/>
      <c r="AD10" s="987"/>
      <c r="AE10" s="988"/>
      <c r="AF10" s="1013" t="s">
        <v>539</v>
      </c>
      <c r="AG10" s="1014"/>
      <c r="AH10" s="1014"/>
      <c r="AI10" s="1014"/>
      <c r="AJ10" s="1014"/>
      <c r="AK10" s="1028"/>
      <c r="AL10" s="1010" t="s">
        <v>181</v>
      </c>
      <c r="AM10" s="1011"/>
      <c r="AN10" s="1011"/>
      <c r="AO10" s="1011"/>
      <c r="AP10" s="1011"/>
      <c r="AQ10" s="1011"/>
      <c r="AR10" s="1011"/>
      <c r="AS10" s="1011"/>
      <c r="AT10" s="1011"/>
      <c r="AU10" s="1011"/>
      <c r="AV10" s="1011"/>
      <c r="AW10" s="1011"/>
      <c r="AX10" s="1011"/>
      <c r="AY10" s="1011"/>
      <c r="AZ10" s="1012"/>
      <c r="BA10" s="1029"/>
      <c r="BB10" s="1030"/>
      <c r="BC10" s="1030"/>
      <c r="BD10" s="1030"/>
      <c r="BE10" s="1031"/>
      <c r="BF10" s="1881"/>
    </row>
    <row r="11" spans="1:58" s="125" customFormat="1" ht="21.95" customHeight="1" x14ac:dyDescent="0.15">
      <c r="A11" s="1883"/>
      <c r="B11" s="1885"/>
      <c r="C11" s="987"/>
      <c r="D11" s="987"/>
      <c r="E11" s="987"/>
      <c r="F11" s="987"/>
      <c r="G11" s="987"/>
      <c r="H11" s="987"/>
      <c r="I11" s="987"/>
      <c r="J11" s="988"/>
      <c r="K11" s="995"/>
      <c r="L11" s="996"/>
      <c r="M11" s="996"/>
      <c r="N11" s="997"/>
      <c r="O11" s="995"/>
      <c r="P11" s="996"/>
      <c r="Q11" s="996"/>
      <c r="R11" s="996"/>
      <c r="S11" s="996"/>
      <c r="T11" s="997"/>
      <c r="U11" s="995"/>
      <c r="V11" s="1003"/>
      <c r="W11" s="1003"/>
      <c r="X11" s="1003"/>
      <c r="Y11" s="1003"/>
      <c r="Z11" s="1004"/>
      <c r="AA11" s="1886"/>
      <c r="AB11" s="987"/>
      <c r="AC11" s="987"/>
      <c r="AD11" s="987"/>
      <c r="AE11" s="988"/>
      <c r="AF11" s="1887" t="s">
        <v>1003</v>
      </c>
      <c r="AG11" s="1887"/>
      <c r="AH11" s="1887"/>
      <c r="AI11" s="1887"/>
      <c r="AJ11" s="1887"/>
      <c r="AK11" s="1888"/>
      <c r="AL11" s="1032" t="s">
        <v>181</v>
      </c>
      <c r="AM11" s="1033"/>
      <c r="AN11" s="1033"/>
      <c r="AO11" s="1033"/>
      <c r="AP11" s="1033"/>
      <c r="AQ11" s="1033"/>
      <c r="AR11" s="1033"/>
      <c r="AS11" s="1033"/>
      <c r="AT11" s="1033"/>
      <c r="AU11" s="1033"/>
      <c r="AV11" s="1033"/>
      <c r="AW11" s="1033"/>
      <c r="AX11" s="1033"/>
      <c r="AY11" s="1033"/>
      <c r="AZ11" s="1034"/>
      <c r="BA11" s="1013"/>
      <c r="BB11" s="1014"/>
      <c r="BC11" s="1014"/>
      <c r="BD11" s="1014"/>
      <c r="BE11" s="1015"/>
      <c r="BF11" s="1881"/>
    </row>
    <row r="12" spans="1:58" s="125" customFormat="1" ht="21.95" customHeight="1" x14ac:dyDescent="0.15">
      <c r="A12" s="1883"/>
      <c r="B12" s="1885"/>
      <c r="C12" s="987"/>
      <c r="D12" s="987"/>
      <c r="E12" s="987"/>
      <c r="F12" s="987"/>
      <c r="G12" s="987"/>
      <c r="H12" s="987"/>
      <c r="I12" s="987"/>
      <c r="J12" s="988"/>
      <c r="K12" s="995"/>
      <c r="L12" s="996"/>
      <c r="M12" s="996"/>
      <c r="N12" s="997"/>
      <c r="O12" s="995"/>
      <c r="P12" s="996"/>
      <c r="Q12" s="996"/>
      <c r="R12" s="996"/>
      <c r="S12" s="996"/>
      <c r="T12" s="997"/>
      <c r="U12" s="995"/>
      <c r="V12" s="1003"/>
      <c r="W12" s="1003"/>
      <c r="X12" s="1003"/>
      <c r="Y12" s="1003"/>
      <c r="Z12" s="1004"/>
      <c r="AA12" s="1886"/>
      <c r="AB12" s="987"/>
      <c r="AC12" s="987"/>
      <c r="AD12" s="987"/>
      <c r="AE12" s="988"/>
      <c r="AF12" s="1014" t="s">
        <v>540</v>
      </c>
      <c r="AG12" s="1014"/>
      <c r="AH12" s="1014"/>
      <c r="AI12" s="1014"/>
      <c r="AJ12" s="1014"/>
      <c r="AK12" s="1028"/>
      <c r="AL12" s="1032" t="s">
        <v>181</v>
      </c>
      <c r="AM12" s="1033"/>
      <c r="AN12" s="1033"/>
      <c r="AO12" s="1033"/>
      <c r="AP12" s="1033"/>
      <c r="AQ12" s="1033"/>
      <c r="AR12" s="1033"/>
      <c r="AS12" s="1033"/>
      <c r="AT12" s="1033"/>
      <c r="AU12" s="1033"/>
      <c r="AV12" s="1033"/>
      <c r="AW12" s="1033"/>
      <c r="AX12" s="1033"/>
      <c r="AY12" s="1033"/>
      <c r="AZ12" s="1034"/>
      <c r="BA12" s="1013"/>
      <c r="BB12" s="1014"/>
      <c r="BC12" s="1014"/>
      <c r="BD12" s="1014"/>
      <c r="BE12" s="1015"/>
      <c r="BF12" s="1881"/>
    </row>
    <row r="13" spans="1:58" s="125" customFormat="1" ht="21.95" customHeight="1" x14ac:dyDescent="0.15">
      <c r="A13" s="1883"/>
      <c r="B13" s="1885"/>
      <c r="C13" s="987"/>
      <c r="D13" s="987"/>
      <c r="E13" s="987"/>
      <c r="F13" s="987"/>
      <c r="G13" s="987"/>
      <c r="H13" s="987"/>
      <c r="I13" s="987"/>
      <c r="J13" s="988"/>
      <c r="K13" s="995"/>
      <c r="L13" s="996"/>
      <c r="M13" s="996"/>
      <c r="N13" s="997"/>
      <c r="O13" s="995"/>
      <c r="P13" s="996"/>
      <c r="Q13" s="996"/>
      <c r="R13" s="996"/>
      <c r="S13" s="996"/>
      <c r="T13" s="997"/>
      <c r="U13" s="995"/>
      <c r="V13" s="1003"/>
      <c r="W13" s="1003"/>
      <c r="X13" s="1003"/>
      <c r="Y13" s="1003"/>
      <c r="Z13" s="1004"/>
      <c r="AA13" s="1886"/>
      <c r="AB13" s="987"/>
      <c r="AC13" s="987"/>
      <c r="AD13" s="987"/>
      <c r="AE13" s="988"/>
      <c r="AF13" s="1028" t="s">
        <v>182</v>
      </c>
      <c r="AG13" s="1009"/>
      <c r="AH13" s="1009"/>
      <c r="AI13" s="1009"/>
      <c r="AJ13" s="1009"/>
      <c r="AK13" s="1009"/>
      <c r="AL13" s="1010" t="s">
        <v>533</v>
      </c>
      <c r="AM13" s="1011"/>
      <c r="AN13" s="1011"/>
      <c r="AO13" s="1011"/>
      <c r="AP13" s="1011"/>
      <c r="AQ13" s="1011"/>
      <c r="AR13" s="1011"/>
      <c r="AS13" s="1011"/>
      <c r="AT13" s="1011"/>
      <c r="AU13" s="1011"/>
      <c r="AV13" s="1011"/>
      <c r="AW13" s="1011"/>
      <c r="AX13" s="1011"/>
      <c r="AY13" s="1011"/>
      <c r="AZ13" s="1012"/>
      <c r="BA13" s="1013"/>
      <c r="BB13" s="1014"/>
      <c r="BC13" s="1014"/>
      <c r="BD13" s="1014"/>
      <c r="BE13" s="1015"/>
      <c r="BF13" s="1882"/>
    </row>
    <row r="14" spans="1:58" s="125" customFormat="1" ht="21.95" customHeight="1" x14ac:dyDescent="0.15">
      <c r="A14" s="1883"/>
      <c r="B14" s="1885"/>
      <c r="C14" s="987"/>
      <c r="D14" s="987"/>
      <c r="E14" s="987"/>
      <c r="F14" s="987"/>
      <c r="G14" s="987"/>
      <c r="H14" s="987"/>
      <c r="I14" s="987"/>
      <c r="J14" s="988"/>
      <c r="K14" s="995"/>
      <c r="L14" s="996"/>
      <c r="M14" s="996"/>
      <c r="N14" s="997"/>
      <c r="O14" s="995"/>
      <c r="P14" s="996"/>
      <c r="Q14" s="996"/>
      <c r="R14" s="996"/>
      <c r="S14" s="996"/>
      <c r="T14" s="997"/>
      <c r="U14" s="995"/>
      <c r="V14" s="1003"/>
      <c r="W14" s="1003"/>
      <c r="X14" s="1003"/>
      <c r="Y14" s="1003"/>
      <c r="Z14" s="1004"/>
      <c r="AA14" s="1886"/>
      <c r="AB14" s="987"/>
      <c r="AC14" s="987"/>
      <c r="AD14" s="987"/>
      <c r="AE14" s="988"/>
      <c r="AF14" s="1014" t="s">
        <v>534</v>
      </c>
      <c r="AG14" s="1014"/>
      <c r="AH14" s="1014"/>
      <c r="AI14" s="1014"/>
      <c r="AJ14" s="1014"/>
      <c r="AK14" s="1028"/>
      <c r="AL14" s="1032" t="s">
        <v>535</v>
      </c>
      <c r="AM14" s="1033"/>
      <c r="AN14" s="1033"/>
      <c r="AO14" s="1033"/>
      <c r="AP14" s="1033"/>
      <c r="AQ14" s="1033"/>
      <c r="AR14" s="1033"/>
      <c r="AS14" s="1033"/>
      <c r="AT14" s="1033"/>
      <c r="AU14" s="1033"/>
      <c r="AV14" s="1033"/>
      <c r="AW14" s="1033"/>
      <c r="AX14" s="1033"/>
      <c r="AY14" s="1033"/>
      <c r="AZ14" s="1034"/>
      <c r="BA14" s="1013"/>
      <c r="BB14" s="1014"/>
      <c r="BC14" s="1014"/>
      <c r="BD14" s="1014"/>
      <c r="BE14" s="1015"/>
      <c r="BF14" s="1884"/>
    </row>
    <row r="15" spans="1:58" s="125" customFormat="1" ht="35.1" customHeight="1" x14ac:dyDescent="0.15">
      <c r="A15" s="1883"/>
      <c r="B15" s="1885"/>
      <c r="C15" s="987"/>
      <c r="D15" s="987"/>
      <c r="E15" s="987"/>
      <c r="F15" s="987"/>
      <c r="G15" s="987"/>
      <c r="H15" s="987"/>
      <c r="I15" s="987"/>
      <c r="J15" s="988"/>
      <c r="K15" s="995"/>
      <c r="L15" s="996"/>
      <c r="M15" s="996"/>
      <c r="N15" s="997"/>
      <c r="O15" s="995"/>
      <c r="P15" s="996"/>
      <c r="Q15" s="996"/>
      <c r="R15" s="996"/>
      <c r="S15" s="996"/>
      <c r="T15" s="997"/>
      <c r="U15" s="995"/>
      <c r="V15" s="1003"/>
      <c r="W15" s="1003"/>
      <c r="X15" s="1003"/>
      <c r="Y15" s="1003"/>
      <c r="Z15" s="1004"/>
      <c r="AA15" s="1886"/>
      <c r="AB15" s="987"/>
      <c r="AC15" s="987"/>
      <c r="AD15" s="987"/>
      <c r="AE15" s="988"/>
      <c r="AF15" s="1889" t="s">
        <v>1004</v>
      </c>
      <c r="AG15" s="1889"/>
      <c r="AH15" s="1889"/>
      <c r="AI15" s="1889"/>
      <c r="AJ15" s="1889"/>
      <c r="AK15" s="1890"/>
      <c r="AL15" s="1891" t="s">
        <v>1005</v>
      </c>
      <c r="AM15" s="1892"/>
      <c r="AN15" s="1892"/>
      <c r="AO15" s="1892"/>
      <c r="AP15" s="1892"/>
      <c r="AQ15" s="1892"/>
      <c r="AR15" s="1892"/>
      <c r="AS15" s="1892"/>
      <c r="AT15" s="1892"/>
      <c r="AU15" s="1892"/>
      <c r="AV15" s="1892"/>
      <c r="AW15" s="1892"/>
      <c r="AX15" s="1892"/>
      <c r="AY15" s="1892"/>
      <c r="AZ15" s="1893"/>
      <c r="BA15" s="1013"/>
      <c r="BB15" s="1014"/>
      <c r="BC15" s="1014"/>
      <c r="BD15" s="1014"/>
      <c r="BE15" s="1015"/>
      <c r="BF15" s="1881"/>
    </row>
    <row r="16" spans="1:58" s="125" customFormat="1" ht="21.95" customHeight="1" x14ac:dyDescent="0.15">
      <c r="A16" s="1883"/>
      <c r="B16" s="1885"/>
      <c r="C16" s="987"/>
      <c r="D16" s="987"/>
      <c r="E16" s="987"/>
      <c r="F16" s="987"/>
      <c r="G16" s="987"/>
      <c r="H16" s="987"/>
      <c r="I16" s="987"/>
      <c r="J16" s="988"/>
      <c r="K16" s="995"/>
      <c r="L16" s="996"/>
      <c r="M16" s="996"/>
      <c r="N16" s="997"/>
      <c r="O16" s="995"/>
      <c r="P16" s="996"/>
      <c r="Q16" s="996"/>
      <c r="R16" s="996"/>
      <c r="S16" s="996"/>
      <c r="T16" s="997"/>
      <c r="U16" s="995"/>
      <c r="V16" s="1003"/>
      <c r="W16" s="1003"/>
      <c r="X16" s="1003"/>
      <c r="Y16" s="1003"/>
      <c r="Z16" s="1004"/>
      <c r="AA16" s="1886"/>
      <c r="AB16" s="987"/>
      <c r="AC16" s="987"/>
      <c r="AD16" s="987"/>
      <c r="AE16" s="988"/>
      <c r="AF16" s="1014" t="s">
        <v>536</v>
      </c>
      <c r="AG16" s="1014"/>
      <c r="AH16" s="1014"/>
      <c r="AI16" s="1014"/>
      <c r="AJ16" s="1014"/>
      <c r="AK16" s="1028"/>
      <c r="AL16" s="1036" t="s">
        <v>181</v>
      </c>
      <c r="AM16" s="1037"/>
      <c r="AN16" s="1037"/>
      <c r="AO16" s="1037"/>
      <c r="AP16" s="1037"/>
      <c r="AQ16" s="1037"/>
      <c r="AR16" s="1037"/>
      <c r="AS16" s="1037"/>
      <c r="AT16" s="1037"/>
      <c r="AU16" s="1037"/>
      <c r="AV16" s="1037"/>
      <c r="AW16" s="1037"/>
      <c r="AX16" s="1037"/>
      <c r="AY16" s="1037"/>
      <c r="AZ16" s="1038"/>
      <c r="BA16" s="1013"/>
      <c r="BB16" s="1014"/>
      <c r="BC16" s="1014"/>
      <c r="BD16" s="1014"/>
      <c r="BE16" s="1015"/>
      <c r="BF16" s="1884"/>
    </row>
    <row r="17" spans="1:58" s="125" customFormat="1" ht="21.95" customHeight="1" x14ac:dyDescent="0.15">
      <c r="A17" s="1883"/>
      <c r="B17" s="1885"/>
      <c r="C17" s="987"/>
      <c r="D17" s="987"/>
      <c r="E17" s="987"/>
      <c r="F17" s="987"/>
      <c r="G17" s="987"/>
      <c r="H17" s="987"/>
      <c r="I17" s="987"/>
      <c r="J17" s="988"/>
      <c r="K17" s="995"/>
      <c r="L17" s="996"/>
      <c r="M17" s="996"/>
      <c r="N17" s="997"/>
      <c r="O17" s="995"/>
      <c r="P17" s="996"/>
      <c r="Q17" s="996"/>
      <c r="R17" s="996"/>
      <c r="S17" s="996"/>
      <c r="T17" s="997"/>
      <c r="U17" s="995"/>
      <c r="V17" s="1003"/>
      <c r="W17" s="1003"/>
      <c r="X17" s="1003"/>
      <c r="Y17" s="1003"/>
      <c r="Z17" s="1004"/>
      <c r="AA17" s="1886"/>
      <c r="AB17" s="987"/>
      <c r="AC17" s="987"/>
      <c r="AD17" s="987"/>
      <c r="AE17" s="988"/>
      <c r="AF17" s="1014" t="s">
        <v>537</v>
      </c>
      <c r="AG17" s="1014"/>
      <c r="AH17" s="1014"/>
      <c r="AI17" s="1014"/>
      <c r="AJ17" s="1014"/>
      <c r="AK17" s="1028"/>
      <c r="AL17" s="1032" t="s">
        <v>535</v>
      </c>
      <c r="AM17" s="1033"/>
      <c r="AN17" s="1033"/>
      <c r="AO17" s="1033"/>
      <c r="AP17" s="1033"/>
      <c r="AQ17" s="1033"/>
      <c r="AR17" s="1033"/>
      <c r="AS17" s="1033"/>
      <c r="AT17" s="1033"/>
      <c r="AU17" s="1033"/>
      <c r="AV17" s="1033"/>
      <c r="AW17" s="1033"/>
      <c r="AX17" s="1033"/>
      <c r="AY17" s="1033"/>
      <c r="AZ17" s="1034"/>
      <c r="BA17" s="1013"/>
      <c r="BB17" s="1014"/>
      <c r="BC17" s="1014"/>
      <c r="BD17" s="1014"/>
      <c r="BE17" s="1015"/>
      <c r="BF17" s="1884"/>
    </row>
    <row r="18" spans="1:58" s="125" customFormat="1" ht="21.95" customHeight="1" x14ac:dyDescent="0.15">
      <c r="A18" s="1883"/>
      <c r="B18" s="989"/>
      <c r="C18" s="990"/>
      <c r="D18" s="990"/>
      <c r="E18" s="990"/>
      <c r="F18" s="990"/>
      <c r="G18" s="990"/>
      <c r="H18" s="990"/>
      <c r="I18" s="990"/>
      <c r="J18" s="991"/>
      <c r="K18" s="998"/>
      <c r="L18" s="999"/>
      <c r="M18" s="999"/>
      <c r="N18" s="1000"/>
      <c r="O18" s="998"/>
      <c r="P18" s="999"/>
      <c r="Q18" s="999"/>
      <c r="R18" s="999"/>
      <c r="S18" s="999"/>
      <c r="T18" s="1000"/>
      <c r="U18" s="998"/>
      <c r="V18" s="1005"/>
      <c r="W18" s="1005"/>
      <c r="X18" s="1005"/>
      <c r="Y18" s="1005"/>
      <c r="Z18" s="1006"/>
      <c r="AA18" s="1008"/>
      <c r="AB18" s="990"/>
      <c r="AC18" s="990"/>
      <c r="AD18" s="990"/>
      <c r="AE18" s="991"/>
      <c r="AF18" s="1013" t="s">
        <v>541</v>
      </c>
      <c r="AG18" s="1014"/>
      <c r="AH18" s="1014"/>
      <c r="AI18" s="1014"/>
      <c r="AJ18" s="1014"/>
      <c r="AK18" s="1028"/>
      <c r="AL18" s="1036" t="s">
        <v>181</v>
      </c>
      <c r="AM18" s="1037"/>
      <c r="AN18" s="1037"/>
      <c r="AO18" s="1037"/>
      <c r="AP18" s="1037"/>
      <c r="AQ18" s="1037"/>
      <c r="AR18" s="1037"/>
      <c r="AS18" s="1037"/>
      <c r="AT18" s="1037"/>
      <c r="AU18" s="1037"/>
      <c r="AV18" s="1037"/>
      <c r="AW18" s="1037"/>
      <c r="AX18" s="1037"/>
      <c r="AY18" s="1037"/>
      <c r="AZ18" s="1038"/>
      <c r="BA18" s="1013"/>
      <c r="BB18" s="1014"/>
      <c r="BC18" s="1014"/>
      <c r="BD18" s="1014"/>
      <c r="BE18" s="1015"/>
      <c r="BF18" s="1884"/>
    </row>
    <row r="21" spans="1:58" s="125" customFormat="1" ht="27" customHeight="1" x14ac:dyDescent="0.15">
      <c r="A21" s="445" t="s">
        <v>803</v>
      </c>
      <c r="B21" s="446"/>
      <c r="C21" s="1039" t="s">
        <v>804</v>
      </c>
      <c r="D21" s="1039"/>
      <c r="E21" s="1039"/>
      <c r="F21" s="1039"/>
      <c r="G21" s="1039"/>
      <c r="H21" s="1039"/>
      <c r="I21" s="1039"/>
      <c r="J21" s="1039"/>
      <c r="K21" s="1039"/>
      <c r="L21" s="1039"/>
      <c r="M21" s="1039"/>
      <c r="N21" s="1039"/>
      <c r="O21" s="1039"/>
      <c r="P21" s="1039"/>
      <c r="Q21" s="1039"/>
      <c r="R21" s="1039"/>
      <c r="S21" s="1039"/>
      <c r="T21" s="1039"/>
      <c r="U21" s="1039"/>
      <c r="V21" s="1039"/>
      <c r="W21" s="1039"/>
      <c r="X21" s="1039"/>
      <c r="Y21" s="1039"/>
      <c r="Z21" s="1039"/>
      <c r="AA21" s="1039"/>
      <c r="AB21" s="1039"/>
      <c r="AC21" s="1039"/>
      <c r="AD21" s="1039"/>
      <c r="AE21" s="1039"/>
      <c r="AF21" s="1039"/>
      <c r="AG21" s="1039"/>
      <c r="AH21" s="1039"/>
      <c r="AI21" s="1039"/>
      <c r="AJ21" s="1039"/>
      <c r="AK21" s="1039"/>
      <c r="AL21" s="1039"/>
      <c r="AM21" s="1039"/>
      <c r="AN21" s="1039"/>
      <c r="AO21" s="1039"/>
      <c r="AP21" s="1039"/>
      <c r="AQ21" s="1039"/>
      <c r="AR21" s="1039"/>
      <c r="AS21" s="1039"/>
      <c r="AT21" s="1039"/>
      <c r="AU21" s="1039"/>
      <c r="AV21" s="1039"/>
      <c r="AW21" s="1039"/>
      <c r="AX21" s="1039"/>
      <c r="AY21" s="1039"/>
      <c r="AZ21" s="1039"/>
      <c r="BA21" s="1039"/>
      <c r="BB21" s="1039"/>
      <c r="BC21" s="1039"/>
      <c r="BD21" s="1039"/>
      <c r="BE21" s="1039"/>
    </row>
    <row r="22" spans="1:58" s="125" customFormat="1" ht="248.25" customHeight="1" x14ac:dyDescent="0.15">
      <c r="A22" s="445"/>
      <c r="B22" s="446"/>
      <c r="C22" s="1039"/>
      <c r="D22" s="1039"/>
      <c r="E22" s="1039"/>
      <c r="F22" s="1039"/>
      <c r="G22" s="1039"/>
      <c r="H22" s="1039"/>
      <c r="I22" s="1039"/>
      <c r="J22" s="1039"/>
      <c r="K22" s="1039"/>
      <c r="L22" s="1039"/>
      <c r="M22" s="1039"/>
      <c r="N22" s="1039"/>
      <c r="O22" s="1039"/>
      <c r="P22" s="1039"/>
      <c r="Q22" s="1039"/>
      <c r="R22" s="1039"/>
      <c r="S22" s="1039"/>
      <c r="T22" s="1039"/>
      <c r="U22" s="1039"/>
      <c r="V22" s="1039"/>
      <c r="W22" s="1039"/>
      <c r="X22" s="1039"/>
      <c r="Y22" s="1039"/>
      <c r="Z22" s="1039"/>
      <c r="AA22" s="1039"/>
      <c r="AB22" s="1039"/>
      <c r="AC22" s="1039"/>
      <c r="AD22" s="1039"/>
      <c r="AE22" s="1039"/>
      <c r="AF22" s="1039"/>
      <c r="AG22" s="1039"/>
      <c r="AH22" s="1039"/>
      <c r="AI22" s="1039"/>
      <c r="AJ22" s="1039"/>
      <c r="AK22" s="1039"/>
      <c r="AL22" s="1039"/>
      <c r="AM22" s="1039"/>
      <c r="AN22" s="1039"/>
      <c r="AO22" s="1039"/>
      <c r="AP22" s="1039"/>
      <c r="AQ22" s="1039"/>
      <c r="AR22" s="1039"/>
      <c r="AS22" s="1039"/>
      <c r="AT22" s="1039"/>
      <c r="AU22" s="1039"/>
      <c r="AV22" s="1039"/>
      <c r="AW22" s="1039"/>
      <c r="AX22" s="1039"/>
      <c r="AY22" s="1039"/>
      <c r="AZ22" s="1039"/>
      <c r="BA22" s="1039"/>
      <c r="BB22" s="1039"/>
      <c r="BC22" s="1039"/>
      <c r="BD22" s="1039"/>
      <c r="BE22" s="1039"/>
      <c r="BF22" s="1894"/>
    </row>
    <row r="23" spans="1:58" s="125" customFormat="1" ht="26.25" customHeight="1" x14ac:dyDescent="0.15">
      <c r="A23" s="445" t="s">
        <v>538</v>
      </c>
      <c r="B23" s="445"/>
      <c r="C23" s="445" t="s">
        <v>183</v>
      </c>
      <c r="D23" s="445"/>
      <c r="E23" s="445"/>
      <c r="F23" s="445"/>
      <c r="G23" s="445"/>
      <c r="H23" s="445"/>
      <c r="I23" s="445"/>
      <c r="J23" s="445"/>
      <c r="K23" s="445"/>
      <c r="L23" s="445"/>
      <c r="M23" s="445"/>
      <c r="N23" s="445"/>
      <c r="O23" s="445"/>
      <c r="P23" s="445"/>
      <c r="Q23" s="445"/>
      <c r="R23" s="445"/>
      <c r="S23" s="445"/>
      <c r="T23" s="445"/>
      <c r="U23" s="445"/>
      <c r="V23" s="445"/>
      <c r="W23" s="445"/>
      <c r="X23" s="445"/>
      <c r="Y23" s="445"/>
      <c r="Z23" s="445"/>
      <c r="AA23" s="445"/>
      <c r="AB23" s="445"/>
      <c r="AC23" s="445"/>
      <c r="AD23" s="445"/>
      <c r="AE23" s="445"/>
      <c r="AF23" s="445"/>
      <c r="AG23" s="445"/>
      <c r="AH23" s="445"/>
      <c r="AI23" s="445"/>
      <c r="AJ23" s="445"/>
      <c r="AK23" s="445"/>
      <c r="AL23" s="445"/>
      <c r="AM23" s="445"/>
      <c r="AN23" s="445"/>
      <c r="AO23" s="445"/>
      <c r="AP23" s="445"/>
      <c r="AQ23" s="445"/>
      <c r="AR23" s="445"/>
      <c r="AS23" s="445"/>
      <c r="AT23" s="445"/>
      <c r="AU23" s="445"/>
      <c r="AV23" s="445"/>
      <c r="AW23" s="445"/>
      <c r="AX23" s="445"/>
      <c r="AY23" s="445"/>
      <c r="AZ23" s="445"/>
      <c r="BA23" s="445"/>
      <c r="BB23" s="445"/>
      <c r="BC23" s="445"/>
      <c r="BD23" s="445"/>
      <c r="BE23" s="445"/>
      <c r="BF23" s="1895"/>
    </row>
    <row r="24" spans="1:58" s="125" customFormat="1" ht="26.25" customHeight="1" x14ac:dyDescent="0.15">
      <c r="A24" s="445" t="s">
        <v>805</v>
      </c>
      <c r="B24" s="446"/>
      <c r="C24" s="446" t="s">
        <v>806</v>
      </c>
      <c r="D24" s="447"/>
      <c r="E24" s="447"/>
      <c r="F24" s="447"/>
      <c r="G24" s="447"/>
      <c r="H24" s="447"/>
      <c r="I24" s="447"/>
      <c r="J24" s="447"/>
      <c r="K24" s="447"/>
      <c r="L24" s="447"/>
      <c r="M24" s="447"/>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7"/>
      <c r="AL24" s="447"/>
      <c r="AM24" s="447"/>
      <c r="AN24" s="447"/>
      <c r="AO24" s="447"/>
      <c r="AP24" s="447"/>
      <c r="AQ24" s="447"/>
      <c r="AR24" s="447"/>
      <c r="AS24" s="447"/>
      <c r="AT24" s="447"/>
      <c r="AU24" s="447"/>
      <c r="AV24" s="447"/>
      <c r="AW24" s="447"/>
      <c r="AX24" s="447"/>
      <c r="AY24" s="447"/>
      <c r="AZ24" s="447"/>
      <c r="BA24" s="447"/>
      <c r="BB24" s="447"/>
      <c r="BC24" s="447"/>
      <c r="BD24" s="447"/>
      <c r="BE24" s="447"/>
    </row>
    <row r="25" spans="1:58" s="125" customFormat="1" ht="27.75" customHeight="1" x14ac:dyDescent="0.15">
      <c r="A25" s="445" t="s">
        <v>807</v>
      </c>
      <c r="B25" s="446"/>
      <c r="C25" s="448" t="s">
        <v>808</v>
      </c>
      <c r="D25" s="448"/>
      <c r="E25" s="448"/>
      <c r="F25" s="448"/>
      <c r="G25" s="448"/>
      <c r="H25" s="448"/>
      <c r="I25" s="448"/>
      <c r="J25" s="448"/>
      <c r="K25" s="448"/>
      <c r="L25" s="448"/>
      <c r="M25" s="448"/>
      <c r="N25" s="448"/>
      <c r="O25" s="448"/>
      <c r="P25" s="448"/>
      <c r="Q25" s="448"/>
      <c r="R25" s="448"/>
      <c r="S25" s="448"/>
      <c r="T25" s="448"/>
      <c r="U25" s="448"/>
      <c r="V25" s="448"/>
      <c r="W25" s="448"/>
      <c r="X25" s="448"/>
      <c r="Y25" s="448"/>
      <c r="Z25" s="448"/>
      <c r="AA25" s="448"/>
      <c r="AB25" s="448"/>
      <c r="AC25" s="448"/>
      <c r="AD25" s="448"/>
      <c r="AE25" s="448"/>
      <c r="AF25" s="448"/>
      <c r="AG25" s="448"/>
      <c r="AH25" s="448"/>
      <c r="AI25" s="448"/>
      <c r="AJ25" s="448"/>
      <c r="AK25" s="448"/>
      <c r="AL25" s="448"/>
      <c r="AM25" s="448"/>
      <c r="AN25" s="448"/>
      <c r="AO25" s="448"/>
      <c r="AP25" s="448"/>
      <c r="AQ25" s="448"/>
      <c r="AR25" s="448"/>
      <c r="AS25" s="448"/>
      <c r="AT25" s="448"/>
      <c r="AU25" s="448"/>
      <c r="AV25" s="448"/>
      <c r="AW25" s="448"/>
      <c r="AX25" s="448"/>
      <c r="AY25" s="448"/>
      <c r="AZ25" s="448"/>
      <c r="BA25" s="448"/>
      <c r="BB25" s="448"/>
      <c r="BC25" s="448"/>
      <c r="BD25" s="448"/>
      <c r="BE25" s="449"/>
    </row>
    <row r="26" spans="1:58" s="125" customFormat="1" ht="27.75" customHeight="1" x14ac:dyDescent="0.15">
      <c r="A26" s="445" t="s">
        <v>809</v>
      </c>
      <c r="B26" s="448"/>
      <c r="C26" s="446" t="s">
        <v>810</v>
      </c>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49"/>
      <c r="AM26" s="449"/>
      <c r="AN26" s="449"/>
      <c r="AO26" s="449"/>
      <c r="AP26" s="449"/>
      <c r="AQ26" s="449"/>
      <c r="AR26" s="449"/>
      <c r="AS26" s="449"/>
      <c r="AT26" s="449"/>
      <c r="AU26" s="449"/>
      <c r="AV26" s="449"/>
      <c r="AW26" s="449"/>
      <c r="AX26" s="449"/>
      <c r="AY26" s="449"/>
      <c r="AZ26" s="449"/>
      <c r="BA26" s="449"/>
      <c r="BB26" s="449"/>
      <c r="BC26" s="449"/>
      <c r="BD26" s="449"/>
      <c r="BE26" s="449"/>
    </row>
    <row r="27" spans="1:58" s="125" customFormat="1" ht="27.75" customHeight="1" x14ac:dyDescent="0.15">
      <c r="A27" s="445" t="s">
        <v>811</v>
      </c>
      <c r="B27" s="448"/>
      <c r="C27" s="1039" t="s">
        <v>812</v>
      </c>
      <c r="D27" s="1039"/>
      <c r="E27" s="1039"/>
      <c r="F27" s="1039"/>
      <c r="G27" s="1039"/>
      <c r="H27" s="1039"/>
      <c r="I27" s="1039"/>
      <c r="J27" s="1039"/>
      <c r="K27" s="1039"/>
      <c r="L27" s="1039"/>
      <c r="M27" s="1039"/>
      <c r="N27" s="1039"/>
      <c r="O27" s="1039"/>
      <c r="P27" s="1039"/>
      <c r="Q27" s="1039"/>
      <c r="R27" s="1039"/>
      <c r="S27" s="1039"/>
      <c r="T27" s="1039"/>
      <c r="U27" s="1039"/>
      <c r="V27" s="1039"/>
      <c r="W27" s="1039"/>
      <c r="X27" s="1039"/>
      <c r="Y27" s="1039"/>
      <c r="Z27" s="1039"/>
      <c r="AA27" s="1039"/>
      <c r="AB27" s="1039"/>
      <c r="AC27" s="1039"/>
      <c r="AD27" s="1039"/>
      <c r="AE27" s="1039"/>
      <c r="AF27" s="1039"/>
      <c r="AG27" s="1039"/>
      <c r="AH27" s="1039"/>
      <c r="AI27" s="1039"/>
      <c r="AJ27" s="1039"/>
      <c r="AK27" s="1039"/>
      <c r="AL27" s="1039"/>
      <c r="AM27" s="1039"/>
      <c r="AN27" s="1039"/>
      <c r="AO27" s="1039"/>
      <c r="AP27" s="1039"/>
      <c r="AQ27" s="1039"/>
      <c r="AR27" s="1039"/>
      <c r="AS27" s="1039"/>
      <c r="AT27" s="1039"/>
      <c r="AU27" s="1039"/>
      <c r="AV27" s="1039"/>
      <c r="AW27" s="1039"/>
      <c r="AX27" s="1039"/>
      <c r="AY27" s="1039"/>
      <c r="AZ27" s="1039"/>
      <c r="BA27" s="1039"/>
      <c r="BB27" s="1039"/>
      <c r="BC27" s="1039"/>
      <c r="BD27" s="1039"/>
      <c r="BE27" s="1039"/>
    </row>
    <row r="28" spans="1:58" s="125" customFormat="1" ht="34.5" customHeight="1" x14ac:dyDescent="0.15">
      <c r="A28" s="445"/>
      <c r="B28" s="448"/>
      <c r="C28" s="1039"/>
      <c r="D28" s="1039"/>
      <c r="E28" s="1039"/>
      <c r="F28" s="1039"/>
      <c r="G28" s="1039"/>
      <c r="H28" s="1039"/>
      <c r="I28" s="1039"/>
      <c r="J28" s="1039"/>
      <c r="K28" s="1039"/>
      <c r="L28" s="1039"/>
      <c r="M28" s="1039"/>
      <c r="N28" s="1039"/>
      <c r="O28" s="1039"/>
      <c r="P28" s="1039"/>
      <c r="Q28" s="1039"/>
      <c r="R28" s="1039"/>
      <c r="S28" s="1039"/>
      <c r="T28" s="1039"/>
      <c r="U28" s="1039"/>
      <c r="V28" s="1039"/>
      <c r="W28" s="1039"/>
      <c r="X28" s="1039"/>
      <c r="Y28" s="1039"/>
      <c r="Z28" s="1039"/>
      <c r="AA28" s="1039"/>
      <c r="AB28" s="1039"/>
      <c r="AC28" s="1039"/>
      <c r="AD28" s="1039"/>
      <c r="AE28" s="1039"/>
      <c r="AF28" s="1039"/>
      <c r="AG28" s="1039"/>
      <c r="AH28" s="1039"/>
      <c r="AI28" s="1039"/>
      <c r="AJ28" s="1039"/>
      <c r="AK28" s="1039"/>
      <c r="AL28" s="1039"/>
      <c r="AM28" s="1039"/>
      <c r="AN28" s="1039"/>
      <c r="AO28" s="1039"/>
      <c r="AP28" s="1039"/>
      <c r="AQ28" s="1039"/>
      <c r="AR28" s="1039"/>
      <c r="AS28" s="1039"/>
      <c r="AT28" s="1039"/>
      <c r="AU28" s="1039"/>
      <c r="AV28" s="1039"/>
      <c r="AW28" s="1039"/>
      <c r="AX28" s="1039"/>
      <c r="AY28" s="1039"/>
      <c r="AZ28" s="1039"/>
      <c r="BA28" s="1039"/>
      <c r="BB28" s="1039"/>
      <c r="BC28" s="1039"/>
      <c r="BD28" s="1039"/>
      <c r="BE28" s="1039"/>
    </row>
    <row r="29" spans="1:58" s="125" customFormat="1" ht="34.5" customHeight="1" x14ac:dyDescent="0.15">
      <c r="A29" s="445"/>
      <c r="B29" s="448"/>
      <c r="C29" s="1039"/>
      <c r="D29" s="1039"/>
      <c r="E29" s="1039"/>
      <c r="F29" s="1039"/>
      <c r="G29" s="1039"/>
      <c r="H29" s="1039"/>
      <c r="I29" s="1039"/>
      <c r="J29" s="1039"/>
      <c r="K29" s="1039"/>
      <c r="L29" s="1039"/>
      <c r="M29" s="1039"/>
      <c r="N29" s="1039"/>
      <c r="O29" s="1039"/>
      <c r="P29" s="1039"/>
      <c r="Q29" s="1039"/>
      <c r="R29" s="1039"/>
      <c r="S29" s="1039"/>
      <c r="T29" s="1039"/>
      <c r="U29" s="1039"/>
      <c r="V29" s="1039"/>
      <c r="W29" s="1039"/>
      <c r="X29" s="1039"/>
      <c r="Y29" s="1039"/>
      <c r="Z29" s="1039"/>
      <c r="AA29" s="1039"/>
      <c r="AB29" s="1039"/>
      <c r="AC29" s="1039"/>
      <c r="AD29" s="1039"/>
      <c r="AE29" s="1039"/>
      <c r="AF29" s="1039"/>
      <c r="AG29" s="1039"/>
      <c r="AH29" s="1039"/>
      <c r="AI29" s="1039"/>
      <c r="AJ29" s="1039"/>
      <c r="AK29" s="1039"/>
      <c r="AL29" s="1039"/>
      <c r="AM29" s="1039"/>
      <c r="AN29" s="1039"/>
      <c r="AO29" s="1039"/>
      <c r="AP29" s="1039"/>
      <c r="AQ29" s="1039"/>
      <c r="AR29" s="1039"/>
      <c r="AS29" s="1039"/>
      <c r="AT29" s="1039"/>
      <c r="AU29" s="1039"/>
      <c r="AV29" s="1039"/>
      <c r="AW29" s="1039"/>
      <c r="AX29" s="1039"/>
      <c r="AY29" s="1039"/>
      <c r="AZ29" s="1039"/>
      <c r="BA29" s="1039"/>
      <c r="BB29" s="1039"/>
      <c r="BC29" s="1039"/>
      <c r="BD29" s="1039"/>
      <c r="BE29" s="1039"/>
    </row>
    <row r="30" spans="1:58" s="125" customFormat="1" ht="22.5" customHeight="1" x14ac:dyDescent="0.15">
      <c r="A30" s="445" t="s">
        <v>813</v>
      </c>
      <c r="B30" s="446"/>
      <c r="C30" s="1035" t="s">
        <v>814</v>
      </c>
      <c r="D30" s="1035"/>
      <c r="E30" s="1035"/>
      <c r="F30" s="1035"/>
      <c r="G30" s="1035"/>
      <c r="H30" s="1035"/>
      <c r="I30" s="1035"/>
      <c r="J30" s="1035"/>
      <c r="K30" s="1035"/>
      <c r="L30" s="1035"/>
      <c r="M30" s="1035"/>
      <c r="N30" s="1035"/>
      <c r="O30" s="1035"/>
      <c r="P30" s="1035"/>
      <c r="Q30" s="1035"/>
      <c r="R30" s="1035"/>
      <c r="S30" s="1035"/>
      <c r="T30" s="1035"/>
      <c r="U30" s="1035"/>
      <c r="V30" s="1035"/>
      <c r="W30" s="1035"/>
      <c r="X30" s="1035"/>
      <c r="Y30" s="1035"/>
      <c r="Z30" s="1035"/>
      <c r="AA30" s="1035"/>
      <c r="AB30" s="1035"/>
      <c r="AC30" s="1035"/>
      <c r="AD30" s="1035"/>
      <c r="AE30" s="1035"/>
      <c r="AF30" s="1035"/>
      <c r="AG30" s="1035"/>
      <c r="AH30" s="1035"/>
      <c r="AI30" s="1035"/>
      <c r="AJ30" s="1035"/>
      <c r="AK30" s="1035"/>
      <c r="AL30" s="1035"/>
      <c r="AM30" s="1035"/>
      <c r="AN30" s="1035"/>
      <c r="AO30" s="1035"/>
      <c r="AP30" s="1035"/>
      <c r="AQ30" s="1035"/>
      <c r="AR30" s="1035"/>
      <c r="AS30" s="1035"/>
      <c r="AT30" s="1035"/>
      <c r="AU30" s="1035"/>
      <c r="AV30" s="1035"/>
      <c r="AW30" s="1035"/>
      <c r="AX30" s="1035"/>
      <c r="AY30" s="1035"/>
      <c r="AZ30" s="1035"/>
      <c r="BA30" s="1035"/>
      <c r="BB30" s="1035"/>
      <c r="BC30" s="1035"/>
      <c r="BD30" s="1035"/>
      <c r="BE30" s="1035"/>
    </row>
    <row r="31" spans="1:58" s="125" customFormat="1" ht="22.5" customHeight="1" x14ac:dyDescent="0.15">
      <c r="A31" s="445"/>
      <c r="B31" s="446"/>
      <c r="C31" s="1035"/>
      <c r="D31" s="1035"/>
      <c r="E31" s="1035"/>
      <c r="F31" s="1035"/>
      <c r="G31" s="1035"/>
      <c r="H31" s="1035"/>
      <c r="I31" s="1035"/>
      <c r="J31" s="1035"/>
      <c r="K31" s="1035"/>
      <c r="L31" s="1035"/>
      <c r="M31" s="1035"/>
      <c r="N31" s="1035"/>
      <c r="O31" s="1035"/>
      <c r="P31" s="1035"/>
      <c r="Q31" s="1035"/>
      <c r="R31" s="1035"/>
      <c r="S31" s="1035"/>
      <c r="T31" s="1035"/>
      <c r="U31" s="1035"/>
      <c r="V31" s="1035"/>
      <c r="W31" s="1035"/>
      <c r="X31" s="1035"/>
      <c r="Y31" s="1035"/>
      <c r="Z31" s="1035"/>
      <c r="AA31" s="1035"/>
      <c r="AB31" s="1035"/>
      <c r="AC31" s="1035"/>
      <c r="AD31" s="1035"/>
      <c r="AE31" s="1035"/>
      <c r="AF31" s="1035"/>
      <c r="AG31" s="1035"/>
      <c r="AH31" s="1035"/>
      <c r="AI31" s="1035"/>
      <c r="AJ31" s="1035"/>
      <c r="AK31" s="1035"/>
      <c r="AL31" s="1035"/>
      <c r="AM31" s="1035"/>
      <c r="AN31" s="1035"/>
      <c r="AO31" s="1035"/>
      <c r="AP31" s="1035"/>
      <c r="AQ31" s="1035"/>
      <c r="AR31" s="1035"/>
      <c r="AS31" s="1035"/>
      <c r="AT31" s="1035"/>
      <c r="AU31" s="1035"/>
      <c r="AV31" s="1035"/>
      <c r="AW31" s="1035"/>
      <c r="AX31" s="1035"/>
      <c r="AY31" s="1035"/>
      <c r="AZ31" s="1035"/>
      <c r="BA31" s="1035"/>
      <c r="BB31" s="1035"/>
      <c r="BC31" s="1035"/>
      <c r="BD31" s="1035"/>
      <c r="BE31" s="1035"/>
    </row>
    <row r="32" spans="1:58" s="125" customFormat="1" ht="27.75" customHeight="1" x14ac:dyDescent="0.15">
      <c r="A32" s="445" t="s">
        <v>815</v>
      </c>
      <c r="B32" s="446"/>
      <c r="C32" s="1035" t="s">
        <v>816</v>
      </c>
      <c r="D32" s="1035"/>
      <c r="E32" s="1035"/>
      <c r="F32" s="1035"/>
      <c r="G32" s="1035"/>
      <c r="H32" s="1035"/>
      <c r="I32" s="1035"/>
      <c r="J32" s="1035"/>
      <c r="K32" s="1035"/>
      <c r="L32" s="1035"/>
      <c r="M32" s="1035"/>
      <c r="N32" s="1035"/>
      <c r="O32" s="1035"/>
      <c r="P32" s="1035"/>
      <c r="Q32" s="1035"/>
      <c r="R32" s="1035"/>
      <c r="S32" s="1035"/>
      <c r="T32" s="1035"/>
      <c r="U32" s="1035"/>
      <c r="V32" s="1035"/>
      <c r="W32" s="1035"/>
      <c r="X32" s="1035"/>
      <c r="Y32" s="1035"/>
      <c r="Z32" s="1035"/>
      <c r="AA32" s="1035"/>
      <c r="AB32" s="1035"/>
      <c r="AC32" s="1035"/>
      <c r="AD32" s="1035"/>
      <c r="AE32" s="1035"/>
      <c r="AF32" s="1035"/>
      <c r="AG32" s="1035"/>
      <c r="AH32" s="1035"/>
      <c r="AI32" s="1035"/>
      <c r="AJ32" s="1035"/>
      <c r="AK32" s="1035"/>
      <c r="AL32" s="1035"/>
      <c r="AM32" s="1035"/>
      <c r="AN32" s="1035"/>
      <c r="AO32" s="1035"/>
      <c r="AP32" s="1035"/>
      <c r="AQ32" s="1035"/>
      <c r="AR32" s="1035"/>
      <c r="AS32" s="1035"/>
      <c r="AT32" s="1035"/>
      <c r="AU32" s="1035"/>
      <c r="AV32" s="1035"/>
      <c r="AW32" s="1035"/>
      <c r="AX32" s="1035"/>
      <c r="AY32" s="1035"/>
      <c r="AZ32" s="1035"/>
      <c r="BA32" s="1035"/>
      <c r="BB32" s="1035"/>
      <c r="BC32" s="1035"/>
      <c r="BD32" s="1035"/>
      <c r="BE32" s="449"/>
    </row>
    <row r="33" spans="1:57" s="125" customFormat="1" ht="26.25" customHeight="1" x14ac:dyDescent="0.15">
      <c r="A33" s="445" t="s">
        <v>817</v>
      </c>
      <c r="B33" s="449"/>
      <c r="C33" s="446" t="s">
        <v>818</v>
      </c>
      <c r="D33" s="449"/>
      <c r="E33" s="449"/>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c r="AK33" s="449"/>
      <c r="AL33" s="449"/>
      <c r="AM33" s="449"/>
      <c r="AN33" s="449"/>
      <c r="AO33" s="449"/>
      <c r="AP33" s="449"/>
      <c r="AQ33" s="449"/>
      <c r="AR33" s="449"/>
      <c r="AS33" s="449"/>
      <c r="AT33" s="449"/>
      <c r="AU33" s="449"/>
      <c r="AV33" s="449"/>
      <c r="AW33" s="449"/>
      <c r="AX33" s="449"/>
      <c r="AY33" s="449"/>
      <c r="AZ33" s="449"/>
      <c r="BA33" s="449"/>
      <c r="BB33" s="449"/>
      <c r="BC33" s="449"/>
      <c r="BD33" s="449"/>
      <c r="BE33" s="449"/>
    </row>
    <row r="34" spans="1:57" s="125" customFormat="1" ht="26.25" customHeight="1" x14ac:dyDescent="0.15">
      <c r="A34" s="445"/>
      <c r="B34" s="449"/>
      <c r="C34" s="446" t="s">
        <v>819</v>
      </c>
      <c r="D34" s="449"/>
      <c r="E34" s="449"/>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49"/>
      <c r="AK34" s="449"/>
      <c r="AL34" s="449"/>
      <c r="AM34" s="449"/>
      <c r="AN34" s="449"/>
      <c r="AO34" s="449"/>
      <c r="AP34" s="449"/>
      <c r="AQ34" s="449"/>
      <c r="AR34" s="449"/>
      <c r="AS34" s="449"/>
      <c r="AT34" s="449"/>
      <c r="AU34" s="449"/>
      <c r="AV34" s="449"/>
      <c r="AW34" s="449"/>
      <c r="AX34" s="449"/>
      <c r="AY34" s="449"/>
      <c r="AZ34" s="449"/>
      <c r="BA34" s="449"/>
      <c r="BB34" s="449"/>
      <c r="BC34" s="449"/>
      <c r="BD34" s="449"/>
      <c r="BE34" s="449"/>
    </row>
    <row r="35" spans="1:57" s="125" customFormat="1" ht="26.25" customHeight="1" x14ac:dyDescent="0.15">
      <c r="A35" s="445" t="s">
        <v>820</v>
      </c>
      <c r="B35" s="449"/>
      <c r="C35" s="446" t="s">
        <v>821</v>
      </c>
      <c r="D35" s="449"/>
      <c r="E35" s="449"/>
      <c r="F35" s="449"/>
      <c r="G35" s="449"/>
      <c r="H35" s="449"/>
      <c r="I35" s="449"/>
      <c r="J35" s="449"/>
      <c r="K35" s="449"/>
      <c r="L35" s="449"/>
      <c r="M35" s="449"/>
      <c r="N35" s="449"/>
      <c r="O35" s="449"/>
      <c r="P35" s="449"/>
      <c r="Q35" s="449"/>
      <c r="R35" s="449"/>
      <c r="S35" s="449"/>
      <c r="T35" s="449"/>
      <c r="U35" s="449"/>
      <c r="V35" s="449"/>
      <c r="W35" s="449"/>
      <c r="X35" s="449"/>
      <c r="Y35" s="449"/>
      <c r="Z35" s="449"/>
      <c r="AA35" s="449"/>
      <c r="AB35" s="449"/>
      <c r="AC35" s="449"/>
      <c r="AD35" s="449"/>
      <c r="AE35" s="449"/>
      <c r="AF35" s="449"/>
      <c r="AG35" s="449"/>
      <c r="AH35" s="449"/>
      <c r="AI35" s="449"/>
      <c r="AJ35" s="449"/>
      <c r="AK35" s="449"/>
      <c r="AL35" s="449"/>
      <c r="AM35" s="449"/>
      <c r="AN35" s="449"/>
      <c r="AO35" s="449"/>
      <c r="AP35" s="449"/>
      <c r="AQ35" s="449"/>
      <c r="AR35" s="449"/>
      <c r="AS35" s="449"/>
      <c r="AT35" s="449"/>
      <c r="AU35" s="449"/>
      <c r="AV35" s="449"/>
      <c r="AW35" s="449"/>
      <c r="AX35" s="449"/>
      <c r="AY35" s="449"/>
      <c r="AZ35" s="449"/>
      <c r="BA35" s="449"/>
      <c r="BB35" s="449"/>
      <c r="BC35" s="449"/>
      <c r="BD35" s="449"/>
      <c r="BE35" s="449"/>
    </row>
    <row r="36" spans="1:57" s="125" customFormat="1" ht="66.75" customHeight="1" x14ac:dyDescent="0.15">
      <c r="A36" s="450" t="s">
        <v>822</v>
      </c>
      <c r="B36" s="449"/>
      <c r="C36" s="1039" t="s">
        <v>823</v>
      </c>
      <c r="D36" s="1039"/>
      <c r="E36" s="1039"/>
      <c r="F36" s="1039"/>
      <c r="G36" s="1039"/>
      <c r="H36" s="1039"/>
      <c r="I36" s="1039"/>
      <c r="J36" s="1039"/>
      <c r="K36" s="1039"/>
      <c r="L36" s="1039"/>
      <c r="M36" s="1039"/>
      <c r="N36" s="1039"/>
      <c r="O36" s="1039"/>
      <c r="P36" s="1039"/>
      <c r="Q36" s="1039"/>
      <c r="R36" s="1039"/>
      <c r="S36" s="1039"/>
      <c r="T36" s="1039"/>
      <c r="U36" s="1039"/>
      <c r="V36" s="1039"/>
      <c r="W36" s="1039"/>
      <c r="X36" s="1039"/>
      <c r="Y36" s="1039"/>
      <c r="Z36" s="1039"/>
      <c r="AA36" s="1039"/>
      <c r="AB36" s="1039"/>
      <c r="AC36" s="1039"/>
      <c r="AD36" s="1039"/>
      <c r="AE36" s="1039"/>
      <c r="AF36" s="1039"/>
      <c r="AG36" s="1039"/>
      <c r="AH36" s="1039"/>
      <c r="AI36" s="1039"/>
      <c r="AJ36" s="1039"/>
      <c r="AK36" s="1039"/>
      <c r="AL36" s="1039"/>
      <c r="AM36" s="1039"/>
      <c r="AN36" s="1039"/>
      <c r="AO36" s="1039"/>
      <c r="AP36" s="1039"/>
      <c r="AQ36" s="1039"/>
      <c r="AR36" s="1039"/>
      <c r="AS36" s="1039"/>
      <c r="AT36" s="1039"/>
      <c r="AU36" s="1039"/>
      <c r="AV36" s="1039"/>
      <c r="AW36" s="1039"/>
      <c r="AX36" s="1039"/>
      <c r="AY36" s="1039"/>
      <c r="AZ36" s="1039"/>
      <c r="BA36" s="1039"/>
      <c r="BB36" s="1039"/>
      <c r="BC36" s="1039"/>
      <c r="BD36" s="1039"/>
      <c r="BE36" s="1039"/>
    </row>
    <row r="37" spans="1:57" s="125" customFormat="1" ht="57.75" customHeight="1" x14ac:dyDescent="0.15">
      <c r="A37" s="450" t="s">
        <v>824</v>
      </c>
      <c r="B37" s="449"/>
      <c r="C37" s="1039" t="s">
        <v>825</v>
      </c>
      <c r="D37" s="1039"/>
      <c r="E37" s="1039"/>
      <c r="F37" s="1039"/>
      <c r="G37" s="1039"/>
      <c r="H37" s="1039"/>
      <c r="I37" s="1039"/>
      <c r="J37" s="1039"/>
      <c r="K37" s="1039"/>
      <c r="L37" s="1039"/>
      <c r="M37" s="1039"/>
      <c r="N37" s="1039"/>
      <c r="O37" s="1039"/>
      <c r="P37" s="1039"/>
      <c r="Q37" s="1039"/>
      <c r="R37" s="1039"/>
      <c r="S37" s="1039"/>
      <c r="T37" s="1039"/>
      <c r="U37" s="1039"/>
      <c r="V37" s="1039"/>
      <c r="W37" s="1039"/>
      <c r="X37" s="1039"/>
      <c r="Y37" s="1039"/>
      <c r="Z37" s="1039"/>
      <c r="AA37" s="1039"/>
      <c r="AB37" s="1039"/>
      <c r="AC37" s="1039"/>
      <c r="AD37" s="1039"/>
      <c r="AE37" s="1039"/>
      <c r="AF37" s="1039"/>
      <c r="AG37" s="1039"/>
      <c r="AH37" s="1039"/>
      <c r="AI37" s="1039"/>
      <c r="AJ37" s="1039"/>
      <c r="AK37" s="1039"/>
      <c r="AL37" s="1039"/>
      <c r="AM37" s="1039"/>
      <c r="AN37" s="1039"/>
      <c r="AO37" s="1039"/>
      <c r="AP37" s="1039"/>
      <c r="AQ37" s="1039"/>
      <c r="AR37" s="1039"/>
      <c r="AS37" s="1039"/>
      <c r="AT37" s="1039"/>
      <c r="AU37" s="1039"/>
      <c r="AV37" s="1039"/>
      <c r="AW37" s="1039"/>
      <c r="AX37" s="1039"/>
      <c r="AY37" s="1039"/>
      <c r="AZ37" s="1039"/>
      <c r="BA37" s="1039"/>
      <c r="BB37" s="1039"/>
      <c r="BC37" s="1039"/>
      <c r="BD37" s="1039"/>
      <c r="BE37" s="1039"/>
    </row>
    <row r="38" spans="1:57" s="125" customFormat="1" ht="26.25" customHeight="1" x14ac:dyDescent="0.15">
      <c r="A38" s="450" t="s">
        <v>826</v>
      </c>
      <c r="B38" s="451"/>
      <c r="C38" s="447" t="s">
        <v>827</v>
      </c>
      <c r="D38" s="451"/>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449"/>
      <c r="AM38" s="449"/>
      <c r="AN38" s="449"/>
      <c r="AO38" s="449"/>
      <c r="AP38" s="449"/>
      <c r="AQ38" s="449"/>
      <c r="AR38" s="449"/>
      <c r="AS38" s="449"/>
      <c r="AT38" s="449"/>
      <c r="AU38" s="449"/>
      <c r="AV38" s="449"/>
      <c r="AW38" s="449"/>
      <c r="AX38" s="449"/>
      <c r="AY38" s="449"/>
      <c r="AZ38" s="449"/>
      <c r="BA38" s="449"/>
      <c r="BB38" s="449"/>
      <c r="BC38" s="449"/>
      <c r="BD38" s="449"/>
      <c r="BE38" s="449"/>
    </row>
    <row r="39" spans="1:57" s="125" customFormat="1" ht="30" customHeight="1" x14ac:dyDescent="0.15">
      <c r="A39" s="447" t="s">
        <v>828</v>
      </c>
      <c r="B39" s="449"/>
      <c r="C39" s="1039" t="s">
        <v>1006</v>
      </c>
      <c r="D39" s="1039"/>
      <c r="E39" s="1039"/>
      <c r="F39" s="1039"/>
      <c r="G39" s="1039"/>
      <c r="H39" s="1039"/>
      <c r="I39" s="1039"/>
      <c r="J39" s="1039"/>
      <c r="K39" s="1039"/>
      <c r="L39" s="1039"/>
      <c r="M39" s="1039"/>
      <c r="N39" s="1039"/>
      <c r="O39" s="1039"/>
      <c r="P39" s="1039"/>
      <c r="Q39" s="1039"/>
      <c r="R39" s="1039"/>
      <c r="S39" s="1039"/>
      <c r="T39" s="1039"/>
      <c r="U39" s="1039"/>
      <c r="V39" s="1039"/>
      <c r="W39" s="1039"/>
      <c r="X39" s="1039"/>
      <c r="Y39" s="1039"/>
      <c r="Z39" s="1039"/>
      <c r="AA39" s="1039"/>
      <c r="AB39" s="1039"/>
      <c r="AC39" s="1039"/>
      <c r="AD39" s="1039"/>
      <c r="AE39" s="1039"/>
      <c r="AF39" s="1039"/>
      <c r="AG39" s="1039"/>
      <c r="AH39" s="1039"/>
      <c r="AI39" s="1039"/>
      <c r="AJ39" s="1039"/>
      <c r="AK39" s="1039"/>
      <c r="AL39" s="1039"/>
      <c r="AM39" s="1039"/>
      <c r="AN39" s="1039"/>
      <c r="AO39" s="1039"/>
      <c r="AP39" s="1039"/>
      <c r="AQ39" s="1039"/>
      <c r="AR39" s="1039"/>
      <c r="AS39" s="1039"/>
      <c r="AT39" s="1039"/>
      <c r="AU39" s="1039"/>
      <c r="AV39" s="1039"/>
      <c r="AW39" s="1039"/>
      <c r="AX39" s="1039"/>
      <c r="AY39" s="1039"/>
      <c r="AZ39" s="1039"/>
      <c r="BA39" s="1039"/>
      <c r="BB39" s="1039"/>
      <c r="BC39" s="1039"/>
      <c r="BD39" s="1039"/>
      <c r="BE39" s="1039"/>
    </row>
    <row r="40" spans="1:57" s="125" customFormat="1" ht="65.25" customHeight="1" x14ac:dyDescent="0.15">
      <c r="A40" s="447" t="s">
        <v>829</v>
      </c>
      <c r="B40" s="1896"/>
      <c r="C40" s="1897" t="s">
        <v>1007</v>
      </c>
      <c r="D40" s="1897"/>
      <c r="E40" s="1897"/>
      <c r="F40" s="1897"/>
      <c r="G40" s="1897"/>
      <c r="H40" s="1897"/>
      <c r="I40" s="1897"/>
      <c r="J40" s="1897"/>
      <c r="K40" s="1897"/>
      <c r="L40" s="1897"/>
      <c r="M40" s="1897"/>
      <c r="N40" s="1897"/>
      <c r="O40" s="1897"/>
      <c r="P40" s="1897"/>
      <c r="Q40" s="1897"/>
      <c r="R40" s="1897"/>
      <c r="S40" s="1897"/>
      <c r="T40" s="1897"/>
      <c r="U40" s="1897"/>
      <c r="V40" s="1897"/>
      <c r="W40" s="1897"/>
      <c r="X40" s="1897"/>
      <c r="Y40" s="1897"/>
      <c r="Z40" s="1897"/>
      <c r="AA40" s="1897"/>
      <c r="AB40" s="1897"/>
      <c r="AC40" s="1897"/>
      <c r="AD40" s="1897"/>
      <c r="AE40" s="1897"/>
      <c r="AF40" s="1897"/>
      <c r="AG40" s="1897"/>
      <c r="AH40" s="1897"/>
      <c r="AI40" s="1897"/>
      <c r="AJ40" s="1897"/>
      <c r="AK40" s="1897"/>
      <c r="AL40" s="1897"/>
      <c r="AM40" s="1897"/>
      <c r="AN40" s="1897"/>
      <c r="AO40" s="1897"/>
      <c r="AP40" s="1897"/>
      <c r="AQ40" s="1897"/>
      <c r="AR40" s="1897"/>
      <c r="AS40" s="1897"/>
      <c r="AT40" s="1897"/>
      <c r="AU40" s="1897"/>
      <c r="AV40" s="1897"/>
      <c r="AW40" s="1897"/>
      <c r="AX40" s="1897"/>
      <c r="AY40" s="1897"/>
      <c r="AZ40" s="1897"/>
      <c r="BA40" s="1897"/>
      <c r="BB40" s="1897"/>
      <c r="BC40" s="1897"/>
      <c r="BD40" s="1897"/>
      <c r="BE40" s="449"/>
    </row>
    <row r="41" spans="1:57" s="125" customFormat="1" ht="42" customHeight="1" x14ac:dyDescent="0.15">
      <c r="A41" s="1898"/>
      <c r="B41" s="1899"/>
      <c r="C41" s="1900"/>
      <c r="D41" s="1900"/>
      <c r="E41" s="1900"/>
      <c r="F41" s="1900"/>
      <c r="G41" s="1900"/>
      <c r="H41" s="1900"/>
      <c r="I41" s="1900"/>
      <c r="J41" s="1900"/>
      <c r="K41" s="1900"/>
      <c r="L41" s="1900"/>
      <c r="M41" s="1900"/>
      <c r="N41" s="1900"/>
      <c r="O41" s="1900"/>
      <c r="P41" s="1900"/>
      <c r="Q41" s="1900"/>
      <c r="R41" s="1900"/>
      <c r="S41" s="1900"/>
      <c r="T41" s="1900"/>
      <c r="U41" s="1900"/>
      <c r="V41" s="1900"/>
      <c r="W41" s="1900"/>
      <c r="X41" s="1900"/>
      <c r="Y41" s="1900"/>
      <c r="Z41" s="1900"/>
      <c r="AA41" s="1900"/>
      <c r="AB41" s="1900"/>
      <c r="AC41" s="1900"/>
      <c r="AD41" s="1900"/>
      <c r="AE41" s="1900"/>
      <c r="AF41" s="1900"/>
      <c r="AG41" s="1900"/>
      <c r="AH41" s="1900"/>
      <c r="AI41" s="1900"/>
      <c r="AJ41" s="1900"/>
      <c r="AK41" s="1900"/>
      <c r="AL41" s="1900"/>
      <c r="AM41" s="1900"/>
      <c r="AN41" s="1900"/>
      <c r="AO41" s="1900"/>
      <c r="AP41" s="1900"/>
      <c r="AQ41" s="1900"/>
      <c r="AR41" s="1900"/>
      <c r="AS41" s="1900"/>
      <c r="AT41" s="1900"/>
      <c r="AU41" s="1900"/>
      <c r="AV41" s="1900"/>
      <c r="AW41" s="1900"/>
      <c r="AX41" s="1900"/>
      <c r="AY41" s="1900"/>
      <c r="AZ41" s="1900"/>
      <c r="BA41" s="1900"/>
      <c r="BB41" s="1900"/>
      <c r="BC41" s="1900"/>
      <c r="BD41" s="1900"/>
      <c r="BE41" s="449"/>
    </row>
    <row r="42" spans="1:57" s="125" customFormat="1" x14ac:dyDescent="0.15">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1"/>
      <c r="AY42" s="191"/>
      <c r="AZ42" s="191"/>
      <c r="BA42" s="191"/>
      <c r="BB42" s="191"/>
      <c r="BC42" s="191"/>
      <c r="BD42" s="191"/>
      <c r="BE42" s="191"/>
    </row>
  </sheetData>
  <mergeCells count="63">
    <mergeCell ref="C39:BE39"/>
    <mergeCell ref="C40:BD40"/>
    <mergeCell ref="C41:BD41"/>
    <mergeCell ref="C21:BE22"/>
    <mergeCell ref="C27:BE29"/>
    <mergeCell ref="C30:BE31"/>
    <mergeCell ref="C32:BD32"/>
    <mergeCell ref="C36:BE36"/>
    <mergeCell ref="C37:BE37"/>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AF9:AK9"/>
    <mergeCell ref="AL9:AZ9"/>
    <mergeCell ref="BA9:BE9"/>
    <mergeCell ref="AF10:AK10"/>
    <mergeCell ref="AL10:AZ10"/>
    <mergeCell ref="BA10:BE10"/>
    <mergeCell ref="AL7:AZ7"/>
    <mergeCell ref="BA7:BE7"/>
    <mergeCell ref="B8:J18"/>
    <mergeCell ref="K8:N18"/>
    <mergeCell ref="O8:T18"/>
    <mergeCell ref="U8:Z18"/>
    <mergeCell ref="AA8:AE18"/>
    <mergeCell ref="AF8:AK8"/>
    <mergeCell ref="AL8:AZ8"/>
    <mergeCell ref="BA8:BE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AFE7F-8E4C-4CE9-8112-51F9D79E0EE9}">
  <dimension ref="B1:I38"/>
  <sheetViews>
    <sheetView view="pageBreakPreview" zoomScaleNormal="100" zoomScaleSheetLayoutView="100" workbookViewId="0">
      <selection activeCell="B4" sqref="B4:I4"/>
    </sheetView>
  </sheetViews>
  <sheetFormatPr defaultRowHeight="13.5" x14ac:dyDescent="0.15"/>
  <cols>
    <col min="1" max="1" width="1.5" style="501" customWidth="1"/>
    <col min="2" max="2" width="28.625" style="501" customWidth="1"/>
    <col min="3" max="4" width="3.125" style="501" customWidth="1"/>
    <col min="5" max="5" width="23.625" style="501" customWidth="1"/>
    <col min="6" max="6" width="10.375" style="501" customWidth="1"/>
    <col min="7" max="7" width="7.5" style="501" customWidth="1"/>
    <col min="8" max="8" width="23.875" style="501" customWidth="1"/>
    <col min="9" max="9" width="13.75" style="501" customWidth="1"/>
    <col min="10" max="10" width="1.125" style="501" customWidth="1"/>
    <col min="11" max="257" width="9" style="501"/>
    <col min="258" max="258" width="28.625" style="501" customWidth="1"/>
    <col min="259" max="260" width="3.125" style="501" customWidth="1"/>
    <col min="261" max="261" width="23.625" style="501" customWidth="1"/>
    <col min="262" max="262" width="10.375" style="501" customWidth="1"/>
    <col min="263" max="263" width="7.5" style="501" customWidth="1"/>
    <col min="264" max="264" width="23.875" style="501" customWidth="1"/>
    <col min="265" max="265" width="13.75" style="501" customWidth="1"/>
    <col min="266" max="513" width="9" style="501"/>
    <col min="514" max="514" width="28.625" style="501" customWidth="1"/>
    <col min="515" max="516" width="3.125" style="501" customWidth="1"/>
    <col min="517" max="517" width="23.625" style="501" customWidth="1"/>
    <col min="518" max="518" width="10.375" style="501" customWidth="1"/>
    <col min="519" max="519" width="7.5" style="501" customWidth="1"/>
    <col min="520" max="520" width="23.875" style="501" customWidth="1"/>
    <col min="521" max="521" width="13.75" style="501" customWidth="1"/>
    <col min="522" max="769" width="9" style="501"/>
    <col min="770" max="770" width="28.625" style="501" customWidth="1"/>
    <col min="771" max="772" width="3.125" style="501" customWidth="1"/>
    <col min="773" max="773" width="23.625" style="501" customWidth="1"/>
    <col min="774" max="774" width="10.375" style="501" customWidth="1"/>
    <col min="775" max="775" width="7.5" style="501" customWidth="1"/>
    <col min="776" max="776" width="23.875" style="501" customWidth="1"/>
    <col min="777" max="777" width="13.75" style="501" customWidth="1"/>
    <col min="778" max="1025" width="9" style="501"/>
    <col min="1026" max="1026" width="28.625" style="501" customWidth="1"/>
    <col min="1027" max="1028" width="3.125" style="501" customWidth="1"/>
    <col min="1029" max="1029" width="23.625" style="501" customWidth="1"/>
    <col min="1030" max="1030" width="10.375" style="501" customWidth="1"/>
    <col min="1031" max="1031" width="7.5" style="501" customWidth="1"/>
    <col min="1032" max="1032" width="23.875" style="501" customWidth="1"/>
    <col min="1033" max="1033" width="13.75" style="501" customWidth="1"/>
    <col min="1034" max="1281" width="9" style="501"/>
    <col min="1282" max="1282" width="28.625" style="501" customWidth="1"/>
    <col min="1283" max="1284" width="3.125" style="501" customWidth="1"/>
    <col min="1285" max="1285" width="23.625" style="501" customWidth="1"/>
    <col min="1286" max="1286" width="10.375" style="501" customWidth="1"/>
    <col min="1287" max="1287" width="7.5" style="501" customWidth="1"/>
    <col min="1288" max="1288" width="23.875" style="501" customWidth="1"/>
    <col min="1289" max="1289" width="13.75" style="501" customWidth="1"/>
    <col min="1290" max="1537" width="9" style="501"/>
    <col min="1538" max="1538" width="28.625" style="501" customWidth="1"/>
    <col min="1539" max="1540" width="3.125" style="501" customWidth="1"/>
    <col min="1541" max="1541" width="23.625" style="501" customWidth="1"/>
    <col min="1542" max="1542" width="10.375" style="501" customWidth="1"/>
    <col min="1543" max="1543" width="7.5" style="501" customWidth="1"/>
    <col min="1544" max="1544" width="23.875" style="501" customWidth="1"/>
    <col min="1545" max="1545" width="13.75" style="501" customWidth="1"/>
    <col min="1546" max="1793" width="9" style="501"/>
    <col min="1794" max="1794" width="28.625" style="501" customWidth="1"/>
    <col min="1795" max="1796" width="3.125" style="501" customWidth="1"/>
    <col min="1797" max="1797" width="23.625" style="501" customWidth="1"/>
    <col min="1798" max="1798" width="10.375" style="501" customWidth="1"/>
    <col min="1799" max="1799" width="7.5" style="501" customWidth="1"/>
    <col min="1800" max="1800" width="23.875" style="501" customWidth="1"/>
    <col min="1801" max="1801" width="13.75" style="501" customWidth="1"/>
    <col min="1802" max="2049" width="9" style="501"/>
    <col min="2050" max="2050" width="28.625" style="501" customWidth="1"/>
    <col min="2051" max="2052" width="3.125" style="501" customWidth="1"/>
    <col min="2053" max="2053" width="23.625" style="501" customWidth="1"/>
    <col min="2054" max="2054" width="10.375" style="501" customWidth="1"/>
    <col min="2055" max="2055" width="7.5" style="501" customWidth="1"/>
    <col min="2056" max="2056" width="23.875" style="501" customWidth="1"/>
    <col min="2057" max="2057" width="13.75" style="501" customWidth="1"/>
    <col min="2058" max="2305" width="9" style="501"/>
    <col min="2306" max="2306" width="28.625" style="501" customWidth="1"/>
    <col min="2307" max="2308" width="3.125" style="501" customWidth="1"/>
    <col min="2309" max="2309" width="23.625" style="501" customWidth="1"/>
    <col min="2310" max="2310" width="10.375" style="501" customWidth="1"/>
    <col min="2311" max="2311" width="7.5" style="501" customWidth="1"/>
    <col min="2312" max="2312" width="23.875" style="501" customWidth="1"/>
    <col min="2313" max="2313" width="13.75" style="501" customWidth="1"/>
    <col min="2314" max="2561" width="9" style="501"/>
    <col min="2562" max="2562" width="28.625" style="501" customWidth="1"/>
    <col min="2563" max="2564" width="3.125" style="501" customWidth="1"/>
    <col min="2565" max="2565" width="23.625" style="501" customWidth="1"/>
    <col min="2566" max="2566" width="10.375" style="501" customWidth="1"/>
    <col min="2567" max="2567" width="7.5" style="501" customWidth="1"/>
    <col min="2568" max="2568" width="23.875" style="501" customWidth="1"/>
    <col min="2569" max="2569" width="13.75" style="501" customWidth="1"/>
    <col min="2570" max="2817" width="9" style="501"/>
    <col min="2818" max="2818" width="28.625" style="501" customWidth="1"/>
    <col min="2819" max="2820" width="3.125" style="501" customWidth="1"/>
    <col min="2821" max="2821" width="23.625" style="501" customWidth="1"/>
    <col min="2822" max="2822" width="10.375" style="501" customWidth="1"/>
    <col min="2823" max="2823" width="7.5" style="501" customWidth="1"/>
    <col min="2824" max="2824" width="23.875" style="501" customWidth="1"/>
    <col min="2825" max="2825" width="13.75" style="501" customWidth="1"/>
    <col min="2826" max="3073" width="9" style="501"/>
    <col min="3074" max="3074" width="28.625" style="501" customWidth="1"/>
    <col min="3075" max="3076" width="3.125" style="501" customWidth="1"/>
    <col min="3077" max="3077" width="23.625" style="501" customWidth="1"/>
    <col min="3078" max="3078" width="10.375" style="501" customWidth="1"/>
    <col min="3079" max="3079" width="7.5" style="501" customWidth="1"/>
    <col min="3080" max="3080" width="23.875" style="501" customWidth="1"/>
    <col min="3081" max="3081" width="13.75" style="501" customWidth="1"/>
    <col min="3082" max="3329" width="9" style="501"/>
    <col min="3330" max="3330" width="28.625" style="501" customWidth="1"/>
    <col min="3331" max="3332" width="3.125" style="501" customWidth="1"/>
    <col min="3333" max="3333" width="23.625" style="501" customWidth="1"/>
    <col min="3334" max="3334" width="10.375" style="501" customWidth="1"/>
    <col min="3335" max="3335" width="7.5" style="501" customWidth="1"/>
    <col min="3336" max="3336" width="23.875" style="501" customWidth="1"/>
    <col min="3337" max="3337" width="13.75" style="501" customWidth="1"/>
    <col min="3338" max="3585" width="9" style="501"/>
    <col min="3586" max="3586" width="28.625" style="501" customWidth="1"/>
    <col min="3587" max="3588" width="3.125" style="501" customWidth="1"/>
    <col min="3589" max="3589" width="23.625" style="501" customWidth="1"/>
    <col min="3590" max="3590" width="10.375" style="501" customWidth="1"/>
    <col min="3591" max="3591" width="7.5" style="501" customWidth="1"/>
    <col min="3592" max="3592" width="23.875" style="501" customWidth="1"/>
    <col min="3593" max="3593" width="13.75" style="501" customWidth="1"/>
    <col min="3594" max="3841" width="9" style="501"/>
    <col min="3842" max="3842" width="28.625" style="501" customWidth="1"/>
    <col min="3843" max="3844" width="3.125" style="501" customWidth="1"/>
    <col min="3845" max="3845" width="23.625" style="501" customWidth="1"/>
    <col min="3846" max="3846" width="10.375" style="501" customWidth="1"/>
    <col min="3847" max="3847" width="7.5" style="501" customWidth="1"/>
    <col min="3848" max="3848" width="23.875" style="501" customWidth="1"/>
    <col min="3849" max="3849" width="13.75" style="501" customWidth="1"/>
    <col min="3850" max="4097" width="9" style="501"/>
    <col min="4098" max="4098" width="28.625" style="501" customWidth="1"/>
    <col min="4099" max="4100" width="3.125" style="501" customWidth="1"/>
    <col min="4101" max="4101" width="23.625" style="501" customWidth="1"/>
    <col min="4102" max="4102" width="10.375" style="501" customWidth="1"/>
    <col min="4103" max="4103" width="7.5" style="501" customWidth="1"/>
    <col min="4104" max="4104" width="23.875" style="501" customWidth="1"/>
    <col min="4105" max="4105" width="13.75" style="501" customWidth="1"/>
    <col min="4106" max="4353" width="9" style="501"/>
    <col min="4354" max="4354" width="28.625" style="501" customWidth="1"/>
    <col min="4355" max="4356" width="3.125" style="501" customWidth="1"/>
    <col min="4357" max="4357" width="23.625" style="501" customWidth="1"/>
    <col min="4358" max="4358" width="10.375" style="501" customWidth="1"/>
    <col min="4359" max="4359" width="7.5" style="501" customWidth="1"/>
    <col min="4360" max="4360" width="23.875" style="501" customWidth="1"/>
    <col min="4361" max="4361" width="13.75" style="501" customWidth="1"/>
    <col min="4362" max="4609" width="9" style="501"/>
    <col min="4610" max="4610" width="28.625" style="501" customWidth="1"/>
    <col min="4611" max="4612" width="3.125" style="501" customWidth="1"/>
    <col min="4613" max="4613" width="23.625" style="501" customWidth="1"/>
    <col min="4614" max="4614" width="10.375" style="501" customWidth="1"/>
    <col min="4615" max="4615" width="7.5" style="501" customWidth="1"/>
    <col min="4616" max="4616" width="23.875" style="501" customWidth="1"/>
    <col min="4617" max="4617" width="13.75" style="501" customWidth="1"/>
    <col min="4618" max="4865" width="9" style="501"/>
    <col min="4866" max="4866" width="28.625" style="501" customWidth="1"/>
    <col min="4867" max="4868" width="3.125" style="501" customWidth="1"/>
    <col min="4869" max="4869" width="23.625" style="501" customWidth="1"/>
    <col min="4870" max="4870" width="10.375" style="501" customWidth="1"/>
    <col min="4871" max="4871" width="7.5" style="501" customWidth="1"/>
    <col min="4872" max="4872" width="23.875" style="501" customWidth="1"/>
    <col min="4873" max="4873" width="13.75" style="501" customWidth="1"/>
    <col min="4874" max="5121" width="9" style="501"/>
    <col min="5122" max="5122" width="28.625" style="501" customWidth="1"/>
    <col min="5123" max="5124" width="3.125" style="501" customWidth="1"/>
    <col min="5125" max="5125" width="23.625" style="501" customWidth="1"/>
    <col min="5126" max="5126" width="10.375" style="501" customWidth="1"/>
    <col min="5127" max="5127" width="7.5" style="501" customWidth="1"/>
    <col min="5128" max="5128" width="23.875" style="501" customWidth="1"/>
    <col min="5129" max="5129" width="13.75" style="501" customWidth="1"/>
    <col min="5130" max="5377" width="9" style="501"/>
    <col min="5378" max="5378" width="28.625" style="501" customWidth="1"/>
    <col min="5379" max="5380" width="3.125" style="501" customWidth="1"/>
    <col min="5381" max="5381" width="23.625" style="501" customWidth="1"/>
    <col min="5382" max="5382" width="10.375" style="501" customWidth="1"/>
    <col min="5383" max="5383" width="7.5" style="501" customWidth="1"/>
    <col min="5384" max="5384" width="23.875" style="501" customWidth="1"/>
    <col min="5385" max="5385" width="13.75" style="501" customWidth="1"/>
    <col min="5386" max="5633" width="9" style="501"/>
    <col min="5634" max="5634" width="28.625" style="501" customWidth="1"/>
    <col min="5635" max="5636" width="3.125" style="501" customWidth="1"/>
    <col min="5637" max="5637" width="23.625" style="501" customWidth="1"/>
    <col min="5638" max="5638" width="10.375" style="501" customWidth="1"/>
    <col min="5639" max="5639" width="7.5" style="501" customWidth="1"/>
    <col min="5640" max="5640" width="23.875" style="501" customWidth="1"/>
    <col min="5641" max="5641" width="13.75" style="501" customWidth="1"/>
    <col min="5642" max="5889" width="9" style="501"/>
    <col min="5890" max="5890" width="28.625" style="501" customWidth="1"/>
    <col min="5891" max="5892" width="3.125" style="501" customWidth="1"/>
    <col min="5893" max="5893" width="23.625" style="501" customWidth="1"/>
    <col min="5894" max="5894" width="10.375" style="501" customWidth="1"/>
    <col min="5895" max="5895" width="7.5" style="501" customWidth="1"/>
    <col min="5896" max="5896" width="23.875" style="501" customWidth="1"/>
    <col min="5897" max="5897" width="13.75" style="501" customWidth="1"/>
    <col min="5898" max="6145" width="9" style="501"/>
    <col min="6146" max="6146" width="28.625" style="501" customWidth="1"/>
    <col min="6147" max="6148" width="3.125" style="501" customWidth="1"/>
    <col min="6149" max="6149" width="23.625" style="501" customWidth="1"/>
    <col min="6150" max="6150" width="10.375" style="501" customWidth="1"/>
    <col min="6151" max="6151" width="7.5" style="501" customWidth="1"/>
    <col min="6152" max="6152" width="23.875" style="501" customWidth="1"/>
    <col min="6153" max="6153" width="13.75" style="501" customWidth="1"/>
    <col min="6154" max="6401" width="9" style="501"/>
    <col min="6402" max="6402" width="28.625" style="501" customWidth="1"/>
    <col min="6403" max="6404" width="3.125" style="501" customWidth="1"/>
    <col min="6405" max="6405" width="23.625" style="501" customWidth="1"/>
    <col min="6406" max="6406" width="10.375" style="501" customWidth="1"/>
    <col min="6407" max="6407" width="7.5" style="501" customWidth="1"/>
    <col min="6408" max="6408" width="23.875" style="501" customWidth="1"/>
    <col min="6409" max="6409" width="13.75" style="501" customWidth="1"/>
    <col min="6410" max="6657" width="9" style="501"/>
    <col min="6658" max="6658" width="28.625" style="501" customWidth="1"/>
    <col min="6659" max="6660" width="3.125" style="501" customWidth="1"/>
    <col min="6661" max="6661" width="23.625" style="501" customWidth="1"/>
    <col min="6662" max="6662" width="10.375" style="501" customWidth="1"/>
    <col min="6663" max="6663" width="7.5" style="501" customWidth="1"/>
    <col min="6664" max="6664" width="23.875" style="501" customWidth="1"/>
    <col min="6665" max="6665" width="13.75" style="501" customWidth="1"/>
    <col min="6666" max="6913" width="9" style="501"/>
    <col min="6914" max="6914" width="28.625" style="501" customWidth="1"/>
    <col min="6915" max="6916" width="3.125" style="501" customWidth="1"/>
    <col min="6917" max="6917" width="23.625" style="501" customWidth="1"/>
    <col min="6918" max="6918" width="10.375" style="501" customWidth="1"/>
    <col min="6919" max="6919" width="7.5" style="501" customWidth="1"/>
    <col min="6920" max="6920" width="23.875" style="501" customWidth="1"/>
    <col min="6921" max="6921" width="13.75" style="501" customWidth="1"/>
    <col min="6922" max="7169" width="9" style="501"/>
    <col min="7170" max="7170" width="28.625" style="501" customWidth="1"/>
    <col min="7171" max="7172" width="3.125" style="501" customWidth="1"/>
    <col min="7173" max="7173" width="23.625" style="501" customWidth="1"/>
    <col min="7174" max="7174" width="10.375" style="501" customWidth="1"/>
    <col min="7175" max="7175" width="7.5" style="501" customWidth="1"/>
    <col min="7176" max="7176" width="23.875" style="501" customWidth="1"/>
    <col min="7177" max="7177" width="13.75" style="501" customWidth="1"/>
    <col min="7178" max="7425" width="9" style="501"/>
    <col min="7426" max="7426" width="28.625" style="501" customWidth="1"/>
    <col min="7427" max="7428" width="3.125" style="501" customWidth="1"/>
    <col min="7429" max="7429" width="23.625" style="501" customWidth="1"/>
    <col min="7430" max="7430" width="10.375" style="501" customWidth="1"/>
    <col min="7431" max="7431" width="7.5" style="501" customWidth="1"/>
    <col min="7432" max="7432" width="23.875" style="501" customWidth="1"/>
    <col min="7433" max="7433" width="13.75" style="501" customWidth="1"/>
    <col min="7434" max="7681" width="9" style="501"/>
    <col min="7682" max="7682" width="28.625" style="501" customWidth="1"/>
    <col min="7683" max="7684" width="3.125" style="501" customWidth="1"/>
    <col min="7685" max="7685" width="23.625" style="501" customWidth="1"/>
    <col min="7686" max="7686" width="10.375" style="501" customWidth="1"/>
    <col min="7687" max="7687" width="7.5" style="501" customWidth="1"/>
    <col min="7688" max="7688" width="23.875" style="501" customWidth="1"/>
    <col min="7689" max="7689" width="13.75" style="501" customWidth="1"/>
    <col min="7690" max="7937" width="9" style="501"/>
    <col min="7938" max="7938" width="28.625" style="501" customWidth="1"/>
    <col min="7939" max="7940" width="3.125" style="501" customWidth="1"/>
    <col min="7941" max="7941" width="23.625" style="501" customWidth="1"/>
    <col min="7942" max="7942" width="10.375" style="501" customWidth="1"/>
    <col min="7943" max="7943" width="7.5" style="501" customWidth="1"/>
    <col min="7944" max="7944" width="23.875" style="501" customWidth="1"/>
    <col min="7945" max="7945" width="13.75" style="501" customWidth="1"/>
    <col min="7946" max="8193" width="9" style="501"/>
    <col min="8194" max="8194" width="28.625" style="501" customWidth="1"/>
    <col min="8195" max="8196" width="3.125" style="501" customWidth="1"/>
    <col min="8197" max="8197" width="23.625" style="501" customWidth="1"/>
    <col min="8198" max="8198" width="10.375" style="501" customWidth="1"/>
    <col min="8199" max="8199" width="7.5" style="501" customWidth="1"/>
    <col min="8200" max="8200" width="23.875" style="501" customWidth="1"/>
    <col min="8201" max="8201" width="13.75" style="501" customWidth="1"/>
    <col min="8202" max="8449" width="9" style="501"/>
    <col min="8450" max="8450" width="28.625" style="501" customWidth="1"/>
    <col min="8451" max="8452" width="3.125" style="501" customWidth="1"/>
    <col min="8453" max="8453" width="23.625" style="501" customWidth="1"/>
    <col min="8454" max="8454" width="10.375" style="501" customWidth="1"/>
    <col min="8455" max="8455" width="7.5" style="501" customWidth="1"/>
    <col min="8456" max="8456" width="23.875" style="501" customWidth="1"/>
    <col min="8457" max="8457" width="13.75" style="501" customWidth="1"/>
    <col min="8458" max="8705" width="9" style="501"/>
    <col min="8706" max="8706" width="28.625" style="501" customWidth="1"/>
    <col min="8707" max="8708" width="3.125" style="501" customWidth="1"/>
    <col min="8709" max="8709" width="23.625" style="501" customWidth="1"/>
    <col min="8710" max="8710" width="10.375" style="501" customWidth="1"/>
    <col min="8711" max="8711" width="7.5" style="501" customWidth="1"/>
    <col min="8712" max="8712" width="23.875" style="501" customWidth="1"/>
    <col min="8713" max="8713" width="13.75" style="501" customWidth="1"/>
    <col min="8714" max="8961" width="9" style="501"/>
    <col min="8962" max="8962" width="28.625" style="501" customWidth="1"/>
    <col min="8963" max="8964" width="3.125" style="501" customWidth="1"/>
    <col min="8965" max="8965" width="23.625" style="501" customWidth="1"/>
    <col min="8966" max="8966" width="10.375" style="501" customWidth="1"/>
    <col min="8967" max="8967" width="7.5" style="501" customWidth="1"/>
    <col min="8968" max="8968" width="23.875" style="501" customWidth="1"/>
    <col min="8969" max="8969" width="13.75" style="501" customWidth="1"/>
    <col min="8970" max="9217" width="9" style="501"/>
    <col min="9218" max="9218" width="28.625" style="501" customWidth="1"/>
    <col min="9219" max="9220" width="3.125" style="501" customWidth="1"/>
    <col min="9221" max="9221" width="23.625" style="501" customWidth="1"/>
    <col min="9222" max="9222" width="10.375" style="501" customWidth="1"/>
    <col min="9223" max="9223" width="7.5" style="501" customWidth="1"/>
    <col min="9224" max="9224" width="23.875" style="501" customWidth="1"/>
    <col min="9225" max="9225" width="13.75" style="501" customWidth="1"/>
    <col min="9226" max="9473" width="9" style="501"/>
    <col min="9474" max="9474" width="28.625" style="501" customWidth="1"/>
    <col min="9475" max="9476" width="3.125" style="501" customWidth="1"/>
    <col min="9477" max="9477" width="23.625" style="501" customWidth="1"/>
    <col min="9478" max="9478" width="10.375" style="501" customWidth="1"/>
    <col min="9479" max="9479" width="7.5" style="501" customWidth="1"/>
    <col min="9480" max="9480" width="23.875" style="501" customWidth="1"/>
    <col min="9481" max="9481" width="13.75" style="501" customWidth="1"/>
    <col min="9482" max="9729" width="9" style="501"/>
    <col min="9730" max="9730" width="28.625" style="501" customWidth="1"/>
    <col min="9731" max="9732" width="3.125" style="501" customWidth="1"/>
    <col min="9733" max="9733" width="23.625" style="501" customWidth="1"/>
    <col min="9734" max="9734" width="10.375" style="501" customWidth="1"/>
    <col min="9735" max="9735" width="7.5" style="501" customWidth="1"/>
    <col min="9736" max="9736" width="23.875" style="501" customWidth="1"/>
    <col min="9737" max="9737" width="13.75" style="501" customWidth="1"/>
    <col min="9738" max="9985" width="9" style="501"/>
    <col min="9986" max="9986" width="28.625" style="501" customWidth="1"/>
    <col min="9987" max="9988" width="3.125" style="501" customWidth="1"/>
    <col min="9989" max="9989" width="23.625" style="501" customWidth="1"/>
    <col min="9990" max="9990" width="10.375" style="501" customWidth="1"/>
    <col min="9991" max="9991" width="7.5" style="501" customWidth="1"/>
    <col min="9992" max="9992" width="23.875" style="501" customWidth="1"/>
    <col min="9993" max="9993" width="13.75" style="501" customWidth="1"/>
    <col min="9994" max="10241" width="9" style="501"/>
    <col min="10242" max="10242" width="28.625" style="501" customWidth="1"/>
    <col min="10243" max="10244" width="3.125" style="501" customWidth="1"/>
    <col min="10245" max="10245" width="23.625" style="501" customWidth="1"/>
    <col min="10246" max="10246" width="10.375" style="501" customWidth="1"/>
    <col min="10247" max="10247" width="7.5" style="501" customWidth="1"/>
    <col min="10248" max="10248" width="23.875" style="501" customWidth="1"/>
    <col min="10249" max="10249" width="13.75" style="501" customWidth="1"/>
    <col min="10250" max="10497" width="9" style="501"/>
    <col min="10498" max="10498" width="28.625" style="501" customWidth="1"/>
    <col min="10499" max="10500" width="3.125" style="501" customWidth="1"/>
    <col min="10501" max="10501" width="23.625" style="501" customWidth="1"/>
    <col min="10502" max="10502" width="10.375" style="501" customWidth="1"/>
    <col min="10503" max="10503" width="7.5" style="501" customWidth="1"/>
    <col min="10504" max="10504" width="23.875" style="501" customWidth="1"/>
    <col min="10505" max="10505" width="13.75" style="501" customWidth="1"/>
    <col min="10506" max="10753" width="9" style="501"/>
    <col min="10754" max="10754" width="28.625" style="501" customWidth="1"/>
    <col min="10755" max="10756" width="3.125" style="501" customWidth="1"/>
    <col min="10757" max="10757" width="23.625" style="501" customWidth="1"/>
    <col min="10758" max="10758" width="10.375" style="501" customWidth="1"/>
    <col min="10759" max="10759" width="7.5" style="501" customWidth="1"/>
    <col min="10760" max="10760" width="23.875" style="501" customWidth="1"/>
    <col min="10761" max="10761" width="13.75" style="501" customWidth="1"/>
    <col min="10762" max="11009" width="9" style="501"/>
    <col min="11010" max="11010" width="28.625" style="501" customWidth="1"/>
    <col min="11011" max="11012" width="3.125" style="501" customWidth="1"/>
    <col min="11013" max="11013" width="23.625" style="501" customWidth="1"/>
    <col min="11014" max="11014" width="10.375" style="501" customWidth="1"/>
    <col min="11015" max="11015" width="7.5" style="501" customWidth="1"/>
    <col min="11016" max="11016" width="23.875" style="501" customWidth="1"/>
    <col min="11017" max="11017" width="13.75" style="501" customWidth="1"/>
    <col min="11018" max="11265" width="9" style="501"/>
    <col min="11266" max="11266" width="28.625" style="501" customWidth="1"/>
    <col min="11267" max="11268" width="3.125" style="501" customWidth="1"/>
    <col min="11269" max="11269" width="23.625" style="501" customWidth="1"/>
    <col min="11270" max="11270" width="10.375" style="501" customWidth="1"/>
    <col min="11271" max="11271" width="7.5" style="501" customWidth="1"/>
    <col min="11272" max="11272" width="23.875" style="501" customWidth="1"/>
    <col min="11273" max="11273" width="13.75" style="501" customWidth="1"/>
    <col min="11274" max="11521" width="9" style="501"/>
    <col min="11522" max="11522" width="28.625" style="501" customWidth="1"/>
    <col min="11523" max="11524" width="3.125" style="501" customWidth="1"/>
    <col min="11525" max="11525" width="23.625" style="501" customWidth="1"/>
    <col min="11526" max="11526" width="10.375" style="501" customWidth="1"/>
    <col min="11527" max="11527" width="7.5" style="501" customWidth="1"/>
    <col min="11528" max="11528" width="23.875" style="501" customWidth="1"/>
    <col min="11529" max="11529" width="13.75" style="501" customWidth="1"/>
    <col min="11530" max="11777" width="9" style="501"/>
    <col min="11778" max="11778" width="28.625" style="501" customWidth="1"/>
    <col min="11779" max="11780" width="3.125" style="501" customWidth="1"/>
    <col min="11781" max="11781" width="23.625" style="501" customWidth="1"/>
    <col min="11782" max="11782" width="10.375" style="501" customWidth="1"/>
    <col min="11783" max="11783" width="7.5" style="501" customWidth="1"/>
    <col min="11784" max="11784" width="23.875" style="501" customWidth="1"/>
    <col min="11785" max="11785" width="13.75" style="501" customWidth="1"/>
    <col min="11786" max="12033" width="9" style="501"/>
    <col min="12034" max="12034" width="28.625" style="501" customWidth="1"/>
    <col min="12035" max="12036" width="3.125" style="501" customWidth="1"/>
    <col min="12037" max="12037" width="23.625" style="501" customWidth="1"/>
    <col min="12038" max="12038" width="10.375" style="501" customWidth="1"/>
    <col min="12039" max="12039" width="7.5" style="501" customWidth="1"/>
    <col min="12040" max="12040" width="23.875" style="501" customWidth="1"/>
    <col min="12041" max="12041" width="13.75" style="501" customWidth="1"/>
    <col min="12042" max="12289" width="9" style="501"/>
    <col min="12290" max="12290" width="28.625" style="501" customWidth="1"/>
    <col min="12291" max="12292" width="3.125" style="501" customWidth="1"/>
    <col min="12293" max="12293" width="23.625" style="501" customWidth="1"/>
    <col min="12294" max="12294" width="10.375" style="501" customWidth="1"/>
    <col min="12295" max="12295" width="7.5" style="501" customWidth="1"/>
    <col min="12296" max="12296" width="23.875" style="501" customWidth="1"/>
    <col min="12297" max="12297" width="13.75" style="501" customWidth="1"/>
    <col min="12298" max="12545" width="9" style="501"/>
    <col min="12546" max="12546" width="28.625" style="501" customWidth="1"/>
    <col min="12547" max="12548" width="3.125" style="501" customWidth="1"/>
    <col min="12549" max="12549" width="23.625" style="501" customWidth="1"/>
    <col min="12550" max="12550" width="10.375" style="501" customWidth="1"/>
    <col min="12551" max="12551" width="7.5" style="501" customWidth="1"/>
    <col min="12552" max="12552" width="23.875" style="501" customWidth="1"/>
    <col min="12553" max="12553" width="13.75" style="501" customWidth="1"/>
    <col min="12554" max="12801" width="9" style="501"/>
    <col min="12802" max="12802" width="28.625" style="501" customWidth="1"/>
    <col min="12803" max="12804" width="3.125" style="501" customWidth="1"/>
    <col min="12805" max="12805" width="23.625" style="501" customWidth="1"/>
    <col min="12806" max="12806" width="10.375" style="501" customWidth="1"/>
    <col min="12807" max="12807" width="7.5" style="501" customWidth="1"/>
    <col min="12808" max="12808" width="23.875" style="501" customWidth="1"/>
    <col min="12809" max="12809" width="13.75" style="501" customWidth="1"/>
    <col min="12810" max="13057" width="9" style="501"/>
    <col min="13058" max="13058" width="28.625" style="501" customWidth="1"/>
    <col min="13059" max="13060" width="3.125" style="501" customWidth="1"/>
    <col min="13061" max="13061" width="23.625" style="501" customWidth="1"/>
    <col min="13062" max="13062" width="10.375" style="501" customWidth="1"/>
    <col min="13063" max="13063" width="7.5" style="501" customWidth="1"/>
    <col min="13064" max="13064" width="23.875" style="501" customWidth="1"/>
    <col min="13065" max="13065" width="13.75" style="501" customWidth="1"/>
    <col min="13066" max="13313" width="9" style="501"/>
    <col min="13314" max="13314" width="28.625" style="501" customWidth="1"/>
    <col min="13315" max="13316" width="3.125" style="501" customWidth="1"/>
    <col min="13317" max="13317" width="23.625" style="501" customWidth="1"/>
    <col min="13318" max="13318" width="10.375" style="501" customWidth="1"/>
    <col min="13319" max="13319" width="7.5" style="501" customWidth="1"/>
    <col min="13320" max="13320" width="23.875" style="501" customWidth="1"/>
    <col min="13321" max="13321" width="13.75" style="501" customWidth="1"/>
    <col min="13322" max="13569" width="9" style="501"/>
    <col min="13570" max="13570" width="28.625" style="501" customWidth="1"/>
    <col min="13571" max="13572" width="3.125" style="501" customWidth="1"/>
    <col min="13573" max="13573" width="23.625" style="501" customWidth="1"/>
    <col min="13574" max="13574" width="10.375" style="501" customWidth="1"/>
    <col min="13575" max="13575" width="7.5" style="501" customWidth="1"/>
    <col min="13576" max="13576" width="23.875" style="501" customWidth="1"/>
    <col min="13577" max="13577" width="13.75" style="501" customWidth="1"/>
    <col min="13578" max="13825" width="9" style="501"/>
    <col min="13826" max="13826" width="28.625" style="501" customWidth="1"/>
    <col min="13827" max="13828" width="3.125" style="501" customWidth="1"/>
    <col min="13829" max="13829" width="23.625" style="501" customWidth="1"/>
    <col min="13830" max="13830" width="10.375" style="501" customWidth="1"/>
    <col min="13831" max="13831" width="7.5" style="501" customWidth="1"/>
    <col min="13832" max="13832" width="23.875" style="501" customWidth="1"/>
    <col min="13833" max="13833" width="13.75" style="501" customWidth="1"/>
    <col min="13834" max="14081" width="9" style="501"/>
    <col min="14082" max="14082" width="28.625" style="501" customWidth="1"/>
    <col min="14083" max="14084" width="3.125" style="501" customWidth="1"/>
    <col min="14085" max="14085" width="23.625" style="501" customWidth="1"/>
    <col min="14086" max="14086" width="10.375" style="501" customWidth="1"/>
    <col min="14087" max="14087" width="7.5" style="501" customWidth="1"/>
    <col min="14088" max="14088" width="23.875" style="501" customWidth="1"/>
    <col min="14089" max="14089" width="13.75" style="501" customWidth="1"/>
    <col min="14090" max="14337" width="9" style="501"/>
    <col min="14338" max="14338" width="28.625" style="501" customWidth="1"/>
    <col min="14339" max="14340" width="3.125" style="501" customWidth="1"/>
    <col min="14341" max="14341" width="23.625" style="501" customWidth="1"/>
    <col min="14342" max="14342" width="10.375" style="501" customWidth="1"/>
    <col min="14343" max="14343" width="7.5" style="501" customWidth="1"/>
    <col min="14344" max="14344" width="23.875" style="501" customWidth="1"/>
    <col min="14345" max="14345" width="13.75" style="501" customWidth="1"/>
    <col min="14346" max="14593" width="9" style="501"/>
    <col min="14594" max="14594" width="28.625" style="501" customWidth="1"/>
    <col min="14595" max="14596" width="3.125" style="501" customWidth="1"/>
    <col min="14597" max="14597" width="23.625" style="501" customWidth="1"/>
    <col min="14598" max="14598" width="10.375" style="501" customWidth="1"/>
    <col min="14599" max="14599" width="7.5" style="501" customWidth="1"/>
    <col min="14600" max="14600" width="23.875" style="501" customWidth="1"/>
    <col min="14601" max="14601" width="13.75" style="501" customWidth="1"/>
    <col min="14602" max="14849" width="9" style="501"/>
    <col min="14850" max="14850" width="28.625" style="501" customWidth="1"/>
    <col min="14851" max="14852" width="3.125" style="501" customWidth="1"/>
    <col min="14853" max="14853" width="23.625" style="501" customWidth="1"/>
    <col min="14854" max="14854" width="10.375" style="501" customWidth="1"/>
    <col min="14855" max="14855" width="7.5" style="501" customWidth="1"/>
    <col min="14856" max="14856" width="23.875" style="501" customWidth="1"/>
    <col min="14857" max="14857" width="13.75" style="501" customWidth="1"/>
    <col min="14858" max="15105" width="9" style="501"/>
    <col min="15106" max="15106" width="28.625" style="501" customWidth="1"/>
    <col min="15107" max="15108" width="3.125" style="501" customWidth="1"/>
    <col min="15109" max="15109" width="23.625" style="501" customWidth="1"/>
    <col min="15110" max="15110" width="10.375" style="501" customWidth="1"/>
    <col min="15111" max="15111" width="7.5" style="501" customWidth="1"/>
    <col min="15112" max="15112" width="23.875" style="501" customWidth="1"/>
    <col min="15113" max="15113" width="13.75" style="501" customWidth="1"/>
    <col min="15114" max="15361" width="9" style="501"/>
    <col min="15362" max="15362" width="28.625" style="501" customWidth="1"/>
    <col min="15363" max="15364" width="3.125" style="501" customWidth="1"/>
    <col min="15365" max="15365" width="23.625" style="501" customWidth="1"/>
    <col min="15366" max="15366" width="10.375" style="501" customWidth="1"/>
    <col min="15367" max="15367" width="7.5" style="501" customWidth="1"/>
    <col min="15368" max="15368" width="23.875" style="501" customWidth="1"/>
    <col min="15369" max="15369" width="13.75" style="501" customWidth="1"/>
    <col min="15370" max="15617" width="9" style="501"/>
    <col min="15618" max="15618" width="28.625" style="501" customWidth="1"/>
    <col min="15619" max="15620" width="3.125" style="501" customWidth="1"/>
    <col min="15621" max="15621" width="23.625" style="501" customWidth="1"/>
    <col min="15622" max="15622" width="10.375" style="501" customWidth="1"/>
    <col min="15623" max="15623" width="7.5" style="501" customWidth="1"/>
    <col min="15624" max="15624" width="23.875" style="501" customWidth="1"/>
    <col min="15625" max="15625" width="13.75" style="501" customWidth="1"/>
    <col min="15626" max="15873" width="9" style="501"/>
    <col min="15874" max="15874" width="28.625" style="501" customWidth="1"/>
    <col min="15875" max="15876" width="3.125" style="501" customWidth="1"/>
    <col min="15877" max="15877" width="23.625" style="501" customWidth="1"/>
    <col min="15878" max="15878" width="10.375" style="501" customWidth="1"/>
    <col min="15879" max="15879" width="7.5" style="501" customWidth="1"/>
    <col min="15880" max="15880" width="23.875" style="501" customWidth="1"/>
    <col min="15881" max="15881" width="13.75" style="501" customWidth="1"/>
    <col min="15882" max="16129" width="9" style="501"/>
    <col min="16130" max="16130" width="28.625" style="501" customWidth="1"/>
    <col min="16131" max="16132" width="3.125" style="501" customWidth="1"/>
    <col min="16133" max="16133" width="23.625" style="501" customWidth="1"/>
    <col min="16134" max="16134" width="10.375" style="501" customWidth="1"/>
    <col min="16135" max="16135" width="7.5" style="501" customWidth="1"/>
    <col min="16136" max="16136" width="23.875" style="501" customWidth="1"/>
    <col min="16137" max="16137" width="13.75" style="501" customWidth="1"/>
    <col min="16138" max="16384" width="9" style="501"/>
  </cols>
  <sheetData>
    <row r="1" spans="2:9" ht="20.100000000000001" customHeight="1" x14ac:dyDescent="0.15">
      <c r="B1" s="307"/>
      <c r="C1" s="308"/>
      <c r="D1" s="308"/>
      <c r="E1" s="308"/>
      <c r="F1" s="308"/>
      <c r="G1" s="308"/>
      <c r="H1" s="308"/>
      <c r="I1" s="308"/>
    </row>
    <row r="2" spans="2:9" ht="20.100000000000001" customHeight="1" x14ac:dyDescent="0.15">
      <c r="B2" s="308" t="s">
        <v>888</v>
      </c>
      <c r="C2" s="308"/>
      <c r="D2" s="308"/>
      <c r="E2" s="308"/>
      <c r="F2" s="308"/>
      <c r="G2" s="308"/>
      <c r="H2" s="1043" t="s">
        <v>542</v>
      </c>
      <c r="I2" s="1043"/>
    </row>
    <row r="3" spans="2:9" ht="20.100000000000001" customHeight="1" x14ac:dyDescent="0.15">
      <c r="B3" s="307"/>
      <c r="C3" s="308"/>
      <c r="D3" s="308"/>
      <c r="E3" s="308"/>
      <c r="F3" s="308"/>
      <c r="G3" s="308"/>
      <c r="H3" s="502"/>
      <c r="I3" s="502"/>
    </row>
    <row r="4" spans="2:9" ht="56.25" customHeight="1" x14ac:dyDescent="0.15">
      <c r="B4" s="1044" t="s">
        <v>889</v>
      </c>
      <c r="C4" s="1045"/>
      <c r="D4" s="1045"/>
      <c r="E4" s="1045"/>
      <c r="F4" s="1045"/>
      <c r="G4" s="1045"/>
      <c r="H4" s="1045"/>
      <c r="I4" s="1045"/>
    </row>
    <row r="5" spans="2:9" ht="20.100000000000001" customHeight="1" x14ac:dyDescent="0.15">
      <c r="B5" s="310"/>
      <c r="C5" s="310"/>
      <c r="D5" s="310"/>
      <c r="E5" s="310"/>
      <c r="F5" s="310"/>
      <c r="G5" s="310"/>
      <c r="H5" s="310"/>
      <c r="I5" s="310"/>
    </row>
    <row r="6" spans="2:9" ht="39.950000000000003" customHeight="1" x14ac:dyDescent="0.15">
      <c r="B6" s="311" t="s">
        <v>890</v>
      </c>
      <c r="C6" s="1046"/>
      <c r="D6" s="1047"/>
      <c r="E6" s="1047"/>
      <c r="F6" s="1047"/>
      <c r="G6" s="1047"/>
      <c r="H6" s="1047"/>
      <c r="I6" s="1048"/>
    </row>
    <row r="7" spans="2:9" ht="39.950000000000003" customHeight="1" x14ac:dyDescent="0.15">
      <c r="B7" s="503" t="s">
        <v>163</v>
      </c>
      <c r="C7" s="1049" t="s">
        <v>164</v>
      </c>
      <c r="D7" s="1050"/>
      <c r="E7" s="1050"/>
      <c r="F7" s="1050"/>
      <c r="G7" s="1050"/>
      <c r="H7" s="1050"/>
      <c r="I7" s="1051"/>
    </row>
    <row r="8" spans="2:9" ht="39.950000000000003" customHeight="1" x14ac:dyDescent="0.15">
      <c r="B8" s="503" t="s">
        <v>891</v>
      </c>
      <c r="C8" s="1049"/>
      <c r="D8" s="1050"/>
      <c r="E8" s="1050"/>
      <c r="F8" s="1050"/>
      <c r="G8" s="1050"/>
      <c r="H8" s="1050"/>
      <c r="I8" s="1051"/>
    </row>
    <row r="9" spans="2:9" ht="84" customHeight="1" x14ac:dyDescent="0.15">
      <c r="B9" s="312" t="s">
        <v>892</v>
      </c>
      <c r="C9" s="1040" t="s">
        <v>893</v>
      </c>
      <c r="D9" s="1041"/>
      <c r="E9" s="1041"/>
      <c r="F9" s="1041"/>
      <c r="G9" s="1041"/>
      <c r="H9" s="1041"/>
      <c r="I9" s="1042"/>
    </row>
    <row r="10" spans="2:9" ht="23.25" customHeight="1" x14ac:dyDescent="0.15">
      <c r="B10" s="504"/>
      <c r="C10" s="505" t="s">
        <v>894</v>
      </c>
      <c r="D10" s="320"/>
      <c r="E10" s="320"/>
      <c r="F10" s="320"/>
      <c r="G10" s="320"/>
      <c r="H10" s="320"/>
      <c r="I10" s="308"/>
    </row>
    <row r="11" spans="2:9" x14ac:dyDescent="0.15">
      <c r="B11" s="1053" t="s">
        <v>895</v>
      </c>
      <c r="C11" s="506"/>
      <c r="D11" s="318"/>
      <c r="E11" s="318"/>
      <c r="F11" s="318"/>
      <c r="G11" s="318"/>
      <c r="H11" s="318"/>
      <c r="I11" s="1055" t="s">
        <v>165</v>
      </c>
    </row>
    <row r="12" spans="2:9" ht="52.5" customHeight="1" x14ac:dyDescent="0.15">
      <c r="B12" s="1054"/>
      <c r="C12" s="507"/>
      <c r="D12" s="313" t="s">
        <v>166</v>
      </c>
      <c r="E12" s="314" t="s">
        <v>896</v>
      </c>
      <c r="F12" s="317" t="s">
        <v>147</v>
      </c>
      <c r="G12" s="309"/>
      <c r="H12" s="308"/>
      <c r="I12" s="1056"/>
    </row>
    <row r="13" spans="2:9" ht="52.5" customHeight="1" x14ac:dyDescent="0.15">
      <c r="B13" s="1054"/>
      <c r="C13" s="507"/>
      <c r="D13" s="313" t="s">
        <v>167</v>
      </c>
      <c r="E13" s="314" t="s">
        <v>897</v>
      </c>
      <c r="F13" s="317" t="s">
        <v>147</v>
      </c>
      <c r="G13" s="309"/>
      <c r="H13" s="315" t="s">
        <v>898</v>
      </c>
      <c r="I13" s="1056"/>
    </row>
    <row r="14" spans="2:9" ht="13.5" customHeight="1" x14ac:dyDescent="0.15">
      <c r="B14" s="1054"/>
      <c r="C14" s="507"/>
      <c r="D14" s="308"/>
      <c r="E14" s="308"/>
      <c r="F14" s="308"/>
      <c r="G14" s="308"/>
      <c r="H14" s="308"/>
      <c r="I14" s="1056"/>
    </row>
    <row r="15" spans="2:9" x14ac:dyDescent="0.15">
      <c r="B15" s="1057" t="s">
        <v>899</v>
      </c>
      <c r="C15" s="506"/>
      <c r="D15" s="318"/>
      <c r="E15" s="318"/>
      <c r="F15" s="318"/>
      <c r="G15" s="318"/>
      <c r="H15" s="319"/>
      <c r="I15" s="1059" t="s">
        <v>165</v>
      </c>
    </row>
    <row r="16" spans="2:9" ht="53.1" customHeight="1" x14ac:dyDescent="0.15">
      <c r="B16" s="1058"/>
      <c r="C16" s="507"/>
      <c r="D16" s="313" t="s">
        <v>166</v>
      </c>
      <c r="E16" s="314" t="s">
        <v>900</v>
      </c>
      <c r="F16" s="317" t="s">
        <v>147</v>
      </c>
      <c r="G16" s="309"/>
      <c r="H16" s="316"/>
      <c r="I16" s="1060"/>
    </row>
    <row r="17" spans="2:9" ht="53.1" customHeight="1" x14ac:dyDescent="0.15">
      <c r="B17" s="1058"/>
      <c r="C17" s="507"/>
      <c r="D17" s="313" t="s">
        <v>167</v>
      </c>
      <c r="E17" s="314" t="s">
        <v>168</v>
      </c>
      <c r="F17" s="317" t="s">
        <v>147</v>
      </c>
      <c r="G17" s="309"/>
      <c r="H17" s="508" t="s">
        <v>901</v>
      </c>
      <c r="I17" s="1060"/>
    </row>
    <row r="18" spans="2:9" x14ac:dyDescent="0.15">
      <c r="B18" s="1058"/>
      <c r="C18" s="507"/>
      <c r="D18" s="308"/>
      <c r="E18" s="308"/>
      <c r="F18" s="308"/>
      <c r="G18" s="308"/>
      <c r="H18" s="316"/>
      <c r="I18" s="1060"/>
    </row>
    <row r="19" spans="2:9" x14ac:dyDescent="0.15">
      <c r="B19" s="1058" t="s">
        <v>902</v>
      </c>
      <c r="C19" s="507"/>
      <c r="D19" s="308"/>
      <c r="E19" s="308"/>
      <c r="F19" s="308"/>
      <c r="G19" s="308"/>
      <c r="H19" s="308"/>
      <c r="I19" s="1060"/>
    </row>
    <row r="20" spans="2:9" ht="52.5" customHeight="1" x14ac:dyDescent="0.15">
      <c r="B20" s="1058"/>
      <c r="C20" s="507"/>
      <c r="D20" s="313" t="s">
        <v>166</v>
      </c>
      <c r="E20" s="314" t="s">
        <v>896</v>
      </c>
      <c r="F20" s="317" t="s">
        <v>147</v>
      </c>
      <c r="G20" s="309"/>
      <c r="H20" s="308"/>
      <c r="I20" s="1060"/>
    </row>
    <row r="21" spans="2:9" ht="52.5" customHeight="1" x14ac:dyDescent="0.15">
      <c r="B21" s="1058"/>
      <c r="C21" s="507"/>
      <c r="D21" s="313" t="s">
        <v>167</v>
      </c>
      <c r="E21" s="314" t="s">
        <v>169</v>
      </c>
      <c r="F21" s="317" t="s">
        <v>147</v>
      </c>
      <c r="G21" s="309"/>
      <c r="H21" s="315" t="s">
        <v>903</v>
      </c>
      <c r="I21" s="1060"/>
    </row>
    <row r="22" spans="2:9" x14ac:dyDescent="0.15">
      <c r="B22" s="1062"/>
      <c r="C22" s="509"/>
      <c r="D22" s="320"/>
      <c r="E22" s="320"/>
      <c r="F22" s="320"/>
      <c r="G22" s="320"/>
      <c r="H22" s="320"/>
      <c r="I22" s="1061"/>
    </row>
    <row r="23" spans="2:9" x14ac:dyDescent="0.15">
      <c r="B23" s="308"/>
      <c r="C23" s="308"/>
      <c r="D23" s="308"/>
      <c r="E23" s="308"/>
      <c r="F23" s="308"/>
      <c r="G23" s="308"/>
      <c r="H23" s="308"/>
      <c r="I23" s="308"/>
    </row>
    <row r="24" spans="2:9" ht="48" customHeight="1" x14ac:dyDescent="0.15">
      <c r="B24" s="1063" t="s">
        <v>904</v>
      </c>
      <c r="C24" s="1064"/>
      <c r="D24" s="1064"/>
      <c r="E24" s="1064"/>
      <c r="F24" s="1064"/>
      <c r="G24" s="1064"/>
      <c r="H24" s="1064"/>
      <c r="I24" s="1064"/>
    </row>
    <row r="25" spans="2:9" ht="17.25" customHeight="1" x14ac:dyDescent="0.15">
      <c r="B25" s="1064" t="s">
        <v>905</v>
      </c>
      <c r="C25" s="1064"/>
      <c r="D25" s="1064"/>
      <c r="E25" s="1064"/>
      <c r="F25" s="1064"/>
      <c r="G25" s="1064"/>
      <c r="H25" s="1064"/>
      <c r="I25" s="1064"/>
    </row>
    <row r="26" spans="2:9" ht="17.25" customHeight="1" x14ac:dyDescent="0.15">
      <c r="B26" s="1064" t="s">
        <v>906</v>
      </c>
      <c r="C26" s="1064"/>
      <c r="D26" s="1064"/>
      <c r="E26" s="1064"/>
      <c r="F26" s="1064"/>
      <c r="G26" s="1064"/>
      <c r="H26" s="1064"/>
      <c r="I26" s="1064"/>
    </row>
    <row r="27" spans="2:9" ht="17.25" customHeight="1" x14ac:dyDescent="0.15">
      <c r="B27" s="1064" t="s">
        <v>907</v>
      </c>
      <c r="C27" s="1064"/>
      <c r="D27" s="1064"/>
      <c r="E27" s="1064"/>
      <c r="F27" s="1064"/>
      <c r="G27" s="1064"/>
      <c r="H27" s="1064"/>
      <c r="I27" s="1064"/>
    </row>
    <row r="28" spans="2:9" ht="17.25" customHeight="1" x14ac:dyDescent="0.15">
      <c r="B28" s="1064" t="s">
        <v>908</v>
      </c>
      <c r="C28" s="1064"/>
      <c r="D28" s="1064"/>
      <c r="E28" s="1064"/>
      <c r="F28" s="1064"/>
      <c r="G28" s="1064"/>
      <c r="H28" s="1064"/>
      <c r="I28" s="1064"/>
    </row>
    <row r="29" spans="2:9" ht="17.25" customHeight="1" x14ac:dyDescent="0.15">
      <c r="B29" s="1064" t="s">
        <v>909</v>
      </c>
      <c r="C29" s="1064"/>
      <c r="D29" s="1064"/>
      <c r="E29" s="1064"/>
      <c r="F29" s="1064"/>
      <c r="G29" s="1064"/>
      <c r="H29" s="1064"/>
      <c r="I29" s="1064"/>
    </row>
    <row r="30" spans="2:9" ht="17.25" customHeight="1" x14ac:dyDescent="0.15">
      <c r="B30" s="1052" t="s">
        <v>910</v>
      </c>
      <c r="C30" s="1052"/>
      <c r="D30" s="1052"/>
      <c r="E30" s="1052"/>
      <c r="F30" s="1052"/>
      <c r="G30" s="1052"/>
      <c r="H30" s="1052"/>
      <c r="I30" s="1052"/>
    </row>
    <row r="31" spans="2:9" ht="17.25" customHeight="1" x14ac:dyDescent="0.15">
      <c r="B31" s="1064" t="s">
        <v>911</v>
      </c>
      <c r="C31" s="1064"/>
      <c r="D31" s="1064"/>
      <c r="E31" s="1064"/>
      <c r="F31" s="1064"/>
      <c r="G31" s="1064"/>
      <c r="H31" s="1064"/>
      <c r="I31" s="1064"/>
    </row>
    <row r="32" spans="2:9" ht="17.25" customHeight="1" x14ac:dyDescent="0.15">
      <c r="B32" s="1064" t="s">
        <v>912</v>
      </c>
      <c r="C32" s="1064"/>
      <c r="D32" s="1064"/>
      <c r="E32" s="1064"/>
      <c r="F32" s="1064"/>
      <c r="G32" s="1064"/>
      <c r="H32" s="1064"/>
      <c r="I32" s="1064"/>
    </row>
    <row r="33" spans="2:9" ht="17.25" customHeight="1" x14ac:dyDescent="0.15">
      <c r="B33" s="510" t="s">
        <v>913</v>
      </c>
      <c r="C33" s="510"/>
      <c r="D33" s="510"/>
      <c r="E33" s="510"/>
      <c r="F33" s="510"/>
      <c r="G33" s="510"/>
      <c r="H33" s="510"/>
      <c r="I33" s="510"/>
    </row>
    <row r="34" spans="2:9" ht="17.25" customHeight="1" x14ac:dyDescent="0.15">
      <c r="B34" s="1064" t="s">
        <v>914</v>
      </c>
      <c r="C34" s="1064"/>
      <c r="D34" s="1064"/>
      <c r="E34" s="1064"/>
      <c r="F34" s="1064"/>
      <c r="G34" s="1064"/>
      <c r="H34" s="1064"/>
      <c r="I34" s="1064"/>
    </row>
    <row r="35" spans="2:9" ht="47.25" customHeight="1" x14ac:dyDescent="0.15">
      <c r="B35" s="1063" t="s">
        <v>915</v>
      </c>
      <c r="C35" s="1064"/>
      <c r="D35" s="1064"/>
      <c r="E35" s="1064"/>
      <c r="F35" s="1064"/>
      <c r="G35" s="1064"/>
      <c r="H35" s="1064"/>
      <c r="I35" s="1064"/>
    </row>
    <row r="36" spans="2:9" ht="51.75" customHeight="1" x14ac:dyDescent="0.15">
      <c r="B36" s="1063" t="s">
        <v>916</v>
      </c>
      <c r="C36" s="1064"/>
      <c r="D36" s="1064"/>
      <c r="E36" s="1064"/>
      <c r="F36" s="1064"/>
      <c r="G36" s="1064"/>
      <c r="H36" s="1064"/>
      <c r="I36" s="1064"/>
    </row>
    <row r="37" spans="2:9" ht="31.5" customHeight="1" x14ac:dyDescent="0.15">
      <c r="B37" s="1063" t="s">
        <v>917</v>
      </c>
      <c r="C37" s="1063"/>
      <c r="D37" s="1063"/>
      <c r="E37" s="1063"/>
      <c r="F37" s="1063"/>
      <c r="G37" s="1063"/>
      <c r="H37" s="1063"/>
      <c r="I37" s="1063"/>
    </row>
    <row r="38" spans="2:9" ht="48" customHeight="1" x14ac:dyDescent="0.15">
      <c r="B38" s="1063" t="s">
        <v>918</v>
      </c>
      <c r="C38" s="1064"/>
      <c r="D38" s="1064"/>
      <c r="E38" s="1064"/>
      <c r="F38" s="1064"/>
      <c r="G38" s="1064"/>
      <c r="H38" s="1064"/>
      <c r="I38" s="1064"/>
    </row>
  </sheetData>
  <mergeCells count="25">
    <mergeCell ref="B38:I38"/>
    <mergeCell ref="B31:I31"/>
    <mergeCell ref="B32:I32"/>
    <mergeCell ref="B34:I34"/>
    <mergeCell ref="B35:I35"/>
    <mergeCell ref="B36:I36"/>
    <mergeCell ref="B37:I37"/>
    <mergeCell ref="B30:I30"/>
    <mergeCell ref="B11:B14"/>
    <mergeCell ref="I11:I14"/>
    <mergeCell ref="B15:B18"/>
    <mergeCell ref="I15:I22"/>
    <mergeCell ref="B19:B22"/>
    <mergeCell ref="B24:I24"/>
    <mergeCell ref="B25:I25"/>
    <mergeCell ref="B26:I26"/>
    <mergeCell ref="B27:I27"/>
    <mergeCell ref="B28:I28"/>
    <mergeCell ref="B29:I29"/>
    <mergeCell ref="C9:I9"/>
    <mergeCell ref="H2:I2"/>
    <mergeCell ref="B4:I4"/>
    <mergeCell ref="C6:I6"/>
    <mergeCell ref="C7:I7"/>
    <mergeCell ref="C8:I8"/>
  </mergeCells>
  <phoneticPr fontId="6"/>
  <pageMargins left="0.7" right="0.7" top="0.75" bottom="0.75" header="0.3" footer="0.3"/>
  <pageSetup paperSize="9" orientation="portrait"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85A6F-A06B-4679-A9AD-73ABF083A53C}">
  <dimension ref="A1:L36"/>
  <sheetViews>
    <sheetView view="pageBreakPreview" zoomScale="110" zoomScaleNormal="100" zoomScaleSheetLayoutView="110" workbookViewId="0">
      <selection activeCell="A4" sqref="A4:J4"/>
    </sheetView>
  </sheetViews>
  <sheetFormatPr defaultRowHeight="13.5" x14ac:dyDescent="0.15"/>
  <cols>
    <col min="1" max="1" width="1.125" style="513" customWidth="1"/>
    <col min="2" max="2" width="20" style="513" customWidth="1"/>
    <col min="3" max="3" width="9.75" style="513" customWidth="1"/>
    <col min="4" max="4" width="15.25" style="513" customWidth="1"/>
    <col min="5" max="5" width="17.5" style="513" customWidth="1"/>
    <col min="6" max="6" width="12.75" style="513" customWidth="1"/>
    <col min="7" max="7" width="11" style="513" customWidth="1"/>
    <col min="8" max="8" width="5" style="513" customWidth="1"/>
    <col min="9" max="9" width="3.625" style="513" customWidth="1"/>
    <col min="10" max="10" width="8.375" style="513" customWidth="1"/>
    <col min="11" max="11" width="1" style="513" customWidth="1"/>
    <col min="12" max="12" width="2.5" style="513" customWidth="1"/>
    <col min="13" max="259" width="9" style="513"/>
    <col min="260" max="260" width="1.125" style="513" customWidth="1"/>
    <col min="261" max="262" width="15.625" style="513" customWidth="1"/>
    <col min="263" max="263" width="15.25" style="513" customWidth="1"/>
    <col min="264" max="264" width="17.5" style="513" customWidth="1"/>
    <col min="265" max="265" width="15.125" style="513" customWidth="1"/>
    <col min="266" max="266" width="15.25" style="513" customWidth="1"/>
    <col min="267" max="267" width="3.75" style="513" customWidth="1"/>
    <col min="268" max="268" width="2.5" style="513" customWidth="1"/>
    <col min="269" max="515" width="9" style="513"/>
    <col min="516" max="516" width="1.125" style="513" customWidth="1"/>
    <col min="517" max="518" width="15.625" style="513" customWidth="1"/>
    <col min="519" max="519" width="15.25" style="513" customWidth="1"/>
    <col min="520" max="520" width="17.5" style="513" customWidth="1"/>
    <col min="521" max="521" width="15.125" style="513" customWidth="1"/>
    <col min="522" max="522" width="15.25" style="513" customWidth="1"/>
    <col min="523" max="523" width="3.75" style="513" customWidth="1"/>
    <col min="524" max="524" width="2.5" style="513" customWidth="1"/>
    <col min="525" max="771" width="9" style="513"/>
    <col min="772" max="772" width="1.125" style="513" customWidth="1"/>
    <col min="773" max="774" width="15.625" style="513" customWidth="1"/>
    <col min="775" max="775" width="15.25" style="513" customWidth="1"/>
    <col min="776" max="776" width="17.5" style="513" customWidth="1"/>
    <col min="777" max="777" width="15.125" style="513" customWidth="1"/>
    <col min="778" max="778" width="15.25" style="513" customWidth="1"/>
    <col min="779" max="779" width="3.75" style="513" customWidth="1"/>
    <col min="780" max="780" width="2.5" style="513" customWidth="1"/>
    <col min="781" max="1027" width="9" style="513"/>
    <col min="1028" max="1028" width="1.125" style="513" customWidth="1"/>
    <col min="1029" max="1030" width="15.625" style="513" customWidth="1"/>
    <col min="1031" max="1031" width="15.25" style="513" customWidth="1"/>
    <col min="1032" max="1032" width="17.5" style="513" customWidth="1"/>
    <col min="1033" max="1033" width="15.125" style="513" customWidth="1"/>
    <col min="1034" max="1034" width="15.25" style="513" customWidth="1"/>
    <col min="1035" max="1035" width="3.75" style="513" customWidth="1"/>
    <col min="1036" max="1036" width="2.5" style="513" customWidth="1"/>
    <col min="1037" max="1283" width="9" style="513"/>
    <col min="1284" max="1284" width="1.125" style="513" customWidth="1"/>
    <col min="1285" max="1286" width="15.625" style="513" customWidth="1"/>
    <col min="1287" max="1287" width="15.25" style="513" customWidth="1"/>
    <col min="1288" max="1288" width="17.5" style="513" customWidth="1"/>
    <col min="1289" max="1289" width="15.125" style="513" customWidth="1"/>
    <col min="1290" max="1290" width="15.25" style="513" customWidth="1"/>
    <col min="1291" max="1291" width="3.75" style="513" customWidth="1"/>
    <col min="1292" max="1292" width="2.5" style="513" customWidth="1"/>
    <col min="1293" max="1539" width="9" style="513"/>
    <col min="1540" max="1540" width="1.125" style="513" customWidth="1"/>
    <col min="1541" max="1542" width="15.625" style="513" customWidth="1"/>
    <col min="1543" max="1543" width="15.25" style="513" customWidth="1"/>
    <col min="1544" max="1544" width="17.5" style="513" customWidth="1"/>
    <col min="1545" max="1545" width="15.125" style="513" customWidth="1"/>
    <col min="1546" max="1546" width="15.25" style="513" customWidth="1"/>
    <col min="1547" max="1547" width="3.75" style="513" customWidth="1"/>
    <col min="1548" max="1548" width="2.5" style="513" customWidth="1"/>
    <col min="1549" max="1795" width="9" style="513"/>
    <col min="1796" max="1796" width="1.125" style="513" customWidth="1"/>
    <col min="1797" max="1798" width="15.625" style="513" customWidth="1"/>
    <col min="1799" max="1799" width="15.25" style="513" customWidth="1"/>
    <col min="1800" max="1800" width="17.5" style="513" customWidth="1"/>
    <col min="1801" max="1801" width="15.125" style="513" customWidth="1"/>
    <col min="1802" max="1802" width="15.25" style="513" customWidth="1"/>
    <col min="1803" max="1803" width="3.75" style="513" customWidth="1"/>
    <col min="1804" max="1804" width="2.5" style="513" customWidth="1"/>
    <col min="1805" max="2051" width="9" style="513"/>
    <col min="2052" max="2052" width="1.125" style="513" customWidth="1"/>
    <col min="2053" max="2054" width="15.625" style="513" customWidth="1"/>
    <col min="2055" max="2055" width="15.25" style="513" customWidth="1"/>
    <col min="2056" max="2056" width="17.5" style="513" customWidth="1"/>
    <col min="2057" max="2057" width="15.125" style="513" customWidth="1"/>
    <col min="2058" max="2058" width="15.25" style="513" customWidth="1"/>
    <col min="2059" max="2059" width="3.75" style="513" customWidth="1"/>
    <col min="2060" max="2060" width="2.5" style="513" customWidth="1"/>
    <col min="2061" max="2307" width="9" style="513"/>
    <col min="2308" max="2308" width="1.125" style="513" customWidth="1"/>
    <col min="2309" max="2310" width="15.625" style="513" customWidth="1"/>
    <col min="2311" max="2311" width="15.25" style="513" customWidth="1"/>
    <col min="2312" max="2312" width="17.5" style="513" customWidth="1"/>
    <col min="2313" max="2313" width="15.125" style="513" customWidth="1"/>
    <col min="2314" max="2314" width="15.25" style="513" customWidth="1"/>
    <col min="2315" max="2315" width="3.75" style="513" customWidth="1"/>
    <col min="2316" max="2316" width="2.5" style="513" customWidth="1"/>
    <col min="2317" max="2563" width="9" style="513"/>
    <col min="2564" max="2564" width="1.125" style="513" customWidth="1"/>
    <col min="2565" max="2566" width="15.625" style="513" customWidth="1"/>
    <col min="2567" max="2567" width="15.25" style="513" customWidth="1"/>
    <col min="2568" max="2568" width="17.5" style="513" customWidth="1"/>
    <col min="2569" max="2569" width="15.125" style="513" customWidth="1"/>
    <col min="2570" max="2570" width="15.25" style="513" customWidth="1"/>
    <col min="2571" max="2571" width="3.75" style="513" customWidth="1"/>
    <col min="2572" max="2572" width="2.5" style="513" customWidth="1"/>
    <col min="2573" max="2819" width="9" style="513"/>
    <col min="2820" max="2820" width="1.125" style="513" customWidth="1"/>
    <col min="2821" max="2822" width="15.625" style="513" customWidth="1"/>
    <col min="2823" max="2823" width="15.25" style="513" customWidth="1"/>
    <col min="2824" max="2824" width="17.5" style="513" customWidth="1"/>
    <col min="2825" max="2825" width="15.125" style="513" customWidth="1"/>
    <col min="2826" max="2826" width="15.25" style="513" customWidth="1"/>
    <col min="2827" max="2827" width="3.75" style="513" customWidth="1"/>
    <col min="2828" max="2828" width="2.5" style="513" customWidth="1"/>
    <col min="2829" max="3075" width="9" style="513"/>
    <col min="3076" max="3076" width="1.125" style="513" customWidth="1"/>
    <col min="3077" max="3078" width="15.625" style="513" customWidth="1"/>
    <col min="3079" max="3079" width="15.25" style="513" customWidth="1"/>
    <col min="3080" max="3080" width="17.5" style="513" customWidth="1"/>
    <col min="3081" max="3081" width="15.125" style="513" customWidth="1"/>
    <col min="3082" max="3082" width="15.25" style="513" customWidth="1"/>
    <col min="3083" max="3083" width="3.75" style="513" customWidth="1"/>
    <col min="3084" max="3084" width="2.5" style="513" customWidth="1"/>
    <col min="3085" max="3331" width="9" style="513"/>
    <col min="3332" max="3332" width="1.125" style="513" customWidth="1"/>
    <col min="3333" max="3334" width="15.625" style="513" customWidth="1"/>
    <col min="3335" max="3335" width="15.25" style="513" customWidth="1"/>
    <col min="3336" max="3336" width="17.5" style="513" customWidth="1"/>
    <col min="3337" max="3337" width="15.125" style="513" customWidth="1"/>
    <col min="3338" max="3338" width="15.25" style="513" customWidth="1"/>
    <col min="3339" max="3339" width="3.75" style="513" customWidth="1"/>
    <col min="3340" max="3340" width="2.5" style="513" customWidth="1"/>
    <col min="3341" max="3587" width="9" style="513"/>
    <col min="3588" max="3588" width="1.125" style="513" customWidth="1"/>
    <col min="3589" max="3590" width="15.625" style="513" customWidth="1"/>
    <col min="3591" max="3591" width="15.25" style="513" customWidth="1"/>
    <col min="3592" max="3592" width="17.5" style="513" customWidth="1"/>
    <col min="3593" max="3593" width="15.125" style="513" customWidth="1"/>
    <col min="3594" max="3594" width="15.25" style="513" customWidth="1"/>
    <col min="3595" max="3595" width="3.75" style="513" customWidth="1"/>
    <col min="3596" max="3596" width="2.5" style="513" customWidth="1"/>
    <col min="3597" max="3843" width="9" style="513"/>
    <col min="3844" max="3844" width="1.125" style="513" customWidth="1"/>
    <col min="3845" max="3846" width="15.625" style="513" customWidth="1"/>
    <col min="3847" max="3847" width="15.25" style="513" customWidth="1"/>
    <col min="3848" max="3848" width="17.5" style="513" customWidth="1"/>
    <col min="3849" max="3849" width="15.125" style="513" customWidth="1"/>
    <col min="3850" max="3850" width="15.25" style="513" customWidth="1"/>
    <col min="3851" max="3851" width="3.75" style="513" customWidth="1"/>
    <col min="3852" max="3852" width="2.5" style="513" customWidth="1"/>
    <col min="3853" max="4099" width="9" style="513"/>
    <col min="4100" max="4100" width="1.125" style="513" customWidth="1"/>
    <col min="4101" max="4102" width="15.625" style="513" customWidth="1"/>
    <col min="4103" max="4103" width="15.25" style="513" customWidth="1"/>
    <col min="4104" max="4104" width="17.5" style="513" customWidth="1"/>
    <col min="4105" max="4105" width="15.125" style="513" customWidth="1"/>
    <col min="4106" max="4106" width="15.25" style="513" customWidth="1"/>
    <col min="4107" max="4107" width="3.75" style="513" customWidth="1"/>
    <col min="4108" max="4108" width="2.5" style="513" customWidth="1"/>
    <col min="4109" max="4355" width="9" style="513"/>
    <col min="4356" max="4356" width="1.125" style="513" customWidth="1"/>
    <col min="4357" max="4358" width="15.625" style="513" customWidth="1"/>
    <col min="4359" max="4359" width="15.25" style="513" customWidth="1"/>
    <col min="4360" max="4360" width="17.5" style="513" customWidth="1"/>
    <col min="4361" max="4361" width="15.125" style="513" customWidth="1"/>
    <col min="4362" max="4362" width="15.25" style="513" customWidth="1"/>
    <col min="4363" max="4363" width="3.75" style="513" customWidth="1"/>
    <col min="4364" max="4364" width="2.5" style="513" customWidth="1"/>
    <col min="4365" max="4611" width="9" style="513"/>
    <col min="4612" max="4612" width="1.125" style="513" customWidth="1"/>
    <col min="4613" max="4614" width="15.625" style="513" customWidth="1"/>
    <col min="4615" max="4615" width="15.25" style="513" customWidth="1"/>
    <col min="4616" max="4616" width="17.5" style="513" customWidth="1"/>
    <col min="4617" max="4617" width="15.125" style="513" customWidth="1"/>
    <col min="4618" max="4618" width="15.25" style="513" customWidth="1"/>
    <col min="4619" max="4619" width="3.75" style="513" customWidth="1"/>
    <col min="4620" max="4620" width="2.5" style="513" customWidth="1"/>
    <col min="4621" max="4867" width="9" style="513"/>
    <col min="4868" max="4868" width="1.125" style="513" customWidth="1"/>
    <col min="4869" max="4870" width="15.625" style="513" customWidth="1"/>
    <col min="4871" max="4871" width="15.25" style="513" customWidth="1"/>
    <col min="4872" max="4872" width="17.5" style="513" customWidth="1"/>
    <col min="4873" max="4873" width="15.125" style="513" customWidth="1"/>
    <col min="4874" max="4874" width="15.25" style="513" customWidth="1"/>
    <col min="4875" max="4875" width="3.75" style="513" customWidth="1"/>
    <col min="4876" max="4876" width="2.5" style="513" customWidth="1"/>
    <col min="4877" max="5123" width="9" style="513"/>
    <col min="5124" max="5124" width="1.125" style="513" customWidth="1"/>
    <col min="5125" max="5126" width="15.625" style="513" customWidth="1"/>
    <col min="5127" max="5127" width="15.25" style="513" customWidth="1"/>
    <col min="5128" max="5128" width="17.5" style="513" customWidth="1"/>
    <col min="5129" max="5129" width="15.125" style="513" customWidth="1"/>
    <col min="5130" max="5130" width="15.25" style="513" customWidth="1"/>
    <col min="5131" max="5131" width="3.75" style="513" customWidth="1"/>
    <col min="5132" max="5132" width="2.5" style="513" customWidth="1"/>
    <col min="5133" max="5379" width="9" style="513"/>
    <col min="5380" max="5380" width="1.125" style="513" customWidth="1"/>
    <col min="5381" max="5382" width="15.625" style="513" customWidth="1"/>
    <col min="5383" max="5383" width="15.25" style="513" customWidth="1"/>
    <col min="5384" max="5384" width="17.5" style="513" customWidth="1"/>
    <col min="5385" max="5385" width="15.125" style="513" customWidth="1"/>
    <col min="5386" max="5386" width="15.25" style="513" customWidth="1"/>
    <col min="5387" max="5387" width="3.75" style="513" customWidth="1"/>
    <col min="5388" max="5388" width="2.5" style="513" customWidth="1"/>
    <col min="5389" max="5635" width="9" style="513"/>
    <col min="5636" max="5636" width="1.125" style="513" customWidth="1"/>
    <col min="5637" max="5638" width="15.625" style="513" customWidth="1"/>
    <col min="5639" max="5639" width="15.25" style="513" customWidth="1"/>
    <col min="5640" max="5640" width="17.5" style="513" customWidth="1"/>
    <col min="5641" max="5641" width="15.125" style="513" customWidth="1"/>
    <col min="5642" max="5642" width="15.25" style="513" customWidth="1"/>
    <col min="5643" max="5643" width="3.75" style="513" customWidth="1"/>
    <col min="5644" max="5644" width="2.5" style="513" customWidth="1"/>
    <col min="5645" max="5891" width="9" style="513"/>
    <col min="5892" max="5892" width="1.125" style="513" customWidth="1"/>
    <col min="5893" max="5894" width="15.625" style="513" customWidth="1"/>
    <col min="5895" max="5895" width="15.25" style="513" customWidth="1"/>
    <col min="5896" max="5896" width="17.5" style="513" customWidth="1"/>
    <col min="5897" max="5897" width="15.125" style="513" customWidth="1"/>
    <col min="5898" max="5898" width="15.25" style="513" customWidth="1"/>
    <col min="5899" max="5899" width="3.75" style="513" customWidth="1"/>
    <col min="5900" max="5900" width="2.5" style="513" customWidth="1"/>
    <col min="5901" max="6147" width="9" style="513"/>
    <col min="6148" max="6148" width="1.125" style="513" customWidth="1"/>
    <col min="6149" max="6150" width="15.625" style="513" customWidth="1"/>
    <col min="6151" max="6151" width="15.25" style="513" customWidth="1"/>
    <col min="6152" max="6152" width="17.5" style="513" customWidth="1"/>
    <col min="6153" max="6153" width="15.125" style="513" customWidth="1"/>
    <col min="6154" max="6154" width="15.25" style="513" customWidth="1"/>
    <col min="6155" max="6155" width="3.75" style="513" customWidth="1"/>
    <col min="6156" max="6156" width="2.5" style="513" customWidth="1"/>
    <col min="6157" max="6403" width="9" style="513"/>
    <col min="6404" max="6404" width="1.125" style="513" customWidth="1"/>
    <col min="6405" max="6406" width="15.625" style="513" customWidth="1"/>
    <col min="6407" max="6407" width="15.25" style="513" customWidth="1"/>
    <col min="6408" max="6408" width="17.5" style="513" customWidth="1"/>
    <col min="6409" max="6409" width="15.125" style="513" customWidth="1"/>
    <col min="6410" max="6410" width="15.25" style="513" customWidth="1"/>
    <col min="6411" max="6411" width="3.75" style="513" customWidth="1"/>
    <col min="6412" max="6412" width="2.5" style="513" customWidth="1"/>
    <col min="6413" max="6659" width="9" style="513"/>
    <col min="6660" max="6660" width="1.125" style="513" customWidth="1"/>
    <col min="6661" max="6662" width="15.625" style="513" customWidth="1"/>
    <col min="6663" max="6663" width="15.25" style="513" customWidth="1"/>
    <col min="6664" max="6664" width="17.5" style="513" customWidth="1"/>
    <col min="6665" max="6665" width="15.125" style="513" customWidth="1"/>
    <col min="6666" max="6666" width="15.25" style="513" customWidth="1"/>
    <col min="6667" max="6667" width="3.75" style="513" customWidth="1"/>
    <col min="6668" max="6668" width="2.5" style="513" customWidth="1"/>
    <col min="6669" max="6915" width="9" style="513"/>
    <col min="6916" max="6916" width="1.125" style="513" customWidth="1"/>
    <col min="6917" max="6918" width="15.625" style="513" customWidth="1"/>
    <col min="6919" max="6919" width="15.25" style="513" customWidth="1"/>
    <col min="6920" max="6920" width="17.5" style="513" customWidth="1"/>
    <col min="6921" max="6921" width="15.125" style="513" customWidth="1"/>
    <col min="6922" max="6922" width="15.25" style="513" customWidth="1"/>
    <col min="6923" max="6923" width="3.75" style="513" customWidth="1"/>
    <col min="6924" max="6924" width="2.5" style="513" customWidth="1"/>
    <col min="6925" max="7171" width="9" style="513"/>
    <col min="7172" max="7172" width="1.125" style="513" customWidth="1"/>
    <col min="7173" max="7174" width="15.625" style="513" customWidth="1"/>
    <col min="7175" max="7175" width="15.25" style="513" customWidth="1"/>
    <col min="7176" max="7176" width="17.5" style="513" customWidth="1"/>
    <col min="7177" max="7177" width="15.125" style="513" customWidth="1"/>
    <col min="7178" max="7178" width="15.25" style="513" customWidth="1"/>
    <col min="7179" max="7179" width="3.75" style="513" customWidth="1"/>
    <col min="7180" max="7180" width="2.5" style="513" customWidth="1"/>
    <col min="7181" max="7427" width="9" style="513"/>
    <col min="7428" max="7428" width="1.125" style="513" customWidth="1"/>
    <col min="7429" max="7430" width="15.625" style="513" customWidth="1"/>
    <col min="7431" max="7431" width="15.25" style="513" customWidth="1"/>
    <col min="7432" max="7432" width="17.5" style="513" customWidth="1"/>
    <col min="7433" max="7433" width="15.125" style="513" customWidth="1"/>
    <col min="7434" max="7434" width="15.25" style="513" customWidth="1"/>
    <col min="7435" max="7435" width="3.75" style="513" customWidth="1"/>
    <col min="7436" max="7436" width="2.5" style="513" customWidth="1"/>
    <col min="7437" max="7683" width="9" style="513"/>
    <col min="7684" max="7684" width="1.125" style="513" customWidth="1"/>
    <col min="7685" max="7686" width="15.625" style="513" customWidth="1"/>
    <col min="7687" max="7687" width="15.25" style="513" customWidth="1"/>
    <col min="7688" max="7688" width="17.5" style="513" customWidth="1"/>
    <col min="7689" max="7689" width="15.125" style="513" customWidth="1"/>
    <col min="7690" max="7690" width="15.25" style="513" customWidth="1"/>
    <col min="7691" max="7691" width="3.75" style="513" customWidth="1"/>
    <col min="7692" max="7692" width="2.5" style="513" customWidth="1"/>
    <col min="7693" max="7939" width="9" style="513"/>
    <col min="7940" max="7940" width="1.125" style="513" customWidth="1"/>
    <col min="7941" max="7942" width="15.625" style="513" customWidth="1"/>
    <col min="7943" max="7943" width="15.25" style="513" customWidth="1"/>
    <col min="7944" max="7944" width="17.5" style="513" customWidth="1"/>
    <col min="7945" max="7945" width="15.125" style="513" customWidth="1"/>
    <col min="7946" max="7946" width="15.25" style="513" customWidth="1"/>
    <col min="7947" max="7947" width="3.75" style="513" customWidth="1"/>
    <col min="7948" max="7948" width="2.5" style="513" customWidth="1"/>
    <col min="7949" max="8195" width="9" style="513"/>
    <col min="8196" max="8196" width="1.125" style="513" customWidth="1"/>
    <col min="8197" max="8198" width="15.625" style="513" customWidth="1"/>
    <col min="8199" max="8199" width="15.25" style="513" customWidth="1"/>
    <col min="8200" max="8200" width="17.5" style="513" customWidth="1"/>
    <col min="8201" max="8201" width="15.125" style="513" customWidth="1"/>
    <col min="8202" max="8202" width="15.25" style="513" customWidth="1"/>
    <col min="8203" max="8203" width="3.75" style="513" customWidth="1"/>
    <col min="8204" max="8204" width="2.5" style="513" customWidth="1"/>
    <col min="8205" max="8451" width="9" style="513"/>
    <col min="8452" max="8452" width="1.125" style="513" customWidth="1"/>
    <col min="8453" max="8454" width="15.625" style="513" customWidth="1"/>
    <col min="8455" max="8455" width="15.25" style="513" customWidth="1"/>
    <col min="8456" max="8456" width="17.5" style="513" customWidth="1"/>
    <col min="8457" max="8457" width="15.125" style="513" customWidth="1"/>
    <col min="8458" max="8458" width="15.25" style="513" customWidth="1"/>
    <col min="8459" max="8459" width="3.75" style="513" customWidth="1"/>
    <col min="8460" max="8460" width="2.5" style="513" customWidth="1"/>
    <col min="8461" max="8707" width="9" style="513"/>
    <col min="8708" max="8708" width="1.125" style="513" customWidth="1"/>
    <col min="8709" max="8710" width="15.625" style="513" customWidth="1"/>
    <col min="8711" max="8711" width="15.25" style="513" customWidth="1"/>
    <col min="8712" max="8712" width="17.5" style="513" customWidth="1"/>
    <col min="8713" max="8713" width="15.125" style="513" customWidth="1"/>
    <col min="8714" max="8714" width="15.25" style="513" customWidth="1"/>
    <col min="8715" max="8715" width="3.75" style="513" customWidth="1"/>
    <col min="8716" max="8716" width="2.5" style="513" customWidth="1"/>
    <col min="8717" max="8963" width="9" style="513"/>
    <col min="8964" max="8964" width="1.125" style="513" customWidth="1"/>
    <col min="8965" max="8966" width="15.625" style="513" customWidth="1"/>
    <col min="8967" max="8967" width="15.25" style="513" customWidth="1"/>
    <col min="8968" max="8968" width="17.5" style="513" customWidth="1"/>
    <col min="8969" max="8969" width="15.125" style="513" customWidth="1"/>
    <col min="8970" max="8970" width="15.25" style="513" customWidth="1"/>
    <col min="8971" max="8971" width="3.75" style="513" customWidth="1"/>
    <col min="8972" max="8972" width="2.5" style="513" customWidth="1"/>
    <col min="8973" max="9219" width="9" style="513"/>
    <col min="9220" max="9220" width="1.125" style="513" customWidth="1"/>
    <col min="9221" max="9222" width="15.625" style="513" customWidth="1"/>
    <col min="9223" max="9223" width="15.25" style="513" customWidth="1"/>
    <col min="9224" max="9224" width="17.5" style="513" customWidth="1"/>
    <col min="9225" max="9225" width="15.125" style="513" customWidth="1"/>
    <col min="9226" max="9226" width="15.25" style="513" customWidth="1"/>
    <col min="9227" max="9227" width="3.75" style="513" customWidth="1"/>
    <col min="9228" max="9228" width="2.5" style="513" customWidth="1"/>
    <col min="9229" max="9475" width="9" style="513"/>
    <col min="9476" max="9476" width="1.125" style="513" customWidth="1"/>
    <col min="9477" max="9478" width="15.625" style="513" customWidth="1"/>
    <col min="9479" max="9479" width="15.25" style="513" customWidth="1"/>
    <col min="9480" max="9480" width="17.5" style="513" customWidth="1"/>
    <col min="9481" max="9481" width="15.125" style="513" customWidth="1"/>
    <col min="9482" max="9482" width="15.25" style="513" customWidth="1"/>
    <col min="9483" max="9483" width="3.75" style="513" customWidth="1"/>
    <col min="9484" max="9484" width="2.5" style="513" customWidth="1"/>
    <col min="9485" max="9731" width="9" style="513"/>
    <col min="9732" max="9732" width="1.125" style="513" customWidth="1"/>
    <col min="9733" max="9734" width="15.625" style="513" customWidth="1"/>
    <col min="9735" max="9735" width="15.25" style="513" customWidth="1"/>
    <col min="9736" max="9736" width="17.5" style="513" customWidth="1"/>
    <col min="9737" max="9737" width="15.125" style="513" customWidth="1"/>
    <col min="9738" max="9738" width="15.25" style="513" customWidth="1"/>
    <col min="9739" max="9739" width="3.75" style="513" customWidth="1"/>
    <col min="9740" max="9740" width="2.5" style="513" customWidth="1"/>
    <col min="9741" max="9987" width="9" style="513"/>
    <col min="9988" max="9988" width="1.125" style="513" customWidth="1"/>
    <col min="9989" max="9990" width="15.625" style="513" customWidth="1"/>
    <col min="9991" max="9991" width="15.25" style="513" customWidth="1"/>
    <col min="9992" max="9992" width="17.5" style="513" customWidth="1"/>
    <col min="9993" max="9993" width="15.125" style="513" customWidth="1"/>
    <col min="9994" max="9994" width="15.25" style="513" customWidth="1"/>
    <col min="9995" max="9995" width="3.75" style="513" customWidth="1"/>
    <col min="9996" max="9996" width="2.5" style="513" customWidth="1"/>
    <col min="9997" max="10243" width="9" style="513"/>
    <col min="10244" max="10244" width="1.125" style="513" customWidth="1"/>
    <col min="10245" max="10246" width="15.625" style="513" customWidth="1"/>
    <col min="10247" max="10247" width="15.25" style="513" customWidth="1"/>
    <col min="10248" max="10248" width="17.5" style="513" customWidth="1"/>
    <col min="10249" max="10249" width="15.125" style="513" customWidth="1"/>
    <col min="10250" max="10250" width="15.25" style="513" customWidth="1"/>
    <col min="10251" max="10251" width="3.75" style="513" customWidth="1"/>
    <col min="10252" max="10252" width="2.5" style="513" customWidth="1"/>
    <col min="10253" max="10499" width="9" style="513"/>
    <col min="10500" max="10500" width="1.125" style="513" customWidth="1"/>
    <col min="10501" max="10502" width="15.625" style="513" customWidth="1"/>
    <col min="10503" max="10503" width="15.25" style="513" customWidth="1"/>
    <col min="10504" max="10504" width="17.5" style="513" customWidth="1"/>
    <col min="10505" max="10505" width="15.125" style="513" customWidth="1"/>
    <col min="10506" max="10506" width="15.25" style="513" customWidth="1"/>
    <col min="10507" max="10507" width="3.75" style="513" customWidth="1"/>
    <col min="10508" max="10508" width="2.5" style="513" customWidth="1"/>
    <col min="10509" max="10755" width="9" style="513"/>
    <col min="10756" max="10756" width="1.125" style="513" customWidth="1"/>
    <col min="10757" max="10758" width="15.625" style="513" customWidth="1"/>
    <col min="10759" max="10759" width="15.25" style="513" customWidth="1"/>
    <col min="10760" max="10760" width="17.5" style="513" customWidth="1"/>
    <col min="10761" max="10761" width="15.125" style="513" customWidth="1"/>
    <col min="10762" max="10762" width="15.25" style="513" customWidth="1"/>
    <col min="10763" max="10763" width="3.75" style="513" customWidth="1"/>
    <col min="10764" max="10764" width="2.5" style="513" customWidth="1"/>
    <col min="10765" max="11011" width="9" style="513"/>
    <col min="11012" max="11012" width="1.125" style="513" customWidth="1"/>
    <col min="11013" max="11014" width="15.625" style="513" customWidth="1"/>
    <col min="11015" max="11015" width="15.25" style="513" customWidth="1"/>
    <col min="11016" max="11016" width="17.5" style="513" customWidth="1"/>
    <col min="11017" max="11017" width="15.125" style="513" customWidth="1"/>
    <col min="11018" max="11018" width="15.25" style="513" customWidth="1"/>
    <col min="11019" max="11019" width="3.75" style="513" customWidth="1"/>
    <col min="11020" max="11020" width="2.5" style="513" customWidth="1"/>
    <col min="11021" max="11267" width="9" style="513"/>
    <col min="11268" max="11268" width="1.125" style="513" customWidth="1"/>
    <col min="11269" max="11270" width="15.625" style="513" customWidth="1"/>
    <col min="11271" max="11271" width="15.25" style="513" customWidth="1"/>
    <col min="11272" max="11272" width="17.5" style="513" customWidth="1"/>
    <col min="11273" max="11273" width="15.125" style="513" customWidth="1"/>
    <col min="11274" max="11274" width="15.25" style="513" customWidth="1"/>
    <col min="11275" max="11275" width="3.75" style="513" customWidth="1"/>
    <col min="11276" max="11276" width="2.5" style="513" customWidth="1"/>
    <col min="11277" max="11523" width="9" style="513"/>
    <col min="11524" max="11524" width="1.125" style="513" customWidth="1"/>
    <col min="11525" max="11526" width="15.625" style="513" customWidth="1"/>
    <col min="11527" max="11527" width="15.25" style="513" customWidth="1"/>
    <col min="11528" max="11528" width="17.5" style="513" customWidth="1"/>
    <col min="11529" max="11529" width="15.125" style="513" customWidth="1"/>
    <col min="11530" max="11530" width="15.25" style="513" customWidth="1"/>
    <col min="11531" max="11531" width="3.75" style="513" customWidth="1"/>
    <col min="11532" max="11532" width="2.5" style="513" customWidth="1"/>
    <col min="11533" max="11779" width="9" style="513"/>
    <col min="11780" max="11780" width="1.125" style="513" customWidth="1"/>
    <col min="11781" max="11782" width="15.625" style="513" customWidth="1"/>
    <col min="11783" max="11783" width="15.25" style="513" customWidth="1"/>
    <col min="11784" max="11784" width="17.5" style="513" customWidth="1"/>
    <col min="11785" max="11785" width="15.125" style="513" customWidth="1"/>
    <col min="11786" max="11786" width="15.25" style="513" customWidth="1"/>
    <col min="11787" max="11787" width="3.75" style="513" customWidth="1"/>
    <col min="11788" max="11788" width="2.5" style="513" customWidth="1"/>
    <col min="11789" max="12035" width="9" style="513"/>
    <col min="12036" max="12036" width="1.125" style="513" customWidth="1"/>
    <col min="12037" max="12038" width="15.625" style="513" customWidth="1"/>
    <col min="12039" max="12039" width="15.25" style="513" customWidth="1"/>
    <col min="12040" max="12040" width="17.5" style="513" customWidth="1"/>
    <col min="12041" max="12041" width="15.125" style="513" customWidth="1"/>
    <col min="12042" max="12042" width="15.25" style="513" customWidth="1"/>
    <col min="12043" max="12043" width="3.75" style="513" customWidth="1"/>
    <col min="12044" max="12044" width="2.5" style="513" customWidth="1"/>
    <col min="12045" max="12291" width="9" style="513"/>
    <col min="12292" max="12292" width="1.125" style="513" customWidth="1"/>
    <col min="12293" max="12294" width="15.625" style="513" customWidth="1"/>
    <col min="12295" max="12295" width="15.25" style="513" customWidth="1"/>
    <col min="12296" max="12296" width="17.5" style="513" customWidth="1"/>
    <col min="12297" max="12297" width="15.125" style="513" customWidth="1"/>
    <col min="12298" max="12298" width="15.25" style="513" customWidth="1"/>
    <col min="12299" max="12299" width="3.75" style="513" customWidth="1"/>
    <col min="12300" max="12300" width="2.5" style="513" customWidth="1"/>
    <col min="12301" max="12547" width="9" style="513"/>
    <col min="12548" max="12548" width="1.125" style="513" customWidth="1"/>
    <col min="12549" max="12550" width="15.625" style="513" customWidth="1"/>
    <col min="12551" max="12551" width="15.25" style="513" customWidth="1"/>
    <col min="12552" max="12552" width="17.5" style="513" customWidth="1"/>
    <col min="12553" max="12553" width="15.125" style="513" customWidth="1"/>
    <col min="12554" max="12554" width="15.25" style="513" customWidth="1"/>
    <col min="12555" max="12555" width="3.75" style="513" customWidth="1"/>
    <col min="12556" max="12556" width="2.5" style="513" customWidth="1"/>
    <col min="12557" max="12803" width="9" style="513"/>
    <col min="12804" max="12804" width="1.125" style="513" customWidth="1"/>
    <col min="12805" max="12806" width="15.625" style="513" customWidth="1"/>
    <col min="12807" max="12807" width="15.25" style="513" customWidth="1"/>
    <col min="12808" max="12808" width="17.5" style="513" customWidth="1"/>
    <col min="12809" max="12809" width="15.125" style="513" customWidth="1"/>
    <col min="12810" max="12810" width="15.25" style="513" customWidth="1"/>
    <col min="12811" max="12811" width="3.75" style="513" customWidth="1"/>
    <col min="12812" max="12812" width="2.5" style="513" customWidth="1"/>
    <col min="12813" max="13059" width="9" style="513"/>
    <col min="13060" max="13060" width="1.125" style="513" customWidth="1"/>
    <col min="13061" max="13062" width="15.625" style="513" customWidth="1"/>
    <col min="13063" max="13063" width="15.25" style="513" customWidth="1"/>
    <col min="13064" max="13064" width="17.5" style="513" customWidth="1"/>
    <col min="13065" max="13065" width="15.125" style="513" customWidth="1"/>
    <col min="13066" max="13066" width="15.25" style="513" customWidth="1"/>
    <col min="13067" max="13067" width="3.75" style="513" customWidth="1"/>
    <col min="13068" max="13068" width="2.5" style="513" customWidth="1"/>
    <col min="13069" max="13315" width="9" style="513"/>
    <col min="13316" max="13316" width="1.125" style="513" customWidth="1"/>
    <col min="13317" max="13318" width="15.625" style="513" customWidth="1"/>
    <col min="13319" max="13319" width="15.25" style="513" customWidth="1"/>
    <col min="13320" max="13320" width="17.5" style="513" customWidth="1"/>
    <col min="13321" max="13321" width="15.125" style="513" customWidth="1"/>
    <col min="13322" max="13322" width="15.25" style="513" customWidth="1"/>
    <col min="13323" max="13323" width="3.75" style="513" customWidth="1"/>
    <col min="13324" max="13324" width="2.5" style="513" customWidth="1"/>
    <col min="13325" max="13571" width="9" style="513"/>
    <col min="13572" max="13572" width="1.125" style="513" customWidth="1"/>
    <col min="13573" max="13574" width="15.625" style="513" customWidth="1"/>
    <col min="13575" max="13575" width="15.25" style="513" customWidth="1"/>
    <col min="13576" max="13576" width="17.5" style="513" customWidth="1"/>
    <col min="13577" max="13577" width="15.125" style="513" customWidth="1"/>
    <col min="13578" max="13578" width="15.25" style="513" customWidth="1"/>
    <col min="13579" max="13579" width="3.75" style="513" customWidth="1"/>
    <col min="13580" max="13580" width="2.5" style="513" customWidth="1"/>
    <col min="13581" max="13827" width="9" style="513"/>
    <col min="13828" max="13828" width="1.125" style="513" customWidth="1"/>
    <col min="13829" max="13830" width="15.625" style="513" customWidth="1"/>
    <col min="13831" max="13831" width="15.25" style="513" customWidth="1"/>
    <col min="13832" max="13832" width="17.5" style="513" customWidth="1"/>
    <col min="13833" max="13833" width="15.125" style="513" customWidth="1"/>
    <col min="13834" max="13834" width="15.25" style="513" customWidth="1"/>
    <col min="13835" max="13835" width="3.75" style="513" customWidth="1"/>
    <col min="13836" max="13836" width="2.5" style="513" customWidth="1"/>
    <col min="13837" max="14083" width="9" style="513"/>
    <col min="14084" max="14084" width="1.125" style="513" customWidth="1"/>
    <col min="14085" max="14086" width="15.625" style="513" customWidth="1"/>
    <col min="14087" max="14087" width="15.25" style="513" customWidth="1"/>
    <col min="14088" max="14088" width="17.5" style="513" customWidth="1"/>
    <col min="14089" max="14089" width="15.125" style="513" customWidth="1"/>
    <col min="14090" max="14090" width="15.25" style="513" customWidth="1"/>
    <col min="14091" max="14091" width="3.75" style="513" customWidth="1"/>
    <col min="14092" max="14092" width="2.5" style="513" customWidth="1"/>
    <col min="14093" max="14339" width="9" style="513"/>
    <col min="14340" max="14340" width="1.125" style="513" customWidth="1"/>
    <col min="14341" max="14342" width="15.625" style="513" customWidth="1"/>
    <col min="14343" max="14343" width="15.25" style="513" customWidth="1"/>
    <col min="14344" max="14344" width="17.5" style="513" customWidth="1"/>
    <col min="14345" max="14345" width="15.125" style="513" customWidth="1"/>
    <col min="14346" max="14346" width="15.25" style="513" customWidth="1"/>
    <col min="14347" max="14347" width="3.75" style="513" customWidth="1"/>
    <col min="14348" max="14348" width="2.5" style="513" customWidth="1"/>
    <col min="14349" max="14595" width="9" style="513"/>
    <col min="14596" max="14596" width="1.125" style="513" customWidth="1"/>
    <col min="14597" max="14598" width="15.625" style="513" customWidth="1"/>
    <col min="14599" max="14599" width="15.25" style="513" customWidth="1"/>
    <col min="14600" max="14600" width="17.5" style="513" customWidth="1"/>
    <col min="14601" max="14601" width="15.125" style="513" customWidth="1"/>
    <col min="14602" max="14602" width="15.25" style="513" customWidth="1"/>
    <col min="14603" max="14603" width="3.75" style="513" customWidth="1"/>
    <col min="14604" max="14604" width="2.5" style="513" customWidth="1"/>
    <col min="14605" max="14851" width="9" style="513"/>
    <col min="14852" max="14852" width="1.125" style="513" customWidth="1"/>
    <col min="14853" max="14854" width="15.625" style="513" customWidth="1"/>
    <col min="14855" max="14855" width="15.25" style="513" customWidth="1"/>
    <col min="14856" max="14856" width="17.5" style="513" customWidth="1"/>
    <col min="14857" max="14857" width="15.125" style="513" customWidth="1"/>
    <col min="14858" max="14858" width="15.25" style="513" customWidth="1"/>
    <col min="14859" max="14859" width="3.75" style="513" customWidth="1"/>
    <col min="14860" max="14860" width="2.5" style="513" customWidth="1"/>
    <col min="14861" max="15107" width="9" style="513"/>
    <col min="15108" max="15108" width="1.125" style="513" customWidth="1"/>
    <col min="15109" max="15110" width="15.625" style="513" customWidth="1"/>
    <col min="15111" max="15111" width="15.25" style="513" customWidth="1"/>
    <col min="15112" max="15112" width="17.5" style="513" customWidth="1"/>
    <col min="15113" max="15113" width="15.125" style="513" customWidth="1"/>
    <col min="15114" max="15114" width="15.25" style="513" customWidth="1"/>
    <col min="15115" max="15115" width="3.75" style="513" customWidth="1"/>
    <col min="15116" max="15116" width="2.5" style="513" customWidth="1"/>
    <col min="15117" max="15363" width="9" style="513"/>
    <col min="15364" max="15364" width="1.125" style="513" customWidth="1"/>
    <col min="15365" max="15366" width="15.625" style="513" customWidth="1"/>
    <col min="15367" max="15367" width="15.25" style="513" customWidth="1"/>
    <col min="15368" max="15368" width="17.5" style="513" customWidth="1"/>
    <col min="15369" max="15369" width="15.125" style="513" customWidth="1"/>
    <col min="15370" max="15370" width="15.25" style="513" customWidth="1"/>
    <col min="15371" max="15371" width="3.75" style="513" customWidth="1"/>
    <col min="15372" max="15372" width="2.5" style="513" customWidth="1"/>
    <col min="15373" max="15619" width="9" style="513"/>
    <col min="15620" max="15620" width="1.125" style="513" customWidth="1"/>
    <col min="15621" max="15622" width="15.625" style="513" customWidth="1"/>
    <col min="15623" max="15623" width="15.25" style="513" customWidth="1"/>
    <col min="15624" max="15624" width="17.5" style="513" customWidth="1"/>
    <col min="15625" max="15625" width="15.125" style="513" customWidth="1"/>
    <col min="15626" max="15626" width="15.25" style="513" customWidth="1"/>
    <col min="15627" max="15627" width="3.75" style="513" customWidth="1"/>
    <col min="15628" max="15628" width="2.5" style="513" customWidth="1"/>
    <col min="15629" max="15875" width="9" style="513"/>
    <col min="15876" max="15876" width="1.125" style="513" customWidth="1"/>
    <col min="15877" max="15878" width="15.625" style="513" customWidth="1"/>
    <col min="15879" max="15879" width="15.25" style="513" customWidth="1"/>
    <col min="15880" max="15880" width="17.5" style="513" customWidth="1"/>
    <col min="15881" max="15881" width="15.125" style="513" customWidth="1"/>
    <col min="15882" max="15882" width="15.25" style="513" customWidth="1"/>
    <col min="15883" max="15883" width="3.75" style="513" customWidth="1"/>
    <col min="15884" max="15884" width="2.5" style="513" customWidth="1"/>
    <col min="15885" max="16131" width="9" style="513"/>
    <col min="16132" max="16132" width="1.125" style="513" customWidth="1"/>
    <col min="16133" max="16134" width="15.625" style="513" customWidth="1"/>
    <col min="16135" max="16135" width="15.25" style="513" customWidth="1"/>
    <col min="16136" max="16136" width="17.5" style="513" customWidth="1"/>
    <col min="16137" max="16137" width="15.125" style="513" customWidth="1"/>
    <col min="16138" max="16138" width="15.25" style="513" customWidth="1"/>
    <col min="16139" max="16139" width="3.75" style="513" customWidth="1"/>
    <col min="16140" max="16140" width="2.5" style="513" customWidth="1"/>
    <col min="16141" max="16384" width="9" style="513"/>
  </cols>
  <sheetData>
    <row r="1" spans="1:11" ht="20.100000000000001" customHeight="1" x14ac:dyDescent="0.15">
      <c r="A1" s="511"/>
      <c r="B1" s="512" t="s">
        <v>919</v>
      </c>
      <c r="C1" s="512"/>
      <c r="D1" s="512"/>
      <c r="E1" s="512"/>
      <c r="F1" s="512"/>
      <c r="G1" s="512"/>
      <c r="H1" s="512"/>
      <c r="I1" s="512"/>
      <c r="J1" s="512"/>
    </row>
    <row r="2" spans="1:11" ht="20.100000000000001" customHeight="1" x14ac:dyDescent="0.15">
      <c r="A2" s="511"/>
      <c r="B2" s="512"/>
      <c r="C2" s="512"/>
      <c r="D2" s="512"/>
      <c r="E2" s="512"/>
      <c r="F2" s="512"/>
      <c r="G2" s="512"/>
      <c r="H2" s="512"/>
      <c r="I2" s="512"/>
      <c r="J2" s="514" t="s">
        <v>542</v>
      </c>
    </row>
    <row r="3" spans="1:11" ht="20.100000000000001" customHeight="1" x14ac:dyDescent="0.15">
      <c r="A3" s="511"/>
      <c r="B3" s="512"/>
      <c r="C3" s="512"/>
      <c r="D3" s="512"/>
      <c r="E3" s="512"/>
      <c r="F3" s="512"/>
      <c r="G3" s="512"/>
      <c r="H3" s="512"/>
      <c r="I3" s="512"/>
      <c r="J3" s="514"/>
    </row>
    <row r="4" spans="1:11" ht="20.100000000000001" customHeight="1" x14ac:dyDescent="0.15">
      <c r="A4" s="1066" t="s">
        <v>543</v>
      </c>
      <c r="B4" s="1066"/>
      <c r="C4" s="1066"/>
      <c r="D4" s="1066"/>
      <c r="E4" s="1066"/>
      <c r="F4" s="1066"/>
      <c r="G4" s="1066"/>
      <c r="H4" s="1066"/>
      <c r="I4" s="1066"/>
      <c r="J4" s="1066"/>
    </row>
    <row r="5" spans="1:11" ht="20.100000000000001" customHeight="1" x14ac:dyDescent="0.15">
      <c r="A5" s="515"/>
      <c r="B5" s="515"/>
      <c r="C5" s="515"/>
      <c r="D5" s="515"/>
      <c r="E5" s="515"/>
      <c r="F5" s="515"/>
      <c r="G5" s="515"/>
      <c r="H5" s="515"/>
      <c r="I5" s="515"/>
      <c r="J5" s="515"/>
    </row>
    <row r="6" spans="1:11" ht="43.5" customHeight="1" x14ac:dyDescent="0.15">
      <c r="A6" s="515"/>
      <c r="B6" s="516" t="s">
        <v>544</v>
      </c>
      <c r="C6" s="1067"/>
      <c r="D6" s="1068"/>
      <c r="E6" s="1068"/>
      <c r="F6" s="1068"/>
      <c r="G6" s="1068"/>
      <c r="H6" s="1068"/>
      <c r="I6" s="1068"/>
      <c r="J6" s="1069"/>
    </row>
    <row r="7" spans="1:11" ht="43.5" customHeight="1" x14ac:dyDescent="0.15">
      <c r="A7" s="515"/>
      <c r="B7" s="517" t="s">
        <v>545</v>
      </c>
      <c r="C7" s="1067"/>
      <c r="D7" s="1068"/>
      <c r="E7" s="1068"/>
      <c r="F7" s="1068"/>
      <c r="G7" s="1068"/>
      <c r="H7" s="1068"/>
      <c r="I7" s="1068"/>
      <c r="J7" s="1069"/>
    </row>
    <row r="8" spans="1:11" ht="43.5" customHeight="1" x14ac:dyDescent="0.15">
      <c r="A8" s="512"/>
      <c r="B8" s="518" t="s">
        <v>546</v>
      </c>
      <c r="C8" s="1070" t="s">
        <v>547</v>
      </c>
      <c r="D8" s="1071"/>
      <c r="E8" s="1071"/>
      <c r="F8" s="1071"/>
      <c r="G8" s="1071"/>
      <c r="H8" s="1071"/>
      <c r="I8" s="1071"/>
      <c r="J8" s="1072"/>
      <c r="K8" s="520"/>
    </row>
    <row r="9" spans="1:11" ht="19.5" customHeight="1" x14ac:dyDescent="0.15">
      <c r="A9" s="512"/>
      <c r="B9" s="1073" t="s">
        <v>548</v>
      </c>
      <c r="C9" s="1067" t="s">
        <v>549</v>
      </c>
      <c r="D9" s="1068"/>
      <c r="E9" s="1068"/>
      <c r="F9" s="1068"/>
      <c r="G9" s="1068"/>
      <c r="H9" s="1068"/>
      <c r="I9" s="1068"/>
      <c r="J9" s="1069"/>
    </row>
    <row r="10" spans="1:11" ht="40.5" customHeight="1" x14ac:dyDescent="0.15">
      <c r="A10" s="512"/>
      <c r="B10" s="1074"/>
      <c r="C10" s="523" t="s">
        <v>58</v>
      </c>
      <c r="D10" s="523" t="s">
        <v>5</v>
      </c>
      <c r="E10" s="1065" t="s">
        <v>550</v>
      </c>
      <c r="F10" s="1065"/>
      <c r="G10" s="1065"/>
      <c r="H10" s="1076" t="s">
        <v>551</v>
      </c>
      <c r="I10" s="1076"/>
      <c r="J10" s="525" t="s">
        <v>552</v>
      </c>
    </row>
    <row r="11" spans="1:11" ht="19.5" customHeight="1" x14ac:dyDescent="0.15">
      <c r="A11" s="512"/>
      <c r="B11" s="1074"/>
      <c r="C11" s="526"/>
      <c r="D11" s="526"/>
      <c r="E11" s="1065"/>
      <c r="F11" s="1065"/>
      <c r="G11" s="1065"/>
      <c r="H11" s="527"/>
      <c r="I11" s="524" t="s">
        <v>553</v>
      </c>
      <c r="J11" s="527"/>
    </row>
    <row r="12" spans="1:11" ht="19.5" customHeight="1" x14ac:dyDescent="0.15">
      <c r="A12" s="512"/>
      <c r="B12" s="1074"/>
      <c r="C12" s="526"/>
      <c r="D12" s="526"/>
      <c r="E12" s="1065"/>
      <c r="F12" s="1065"/>
      <c r="G12" s="1065"/>
      <c r="H12" s="527"/>
      <c r="I12" s="524" t="s">
        <v>553</v>
      </c>
      <c r="J12" s="527"/>
    </row>
    <row r="13" spans="1:11" ht="19.5" customHeight="1" x14ac:dyDescent="0.15">
      <c r="A13" s="512"/>
      <c r="B13" s="1074"/>
      <c r="C13" s="526"/>
      <c r="D13" s="526"/>
      <c r="E13" s="1065"/>
      <c r="F13" s="1065"/>
      <c r="G13" s="1065"/>
      <c r="H13" s="527"/>
      <c r="I13" s="524" t="s">
        <v>553</v>
      </c>
      <c r="J13" s="527"/>
    </row>
    <row r="14" spans="1:11" ht="19.5" customHeight="1" x14ac:dyDescent="0.15">
      <c r="A14" s="512"/>
      <c r="B14" s="1074"/>
      <c r="C14" s="522"/>
      <c r="D14" s="528"/>
      <c r="E14" s="529"/>
      <c r="F14" s="529"/>
      <c r="G14" s="529"/>
      <c r="H14" s="512"/>
      <c r="I14" s="529"/>
      <c r="J14" s="530"/>
    </row>
    <row r="15" spans="1:11" ht="19.5" customHeight="1" x14ac:dyDescent="0.15">
      <c r="A15" s="512"/>
      <c r="B15" s="1074"/>
      <c r="C15" s="522"/>
      <c r="D15" s="524"/>
      <c r="E15" s="524" t="s">
        <v>47</v>
      </c>
      <c r="F15" s="524" t="s">
        <v>48</v>
      </c>
      <c r="G15" s="524" t="s">
        <v>554</v>
      </c>
      <c r="H15" s="1077" t="s">
        <v>555</v>
      </c>
      <c r="I15" s="1078"/>
      <c r="J15" s="530"/>
    </row>
    <row r="16" spans="1:11" ht="19.5" customHeight="1" thickBot="1" x14ac:dyDescent="0.2">
      <c r="A16" s="512"/>
      <c r="B16" s="1074"/>
      <c r="C16" s="522"/>
      <c r="D16" s="524" t="s">
        <v>556</v>
      </c>
      <c r="E16" s="531"/>
      <c r="F16" s="531"/>
      <c r="G16" s="532"/>
      <c r="H16" s="1079"/>
      <c r="I16" s="1080"/>
      <c r="J16" s="530"/>
    </row>
    <row r="17" spans="1:12" ht="19.5" customHeight="1" thickTop="1" thickBot="1" x14ac:dyDescent="0.2">
      <c r="A17" s="512"/>
      <c r="B17" s="1074"/>
      <c r="C17" s="522"/>
      <c r="D17" s="523" t="s">
        <v>557</v>
      </c>
      <c r="E17" s="531"/>
      <c r="F17" s="533"/>
      <c r="G17" s="534"/>
      <c r="H17" s="1081"/>
      <c r="I17" s="1082"/>
      <c r="J17" s="530"/>
    </row>
    <row r="18" spans="1:12" ht="19.5" customHeight="1" thickTop="1" x14ac:dyDescent="0.15">
      <c r="A18" s="512"/>
      <c r="B18" s="1074"/>
      <c r="C18" s="522"/>
      <c r="D18" s="535"/>
      <c r="E18" s="514"/>
      <c r="F18" s="514"/>
      <c r="G18" s="514"/>
      <c r="H18" s="536"/>
      <c r="I18" s="536"/>
      <c r="J18" s="530"/>
    </row>
    <row r="19" spans="1:12" ht="19.5" customHeight="1" x14ac:dyDescent="0.15">
      <c r="A19" s="512"/>
      <c r="B19" s="1074"/>
      <c r="C19" s="1067" t="s">
        <v>558</v>
      </c>
      <c r="D19" s="1068"/>
      <c r="E19" s="1068"/>
      <c r="F19" s="1068"/>
      <c r="G19" s="1068"/>
      <c r="H19" s="1068"/>
      <c r="I19" s="1068"/>
      <c r="J19" s="1069"/>
    </row>
    <row r="20" spans="1:12" ht="40.5" customHeight="1" x14ac:dyDescent="0.15">
      <c r="A20" s="512"/>
      <c r="B20" s="1074"/>
      <c r="C20" s="523" t="s">
        <v>58</v>
      </c>
      <c r="D20" s="523" t="s">
        <v>5</v>
      </c>
      <c r="E20" s="1065" t="s">
        <v>550</v>
      </c>
      <c r="F20" s="1065"/>
      <c r="G20" s="1065"/>
      <c r="H20" s="1076" t="s">
        <v>551</v>
      </c>
      <c r="I20" s="1076"/>
      <c r="J20" s="525" t="s">
        <v>552</v>
      </c>
    </row>
    <row r="21" spans="1:12" ht="19.5" customHeight="1" x14ac:dyDescent="0.15">
      <c r="A21" s="512"/>
      <c r="B21" s="1074"/>
      <c r="C21" s="526"/>
      <c r="D21" s="526"/>
      <c r="E21" s="1065"/>
      <c r="F21" s="1065"/>
      <c r="G21" s="1065"/>
      <c r="H21" s="527"/>
      <c r="I21" s="524" t="s">
        <v>553</v>
      </c>
      <c r="J21" s="527"/>
    </row>
    <row r="22" spans="1:12" ht="19.5" customHeight="1" x14ac:dyDescent="0.15">
      <c r="A22" s="512"/>
      <c r="B22" s="1074"/>
      <c r="C22" s="526"/>
      <c r="D22" s="526"/>
      <c r="E22" s="1065"/>
      <c r="F22" s="1065"/>
      <c r="G22" s="1065"/>
      <c r="H22" s="527"/>
      <c r="I22" s="524" t="s">
        <v>553</v>
      </c>
      <c r="J22" s="527"/>
    </row>
    <row r="23" spans="1:12" ht="19.5" customHeight="1" x14ac:dyDescent="0.15">
      <c r="A23" s="512"/>
      <c r="B23" s="1074"/>
      <c r="C23" s="526"/>
      <c r="D23" s="526"/>
      <c r="E23" s="1065"/>
      <c r="F23" s="1065"/>
      <c r="G23" s="1065"/>
      <c r="H23" s="527"/>
      <c r="I23" s="524" t="s">
        <v>553</v>
      </c>
      <c r="J23" s="527"/>
    </row>
    <row r="24" spans="1:12" ht="19.5" customHeight="1" x14ac:dyDescent="0.15">
      <c r="A24" s="512"/>
      <c r="B24" s="1074"/>
      <c r="C24" s="521"/>
      <c r="D24" s="537"/>
      <c r="E24" s="519"/>
      <c r="F24" s="519"/>
      <c r="G24" s="519"/>
      <c r="H24" s="538"/>
      <c r="I24" s="519"/>
      <c r="J24" s="539"/>
    </row>
    <row r="25" spans="1:12" ht="19.5" customHeight="1" x14ac:dyDescent="0.15">
      <c r="A25" s="512"/>
      <c r="B25" s="1074"/>
      <c r="C25" s="522"/>
      <c r="D25" s="524"/>
      <c r="E25" s="524" t="s">
        <v>47</v>
      </c>
      <c r="F25" s="524" t="s">
        <v>48</v>
      </c>
      <c r="G25" s="524" t="s">
        <v>554</v>
      </c>
      <c r="H25" s="1077" t="s">
        <v>555</v>
      </c>
      <c r="I25" s="1078"/>
      <c r="J25" s="530"/>
    </row>
    <row r="26" spans="1:12" ht="19.5" customHeight="1" thickBot="1" x14ac:dyDescent="0.2">
      <c r="A26" s="512"/>
      <c r="B26" s="1074"/>
      <c r="C26" s="522"/>
      <c r="D26" s="524" t="s">
        <v>556</v>
      </c>
      <c r="E26" s="531"/>
      <c r="F26" s="531"/>
      <c r="G26" s="532"/>
      <c r="H26" s="1079"/>
      <c r="I26" s="1080"/>
      <c r="J26" s="530"/>
    </row>
    <row r="27" spans="1:12" ht="19.5" customHeight="1" thickTop="1" thickBot="1" x14ac:dyDescent="0.2">
      <c r="A27" s="512"/>
      <c r="B27" s="1074"/>
      <c r="C27" s="522"/>
      <c r="D27" s="523" t="s">
        <v>557</v>
      </c>
      <c r="E27" s="531"/>
      <c r="F27" s="533"/>
      <c r="G27" s="534"/>
      <c r="H27" s="1081"/>
      <c r="I27" s="1082"/>
      <c r="J27" s="530"/>
    </row>
    <row r="28" spans="1:12" ht="19.5" customHeight="1" thickTop="1" x14ac:dyDescent="0.15">
      <c r="A28" s="512"/>
      <c r="B28" s="1075"/>
      <c r="C28" s="540"/>
      <c r="D28" s="541"/>
      <c r="E28" s="542"/>
      <c r="F28" s="542"/>
      <c r="G28" s="542"/>
      <c r="H28" s="543"/>
      <c r="I28" s="542"/>
      <c r="J28" s="544"/>
    </row>
    <row r="29" spans="1:12" ht="19.5" customHeight="1" x14ac:dyDescent="0.15">
      <c r="A29" s="512"/>
      <c r="B29" s="1086" t="s">
        <v>559</v>
      </c>
      <c r="C29" s="1088" t="s">
        <v>560</v>
      </c>
      <c r="D29" s="1084"/>
      <c r="E29" s="1084"/>
      <c r="F29" s="1084"/>
      <c r="G29" s="1089"/>
      <c r="H29" s="1093" t="s">
        <v>561</v>
      </c>
      <c r="I29" s="1094"/>
      <c r="J29" s="1095"/>
    </row>
    <row r="30" spans="1:12" ht="30.75" customHeight="1" x14ac:dyDescent="0.15">
      <c r="A30" s="512"/>
      <c r="B30" s="1087"/>
      <c r="C30" s="1090"/>
      <c r="D30" s="1091"/>
      <c r="E30" s="1091"/>
      <c r="F30" s="1091"/>
      <c r="G30" s="1092"/>
      <c r="H30" s="1096"/>
      <c r="I30" s="1097"/>
      <c r="J30" s="1098"/>
    </row>
    <row r="31" spans="1:12" ht="6" customHeight="1" x14ac:dyDescent="0.15">
      <c r="A31" s="512"/>
      <c r="B31" s="512"/>
      <c r="C31" s="512"/>
      <c r="D31" s="512"/>
      <c r="E31" s="512"/>
      <c r="F31" s="512"/>
      <c r="G31" s="512"/>
      <c r="H31" s="512"/>
      <c r="I31" s="512"/>
      <c r="J31" s="512"/>
    </row>
    <row r="32" spans="1:12" ht="64.5" customHeight="1" x14ac:dyDescent="0.15">
      <c r="A32" s="512"/>
      <c r="B32" s="1083" t="s">
        <v>562</v>
      </c>
      <c r="C32" s="1083"/>
      <c r="D32" s="1083"/>
      <c r="E32" s="1083"/>
      <c r="F32" s="1083"/>
      <c r="G32" s="1083"/>
      <c r="H32" s="1083"/>
      <c r="I32" s="1083"/>
      <c r="J32" s="1083"/>
      <c r="K32" s="545"/>
      <c r="L32" s="545"/>
    </row>
    <row r="33" spans="1:12" ht="33.75" customHeight="1" x14ac:dyDescent="0.15">
      <c r="A33" s="512"/>
      <c r="B33" s="1083" t="s">
        <v>563</v>
      </c>
      <c r="C33" s="1083"/>
      <c r="D33" s="1083"/>
      <c r="E33" s="1083"/>
      <c r="F33" s="1083"/>
      <c r="G33" s="1083"/>
      <c r="H33" s="1083"/>
      <c r="I33" s="1083"/>
      <c r="J33" s="1083"/>
      <c r="K33" s="545"/>
      <c r="L33" s="545"/>
    </row>
    <row r="34" spans="1:12" ht="17.25" customHeight="1" x14ac:dyDescent="0.15">
      <c r="A34" s="512"/>
      <c r="B34" s="1084" t="s">
        <v>564</v>
      </c>
      <c r="C34" s="1084"/>
      <c r="D34" s="1084"/>
      <c r="E34" s="1084"/>
      <c r="F34" s="1084"/>
      <c r="G34" s="1084"/>
      <c r="H34" s="1084"/>
      <c r="I34" s="1084"/>
      <c r="J34" s="1084"/>
      <c r="K34" s="545"/>
      <c r="L34" s="545"/>
    </row>
    <row r="35" spans="1:12" ht="7.5" customHeight="1" x14ac:dyDescent="0.15">
      <c r="A35" s="512"/>
      <c r="B35" s="1085"/>
      <c r="C35" s="1085"/>
      <c r="D35" s="1085"/>
      <c r="E35" s="1085"/>
      <c r="F35" s="1085"/>
      <c r="G35" s="1085"/>
      <c r="H35" s="1085"/>
      <c r="I35" s="1085"/>
      <c r="J35" s="1085"/>
    </row>
    <row r="36" spans="1:12" x14ac:dyDescent="0.15">
      <c r="B36" s="545"/>
    </row>
  </sheetData>
  <mergeCells count="27">
    <mergeCell ref="B32:J32"/>
    <mergeCell ref="B33:J33"/>
    <mergeCell ref="B34:J34"/>
    <mergeCell ref="B35:J35"/>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6"/>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CEB6F-5901-4093-ACD3-A6D0A29ABAB2}">
  <sheetPr>
    <pageSetUpPr fitToPage="1"/>
  </sheetPr>
  <dimension ref="A1:H10"/>
  <sheetViews>
    <sheetView view="pageBreakPreview" topLeftCell="B1" zoomScaleNormal="145" zoomScaleSheetLayoutView="100" workbookViewId="0">
      <selection activeCell="B3" sqref="B3:H3"/>
    </sheetView>
  </sheetViews>
  <sheetFormatPr defaultRowHeight="13.5" x14ac:dyDescent="0.15"/>
  <cols>
    <col min="1" max="1" width="3.75" style="547" customWidth="1"/>
    <col min="2" max="2" width="20.375" style="547" customWidth="1"/>
    <col min="3" max="3" width="3.875" style="547" bestFit="1" customWidth="1"/>
    <col min="4" max="7" width="16.375" style="547" customWidth="1"/>
    <col min="8" max="8" width="3.75" style="547" customWidth="1"/>
    <col min="9" max="9" width="2.5" style="547" customWidth="1"/>
    <col min="10" max="256" width="9" style="547"/>
    <col min="257" max="257" width="3.75" style="547" customWidth="1"/>
    <col min="258" max="258" width="20.375" style="547" customWidth="1"/>
    <col min="259" max="259" width="3.875" style="547" bestFit="1" customWidth="1"/>
    <col min="260" max="263" width="16.375" style="547" customWidth="1"/>
    <col min="264" max="264" width="3.75" style="547" customWidth="1"/>
    <col min="265" max="265" width="2.5" style="547" customWidth="1"/>
    <col min="266" max="512" width="9" style="547"/>
    <col min="513" max="513" width="3.75" style="547" customWidth="1"/>
    <col min="514" max="514" width="20.375" style="547" customWidth="1"/>
    <col min="515" max="515" width="3.875" style="547" bestFit="1" customWidth="1"/>
    <col min="516" max="519" width="16.375" style="547" customWidth="1"/>
    <col min="520" max="520" width="3.75" style="547" customWidth="1"/>
    <col min="521" max="521" width="2.5" style="547" customWidth="1"/>
    <col min="522" max="768" width="9" style="547"/>
    <col min="769" max="769" width="3.75" style="547" customWidth="1"/>
    <col min="770" max="770" width="20.375" style="547" customWidth="1"/>
    <col min="771" max="771" width="3.875" style="547" bestFit="1" customWidth="1"/>
    <col min="772" max="775" width="16.375" style="547" customWidth="1"/>
    <col min="776" max="776" width="3.75" style="547" customWidth="1"/>
    <col min="777" max="777" width="2.5" style="547" customWidth="1"/>
    <col min="778" max="1024" width="9" style="547"/>
    <col min="1025" max="1025" width="3.75" style="547" customWidth="1"/>
    <col min="1026" max="1026" width="20.375" style="547" customWidth="1"/>
    <col min="1027" max="1027" width="3.875" style="547" bestFit="1" customWidth="1"/>
    <col min="1028" max="1031" width="16.375" style="547" customWidth="1"/>
    <col min="1032" max="1032" width="3.75" style="547" customWidth="1"/>
    <col min="1033" max="1033" width="2.5" style="547" customWidth="1"/>
    <col min="1034" max="1280" width="9" style="547"/>
    <col min="1281" max="1281" width="3.75" style="547" customWidth="1"/>
    <col min="1282" max="1282" width="20.375" style="547" customWidth="1"/>
    <col min="1283" max="1283" width="3.875" style="547" bestFit="1" customWidth="1"/>
    <col min="1284" max="1287" width="16.375" style="547" customWidth="1"/>
    <col min="1288" max="1288" width="3.75" style="547" customWidth="1"/>
    <col min="1289" max="1289" width="2.5" style="547" customWidth="1"/>
    <col min="1290" max="1536" width="9" style="547"/>
    <col min="1537" max="1537" width="3.75" style="547" customWidth="1"/>
    <col min="1538" max="1538" width="20.375" style="547" customWidth="1"/>
    <col min="1539" max="1539" width="3.875" style="547" bestFit="1" customWidth="1"/>
    <col min="1540" max="1543" width="16.375" style="547" customWidth="1"/>
    <col min="1544" max="1544" width="3.75" style="547" customWidth="1"/>
    <col min="1545" max="1545" width="2.5" style="547" customWidth="1"/>
    <col min="1546" max="1792" width="9" style="547"/>
    <col min="1793" max="1793" width="3.75" style="547" customWidth="1"/>
    <col min="1794" max="1794" width="20.375" style="547" customWidth="1"/>
    <col min="1795" max="1795" width="3.875" style="547" bestFit="1" customWidth="1"/>
    <col min="1796" max="1799" width="16.375" style="547" customWidth="1"/>
    <col min="1800" max="1800" width="3.75" style="547" customWidth="1"/>
    <col min="1801" max="1801" width="2.5" style="547" customWidth="1"/>
    <col min="1802" max="2048" width="9" style="547"/>
    <col min="2049" max="2049" width="3.75" style="547" customWidth="1"/>
    <col min="2050" max="2050" width="20.375" style="547" customWidth="1"/>
    <col min="2051" max="2051" width="3.875" style="547" bestFit="1" customWidth="1"/>
    <col min="2052" max="2055" width="16.375" style="547" customWidth="1"/>
    <col min="2056" max="2056" width="3.75" style="547" customWidth="1"/>
    <col min="2057" max="2057" width="2.5" style="547" customWidth="1"/>
    <col min="2058" max="2304" width="9" style="547"/>
    <col min="2305" max="2305" width="3.75" style="547" customWidth="1"/>
    <col min="2306" max="2306" width="20.375" style="547" customWidth="1"/>
    <col min="2307" max="2307" width="3.875" style="547" bestFit="1" customWidth="1"/>
    <col min="2308" max="2311" width="16.375" style="547" customWidth="1"/>
    <col min="2312" max="2312" width="3.75" style="547" customWidth="1"/>
    <col min="2313" max="2313" width="2.5" style="547" customWidth="1"/>
    <col min="2314" max="2560" width="9" style="547"/>
    <col min="2561" max="2561" width="3.75" style="547" customWidth="1"/>
    <col min="2562" max="2562" width="20.375" style="547" customWidth="1"/>
    <col min="2563" max="2563" width="3.875" style="547" bestFit="1" customWidth="1"/>
    <col min="2564" max="2567" width="16.375" style="547" customWidth="1"/>
    <col min="2568" max="2568" width="3.75" style="547" customWidth="1"/>
    <col min="2569" max="2569" width="2.5" style="547" customWidth="1"/>
    <col min="2570" max="2816" width="9" style="547"/>
    <col min="2817" max="2817" width="3.75" style="547" customWidth="1"/>
    <col min="2818" max="2818" width="20.375" style="547" customWidth="1"/>
    <col min="2819" max="2819" width="3.875" style="547" bestFit="1" customWidth="1"/>
    <col min="2820" max="2823" width="16.375" style="547" customWidth="1"/>
    <col min="2824" max="2824" width="3.75" style="547" customWidth="1"/>
    <col min="2825" max="2825" width="2.5" style="547" customWidth="1"/>
    <col min="2826" max="3072" width="9" style="547"/>
    <col min="3073" max="3073" width="3.75" style="547" customWidth="1"/>
    <col min="3074" max="3074" width="20.375" style="547" customWidth="1"/>
    <col min="3075" max="3075" width="3.875" style="547" bestFit="1" customWidth="1"/>
    <col min="3076" max="3079" width="16.375" style="547" customWidth="1"/>
    <col min="3080" max="3080" width="3.75" style="547" customWidth="1"/>
    <col min="3081" max="3081" width="2.5" style="547" customWidth="1"/>
    <col min="3082" max="3328" width="9" style="547"/>
    <col min="3329" max="3329" width="3.75" style="547" customWidth="1"/>
    <col min="3330" max="3330" width="20.375" style="547" customWidth="1"/>
    <col min="3331" max="3331" width="3.875" style="547" bestFit="1" customWidth="1"/>
    <col min="3332" max="3335" width="16.375" style="547" customWidth="1"/>
    <col min="3336" max="3336" width="3.75" style="547" customWidth="1"/>
    <col min="3337" max="3337" width="2.5" style="547" customWidth="1"/>
    <col min="3338" max="3584" width="9" style="547"/>
    <col min="3585" max="3585" width="3.75" style="547" customWidth="1"/>
    <col min="3586" max="3586" width="20.375" style="547" customWidth="1"/>
    <col min="3587" max="3587" width="3.875" style="547" bestFit="1" customWidth="1"/>
    <col min="3588" max="3591" width="16.375" style="547" customWidth="1"/>
    <col min="3592" max="3592" width="3.75" style="547" customWidth="1"/>
    <col min="3593" max="3593" width="2.5" style="547" customWidth="1"/>
    <col min="3594" max="3840" width="9" style="547"/>
    <col min="3841" max="3841" width="3.75" style="547" customWidth="1"/>
    <col min="3842" max="3842" width="20.375" style="547" customWidth="1"/>
    <col min="3843" max="3843" width="3.875" style="547" bestFit="1" customWidth="1"/>
    <col min="3844" max="3847" width="16.375" style="547" customWidth="1"/>
    <col min="3848" max="3848" width="3.75" style="547" customWidth="1"/>
    <col min="3849" max="3849" width="2.5" style="547" customWidth="1"/>
    <col min="3850" max="4096" width="9" style="547"/>
    <col min="4097" max="4097" width="3.75" style="547" customWidth="1"/>
    <col min="4098" max="4098" width="20.375" style="547" customWidth="1"/>
    <col min="4099" max="4099" width="3.875" style="547" bestFit="1" customWidth="1"/>
    <col min="4100" max="4103" width="16.375" style="547" customWidth="1"/>
    <col min="4104" max="4104" width="3.75" style="547" customWidth="1"/>
    <col min="4105" max="4105" width="2.5" style="547" customWidth="1"/>
    <col min="4106" max="4352" width="9" style="547"/>
    <col min="4353" max="4353" width="3.75" style="547" customWidth="1"/>
    <col min="4354" max="4354" width="20.375" style="547" customWidth="1"/>
    <col min="4355" max="4355" width="3.875" style="547" bestFit="1" customWidth="1"/>
    <col min="4356" max="4359" width="16.375" style="547" customWidth="1"/>
    <col min="4360" max="4360" width="3.75" style="547" customWidth="1"/>
    <col min="4361" max="4361" width="2.5" style="547" customWidth="1"/>
    <col min="4362" max="4608" width="9" style="547"/>
    <col min="4609" max="4609" width="3.75" style="547" customWidth="1"/>
    <col min="4610" max="4610" width="20.375" style="547" customWidth="1"/>
    <col min="4611" max="4611" width="3.875" style="547" bestFit="1" customWidth="1"/>
    <col min="4612" max="4615" width="16.375" style="547" customWidth="1"/>
    <col min="4616" max="4616" width="3.75" style="547" customWidth="1"/>
    <col min="4617" max="4617" width="2.5" style="547" customWidth="1"/>
    <col min="4618" max="4864" width="9" style="547"/>
    <col min="4865" max="4865" width="3.75" style="547" customWidth="1"/>
    <col min="4866" max="4866" width="20.375" style="547" customWidth="1"/>
    <col min="4867" max="4867" width="3.875" style="547" bestFit="1" customWidth="1"/>
    <col min="4868" max="4871" width="16.375" style="547" customWidth="1"/>
    <col min="4872" max="4872" width="3.75" style="547" customWidth="1"/>
    <col min="4873" max="4873" width="2.5" style="547" customWidth="1"/>
    <col min="4874" max="5120" width="9" style="547"/>
    <col min="5121" max="5121" width="3.75" style="547" customWidth="1"/>
    <col min="5122" max="5122" width="20.375" style="547" customWidth="1"/>
    <col min="5123" max="5123" width="3.875" style="547" bestFit="1" customWidth="1"/>
    <col min="5124" max="5127" width="16.375" style="547" customWidth="1"/>
    <col min="5128" max="5128" width="3.75" style="547" customWidth="1"/>
    <col min="5129" max="5129" width="2.5" style="547" customWidth="1"/>
    <col min="5130" max="5376" width="9" style="547"/>
    <col min="5377" max="5377" width="3.75" style="547" customWidth="1"/>
    <col min="5378" max="5378" width="20.375" style="547" customWidth="1"/>
    <col min="5379" max="5379" width="3.875" style="547" bestFit="1" customWidth="1"/>
    <col min="5380" max="5383" width="16.375" style="547" customWidth="1"/>
    <col min="5384" max="5384" width="3.75" style="547" customWidth="1"/>
    <col min="5385" max="5385" width="2.5" style="547" customWidth="1"/>
    <col min="5386" max="5632" width="9" style="547"/>
    <col min="5633" max="5633" width="3.75" style="547" customWidth="1"/>
    <col min="5634" max="5634" width="20.375" style="547" customWidth="1"/>
    <col min="5635" max="5635" width="3.875" style="547" bestFit="1" customWidth="1"/>
    <col min="5636" max="5639" width="16.375" style="547" customWidth="1"/>
    <col min="5640" max="5640" width="3.75" style="547" customWidth="1"/>
    <col min="5641" max="5641" width="2.5" style="547" customWidth="1"/>
    <col min="5642" max="5888" width="9" style="547"/>
    <col min="5889" max="5889" width="3.75" style="547" customWidth="1"/>
    <col min="5890" max="5890" width="20.375" style="547" customWidth="1"/>
    <col min="5891" max="5891" width="3.875" style="547" bestFit="1" customWidth="1"/>
    <col min="5892" max="5895" width="16.375" style="547" customWidth="1"/>
    <col min="5896" max="5896" width="3.75" style="547" customWidth="1"/>
    <col min="5897" max="5897" width="2.5" style="547" customWidth="1"/>
    <col min="5898" max="6144" width="9" style="547"/>
    <col min="6145" max="6145" width="3.75" style="547" customWidth="1"/>
    <col min="6146" max="6146" width="20.375" style="547" customWidth="1"/>
    <col min="6147" max="6147" width="3.875" style="547" bestFit="1" customWidth="1"/>
    <col min="6148" max="6151" width="16.375" style="547" customWidth="1"/>
    <col min="6152" max="6152" width="3.75" style="547" customWidth="1"/>
    <col min="6153" max="6153" width="2.5" style="547" customWidth="1"/>
    <col min="6154" max="6400" width="9" style="547"/>
    <col min="6401" max="6401" width="3.75" style="547" customWidth="1"/>
    <col min="6402" max="6402" width="20.375" style="547" customWidth="1"/>
    <col min="6403" max="6403" width="3.875" style="547" bestFit="1" customWidth="1"/>
    <col min="6404" max="6407" width="16.375" style="547" customWidth="1"/>
    <col min="6408" max="6408" width="3.75" style="547" customWidth="1"/>
    <col min="6409" max="6409" width="2.5" style="547" customWidth="1"/>
    <col min="6410" max="6656" width="9" style="547"/>
    <col min="6657" max="6657" width="3.75" style="547" customWidth="1"/>
    <col min="6658" max="6658" width="20.375" style="547" customWidth="1"/>
    <col min="6659" max="6659" width="3.875" style="547" bestFit="1" customWidth="1"/>
    <col min="6660" max="6663" width="16.375" style="547" customWidth="1"/>
    <col min="6664" max="6664" width="3.75" style="547" customWidth="1"/>
    <col min="6665" max="6665" width="2.5" style="547" customWidth="1"/>
    <col min="6666" max="6912" width="9" style="547"/>
    <col min="6913" max="6913" width="3.75" style="547" customWidth="1"/>
    <col min="6914" max="6914" width="20.375" style="547" customWidth="1"/>
    <col min="6915" max="6915" width="3.875" style="547" bestFit="1" customWidth="1"/>
    <col min="6916" max="6919" width="16.375" style="547" customWidth="1"/>
    <col min="6920" max="6920" width="3.75" style="547" customWidth="1"/>
    <col min="6921" max="6921" width="2.5" style="547" customWidth="1"/>
    <col min="6922" max="7168" width="9" style="547"/>
    <col min="7169" max="7169" width="3.75" style="547" customWidth="1"/>
    <col min="7170" max="7170" width="20.375" style="547" customWidth="1"/>
    <col min="7171" max="7171" width="3.875" style="547" bestFit="1" customWidth="1"/>
    <col min="7172" max="7175" width="16.375" style="547" customWidth="1"/>
    <col min="7176" max="7176" width="3.75" style="547" customWidth="1"/>
    <col min="7177" max="7177" width="2.5" style="547" customWidth="1"/>
    <col min="7178" max="7424" width="9" style="547"/>
    <col min="7425" max="7425" width="3.75" style="547" customWidth="1"/>
    <col min="7426" max="7426" width="20.375" style="547" customWidth="1"/>
    <col min="7427" max="7427" width="3.875" style="547" bestFit="1" customWidth="1"/>
    <col min="7428" max="7431" width="16.375" style="547" customWidth="1"/>
    <col min="7432" max="7432" width="3.75" style="547" customWidth="1"/>
    <col min="7433" max="7433" width="2.5" style="547" customWidth="1"/>
    <col min="7434" max="7680" width="9" style="547"/>
    <col min="7681" max="7681" width="3.75" style="547" customWidth="1"/>
    <col min="7682" max="7682" width="20.375" style="547" customWidth="1"/>
    <col min="7683" max="7683" width="3.875" style="547" bestFit="1" customWidth="1"/>
    <col min="7684" max="7687" width="16.375" style="547" customWidth="1"/>
    <col min="7688" max="7688" width="3.75" style="547" customWidth="1"/>
    <col min="7689" max="7689" width="2.5" style="547" customWidth="1"/>
    <col min="7690" max="7936" width="9" style="547"/>
    <col min="7937" max="7937" width="3.75" style="547" customWidth="1"/>
    <col min="7938" max="7938" width="20.375" style="547" customWidth="1"/>
    <col min="7939" max="7939" width="3.875" style="547" bestFit="1" customWidth="1"/>
    <col min="7940" max="7943" width="16.375" style="547" customWidth="1"/>
    <col min="7944" max="7944" width="3.75" style="547" customWidth="1"/>
    <col min="7945" max="7945" width="2.5" style="547" customWidth="1"/>
    <col min="7946" max="8192" width="9" style="547"/>
    <col min="8193" max="8193" width="3.75" style="547" customWidth="1"/>
    <col min="8194" max="8194" width="20.375" style="547" customWidth="1"/>
    <col min="8195" max="8195" width="3.875" style="547" bestFit="1" customWidth="1"/>
    <col min="8196" max="8199" width="16.375" style="547" customWidth="1"/>
    <col min="8200" max="8200" width="3.75" style="547" customWidth="1"/>
    <col min="8201" max="8201" width="2.5" style="547" customWidth="1"/>
    <col min="8202" max="8448" width="9" style="547"/>
    <col min="8449" max="8449" width="3.75" style="547" customWidth="1"/>
    <col min="8450" max="8450" width="20.375" style="547" customWidth="1"/>
    <col min="8451" max="8451" width="3.875" style="547" bestFit="1" customWidth="1"/>
    <col min="8452" max="8455" width="16.375" style="547" customWidth="1"/>
    <col min="8456" max="8456" width="3.75" style="547" customWidth="1"/>
    <col min="8457" max="8457" width="2.5" style="547" customWidth="1"/>
    <col min="8458" max="8704" width="9" style="547"/>
    <col min="8705" max="8705" width="3.75" style="547" customWidth="1"/>
    <col min="8706" max="8706" width="20.375" style="547" customWidth="1"/>
    <col min="8707" max="8707" width="3.875" style="547" bestFit="1" customWidth="1"/>
    <col min="8708" max="8711" width="16.375" style="547" customWidth="1"/>
    <col min="8712" max="8712" width="3.75" style="547" customWidth="1"/>
    <col min="8713" max="8713" width="2.5" style="547" customWidth="1"/>
    <col min="8714" max="8960" width="9" style="547"/>
    <col min="8961" max="8961" width="3.75" style="547" customWidth="1"/>
    <col min="8962" max="8962" width="20.375" style="547" customWidth="1"/>
    <col min="8963" max="8963" width="3.875" style="547" bestFit="1" customWidth="1"/>
    <col min="8964" max="8967" width="16.375" style="547" customWidth="1"/>
    <col min="8968" max="8968" width="3.75" style="547" customWidth="1"/>
    <col min="8969" max="8969" width="2.5" style="547" customWidth="1"/>
    <col min="8970" max="9216" width="9" style="547"/>
    <col min="9217" max="9217" width="3.75" style="547" customWidth="1"/>
    <col min="9218" max="9218" width="20.375" style="547" customWidth="1"/>
    <col min="9219" max="9219" width="3.875" style="547" bestFit="1" customWidth="1"/>
    <col min="9220" max="9223" width="16.375" style="547" customWidth="1"/>
    <col min="9224" max="9224" width="3.75" style="547" customWidth="1"/>
    <col min="9225" max="9225" width="2.5" style="547" customWidth="1"/>
    <col min="9226" max="9472" width="9" style="547"/>
    <col min="9473" max="9473" width="3.75" style="547" customWidth="1"/>
    <col min="9474" max="9474" width="20.375" style="547" customWidth="1"/>
    <col min="9475" max="9475" width="3.875" style="547" bestFit="1" customWidth="1"/>
    <col min="9476" max="9479" width="16.375" style="547" customWidth="1"/>
    <col min="9480" max="9480" width="3.75" style="547" customWidth="1"/>
    <col min="9481" max="9481" width="2.5" style="547" customWidth="1"/>
    <col min="9482" max="9728" width="9" style="547"/>
    <col min="9729" max="9729" width="3.75" style="547" customWidth="1"/>
    <col min="9730" max="9730" width="20.375" style="547" customWidth="1"/>
    <col min="9731" max="9731" width="3.875" style="547" bestFit="1" customWidth="1"/>
    <col min="9732" max="9735" width="16.375" style="547" customWidth="1"/>
    <col min="9736" max="9736" width="3.75" style="547" customWidth="1"/>
    <col min="9737" max="9737" width="2.5" style="547" customWidth="1"/>
    <col min="9738" max="9984" width="9" style="547"/>
    <col min="9985" max="9985" width="3.75" style="547" customWidth="1"/>
    <col min="9986" max="9986" width="20.375" style="547" customWidth="1"/>
    <col min="9987" max="9987" width="3.875" style="547" bestFit="1" customWidth="1"/>
    <col min="9988" max="9991" width="16.375" style="547" customWidth="1"/>
    <col min="9992" max="9992" width="3.75" style="547" customWidth="1"/>
    <col min="9993" max="9993" width="2.5" style="547" customWidth="1"/>
    <col min="9994" max="10240" width="9" style="547"/>
    <col min="10241" max="10241" width="3.75" style="547" customWidth="1"/>
    <col min="10242" max="10242" width="20.375" style="547" customWidth="1"/>
    <col min="10243" max="10243" width="3.875" style="547" bestFit="1" customWidth="1"/>
    <col min="10244" max="10247" width="16.375" style="547" customWidth="1"/>
    <col min="10248" max="10248" width="3.75" style="547" customWidth="1"/>
    <col min="10249" max="10249" width="2.5" style="547" customWidth="1"/>
    <col min="10250" max="10496" width="9" style="547"/>
    <col min="10497" max="10497" width="3.75" style="547" customWidth="1"/>
    <col min="10498" max="10498" width="20.375" style="547" customWidth="1"/>
    <col min="10499" max="10499" width="3.875" style="547" bestFit="1" customWidth="1"/>
    <col min="10500" max="10503" width="16.375" style="547" customWidth="1"/>
    <col min="10504" max="10504" width="3.75" style="547" customWidth="1"/>
    <col min="10505" max="10505" width="2.5" style="547" customWidth="1"/>
    <col min="10506" max="10752" width="9" style="547"/>
    <col min="10753" max="10753" width="3.75" style="547" customWidth="1"/>
    <col min="10754" max="10754" width="20.375" style="547" customWidth="1"/>
    <col min="10755" max="10755" width="3.875" style="547" bestFit="1" customWidth="1"/>
    <col min="10756" max="10759" width="16.375" style="547" customWidth="1"/>
    <col min="10760" max="10760" width="3.75" style="547" customWidth="1"/>
    <col min="10761" max="10761" width="2.5" style="547" customWidth="1"/>
    <col min="10762" max="11008" width="9" style="547"/>
    <col min="11009" max="11009" width="3.75" style="547" customWidth="1"/>
    <col min="11010" max="11010" width="20.375" style="547" customWidth="1"/>
    <col min="11011" max="11011" width="3.875" style="547" bestFit="1" customWidth="1"/>
    <col min="11012" max="11015" width="16.375" style="547" customWidth="1"/>
    <col min="11016" max="11016" width="3.75" style="547" customWidth="1"/>
    <col min="11017" max="11017" width="2.5" style="547" customWidth="1"/>
    <col min="11018" max="11264" width="9" style="547"/>
    <col min="11265" max="11265" width="3.75" style="547" customWidth="1"/>
    <col min="11266" max="11266" width="20.375" style="547" customWidth="1"/>
    <col min="11267" max="11267" width="3.875" style="547" bestFit="1" customWidth="1"/>
    <col min="11268" max="11271" width="16.375" style="547" customWidth="1"/>
    <col min="11272" max="11272" width="3.75" style="547" customWidth="1"/>
    <col min="11273" max="11273" width="2.5" style="547" customWidth="1"/>
    <col min="11274" max="11520" width="9" style="547"/>
    <col min="11521" max="11521" width="3.75" style="547" customWidth="1"/>
    <col min="11522" max="11522" width="20.375" style="547" customWidth="1"/>
    <col min="11523" max="11523" width="3.875" style="547" bestFit="1" customWidth="1"/>
    <col min="11524" max="11527" width="16.375" style="547" customWidth="1"/>
    <col min="11528" max="11528" width="3.75" style="547" customWidth="1"/>
    <col min="11529" max="11529" width="2.5" style="547" customWidth="1"/>
    <col min="11530" max="11776" width="9" style="547"/>
    <col min="11777" max="11777" width="3.75" style="547" customWidth="1"/>
    <col min="11778" max="11778" width="20.375" style="547" customWidth="1"/>
    <col min="11779" max="11779" width="3.875" style="547" bestFit="1" customWidth="1"/>
    <col min="11780" max="11783" width="16.375" style="547" customWidth="1"/>
    <col min="11784" max="11784" width="3.75" style="547" customWidth="1"/>
    <col min="11785" max="11785" width="2.5" style="547" customWidth="1"/>
    <col min="11786" max="12032" width="9" style="547"/>
    <col min="12033" max="12033" width="3.75" style="547" customWidth="1"/>
    <col min="12034" max="12034" width="20.375" style="547" customWidth="1"/>
    <col min="12035" max="12035" width="3.875" style="547" bestFit="1" customWidth="1"/>
    <col min="12036" max="12039" width="16.375" style="547" customWidth="1"/>
    <col min="12040" max="12040" width="3.75" style="547" customWidth="1"/>
    <col min="12041" max="12041" width="2.5" style="547" customWidth="1"/>
    <col min="12042" max="12288" width="9" style="547"/>
    <col min="12289" max="12289" width="3.75" style="547" customWidth="1"/>
    <col min="12290" max="12290" width="20.375" style="547" customWidth="1"/>
    <col min="12291" max="12291" width="3.875" style="547" bestFit="1" customWidth="1"/>
    <col min="12292" max="12295" width="16.375" style="547" customWidth="1"/>
    <col min="12296" max="12296" width="3.75" style="547" customWidth="1"/>
    <col min="12297" max="12297" width="2.5" style="547" customWidth="1"/>
    <col min="12298" max="12544" width="9" style="547"/>
    <col min="12545" max="12545" width="3.75" style="547" customWidth="1"/>
    <col min="12546" max="12546" width="20.375" style="547" customWidth="1"/>
    <col min="12547" max="12547" width="3.875" style="547" bestFit="1" customWidth="1"/>
    <col min="12548" max="12551" width="16.375" style="547" customWidth="1"/>
    <col min="12552" max="12552" width="3.75" style="547" customWidth="1"/>
    <col min="12553" max="12553" width="2.5" style="547" customWidth="1"/>
    <col min="12554" max="12800" width="9" style="547"/>
    <col min="12801" max="12801" width="3.75" style="547" customWidth="1"/>
    <col min="12802" max="12802" width="20.375" style="547" customWidth="1"/>
    <col min="12803" max="12803" width="3.875" style="547" bestFit="1" customWidth="1"/>
    <col min="12804" max="12807" width="16.375" style="547" customWidth="1"/>
    <col min="12808" max="12808" width="3.75" style="547" customWidth="1"/>
    <col min="12809" max="12809" width="2.5" style="547" customWidth="1"/>
    <col min="12810" max="13056" width="9" style="547"/>
    <col min="13057" max="13057" width="3.75" style="547" customWidth="1"/>
    <col min="13058" max="13058" width="20.375" style="547" customWidth="1"/>
    <col min="13059" max="13059" width="3.875" style="547" bestFit="1" customWidth="1"/>
    <col min="13060" max="13063" width="16.375" style="547" customWidth="1"/>
    <col min="13064" max="13064" width="3.75" style="547" customWidth="1"/>
    <col min="13065" max="13065" width="2.5" style="547" customWidth="1"/>
    <col min="13066" max="13312" width="9" style="547"/>
    <col min="13313" max="13313" width="3.75" style="547" customWidth="1"/>
    <col min="13314" max="13314" width="20.375" style="547" customWidth="1"/>
    <col min="13315" max="13315" width="3.875" style="547" bestFit="1" customWidth="1"/>
    <col min="13316" max="13319" width="16.375" style="547" customWidth="1"/>
    <col min="13320" max="13320" width="3.75" style="547" customWidth="1"/>
    <col min="13321" max="13321" width="2.5" style="547" customWidth="1"/>
    <col min="13322" max="13568" width="9" style="547"/>
    <col min="13569" max="13569" width="3.75" style="547" customWidth="1"/>
    <col min="13570" max="13570" width="20.375" style="547" customWidth="1"/>
    <col min="13571" max="13571" width="3.875" style="547" bestFit="1" customWidth="1"/>
    <col min="13572" max="13575" width="16.375" style="547" customWidth="1"/>
    <col min="13576" max="13576" width="3.75" style="547" customWidth="1"/>
    <col min="13577" max="13577" width="2.5" style="547" customWidth="1"/>
    <col min="13578" max="13824" width="9" style="547"/>
    <col min="13825" max="13825" width="3.75" style="547" customWidth="1"/>
    <col min="13826" max="13826" width="20.375" style="547" customWidth="1"/>
    <col min="13827" max="13827" width="3.875" style="547" bestFit="1" customWidth="1"/>
    <col min="13828" max="13831" width="16.375" style="547" customWidth="1"/>
    <col min="13832" max="13832" width="3.75" style="547" customWidth="1"/>
    <col min="13833" max="13833" width="2.5" style="547" customWidth="1"/>
    <col min="13834" max="14080" width="9" style="547"/>
    <col min="14081" max="14081" width="3.75" style="547" customWidth="1"/>
    <col min="14082" max="14082" width="20.375" style="547" customWidth="1"/>
    <col min="14083" max="14083" width="3.875" style="547" bestFit="1" customWidth="1"/>
    <col min="14084" max="14087" width="16.375" style="547" customWidth="1"/>
    <col min="14088" max="14088" width="3.75" style="547" customWidth="1"/>
    <col min="14089" max="14089" width="2.5" style="547" customWidth="1"/>
    <col min="14090" max="14336" width="9" style="547"/>
    <col min="14337" max="14337" width="3.75" style="547" customWidth="1"/>
    <col min="14338" max="14338" width="20.375" style="547" customWidth="1"/>
    <col min="14339" max="14339" width="3.875" style="547" bestFit="1" customWidth="1"/>
    <col min="14340" max="14343" width="16.375" style="547" customWidth="1"/>
    <col min="14344" max="14344" width="3.75" style="547" customWidth="1"/>
    <col min="14345" max="14345" width="2.5" style="547" customWidth="1"/>
    <col min="14346" max="14592" width="9" style="547"/>
    <col min="14593" max="14593" width="3.75" style="547" customWidth="1"/>
    <col min="14594" max="14594" width="20.375" style="547" customWidth="1"/>
    <col min="14595" max="14595" width="3.875" style="547" bestFit="1" customWidth="1"/>
    <col min="14596" max="14599" width="16.375" style="547" customWidth="1"/>
    <col min="14600" max="14600" width="3.75" style="547" customWidth="1"/>
    <col min="14601" max="14601" width="2.5" style="547" customWidth="1"/>
    <col min="14602" max="14848" width="9" style="547"/>
    <col min="14849" max="14849" width="3.75" style="547" customWidth="1"/>
    <col min="14850" max="14850" width="20.375" style="547" customWidth="1"/>
    <col min="14851" max="14851" width="3.875" style="547" bestFit="1" customWidth="1"/>
    <col min="14852" max="14855" width="16.375" style="547" customWidth="1"/>
    <col min="14856" max="14856" width="3.75" style="547" customWidth="1"/>
    <col min="14857" max="14857" width="2.5" style="547" customWidth="1"/>
    <col min="14858" max="15104" width="9" style="547"/>
    <col min="15105" max="15105" width="3.75" style="547" customWidth="1"/>
    <col min="15106" max="15106" width="20.375" style="547" customWidth="1"/>
    <col min="15107" max="15107" width="3.875" style="547" bestFit="1" customWidth="1"/>
    <col min="15108" max="15111" width="16.375" style="547" customWidth="1"/>
    <col min="15112" max="15112" width="3.75" style="547" customWidth="1"/>
    <col min="15113" max="15113" width="2.5" style="547" customWidth="1"/>
    <col min="15114" max="15360" width="9" style="547"/>
    <col min="15361" max="15361" width="3.75" style="547" customWidth="1"/>
    <col min="15362" max="15362" width="20.375" style="547" customWidth="1"/>
    <col min="15363" max="15363" width="3.875" style="547" bestFit="1" customWidth="1"/>
    <col min="15364" max="15367" width="16.375" style="547" customWidth="1"/>
    <col min="15368" max="15368" width="3.75" style="547" customWidth="1"/>
    <col min="15369" max="15369" width="2.5" style="547" customWidth="1"/>
    <col min="15370" max="15616" width="9" style="547"/>
    <col min="15617" max="15617" width="3.75" style="547" customWidth="1"/>
    <col min="15618" max="15618" width="20.375" style="547" customWidth="1"/>
    <col min="15619" max="15619" width="3.875" style="547" bestFit="1" customWidth="1"/>
    <col min="15620" max="15623" width="16.375" style="547" customWidth="1"/>
    <col min="15624" max="15624" width="3.75" style="547" customWidth="1"/>
    <col min="15625" max="15625" width="2.5" style="547" customWidth="1"/>
    <col min="15626" max="15872" width="9" style="547"/>
    <col min="15873" max="15873" width="3.75" style="547" customWidth="1"/>
    <col min="15874" max="15874" width="20.375" style="547" customWidth="1"/>
    <col min="15875" max="15875" width="3.875" style="547" bestFit="1" customWidth="1"/>
    <col min="15876" max="15879" width="16.375" style="547" customWidth="1"/>
    <col min="15880" max="15880" width="3.75" style="547" customWidth="1"/>
    <col min="15881" max="15881" width="2.5" style="547" customWidth="1"/>
    <col min="15882" max="16128" width="9" style="547"/>
    <col min="16129" max="16129" width="3.75" style="547" customWidth="1"/>
    <col min="16130" max="16130" width="20.375" style="547" customWidth="1"/>
    <col min="16131" max="16131" width="3.875" style="547" bestFit="1" customWidth="1"/>
    <col min="16132" max="16135" width="16.375" style="547" customWidth="1"/>
    <col min="16136" max="16136" width="3.75" style="547" customWidth="1"/>
    <col min="16137" max="16137" width="2.5" style="547" customWidth="1"/>
    <col min="16138" max="16384" width="9" style="547"/>
  </cols>
  <sheetData>
    <row r="1" spans="1:8" ht="17.25" x14ac:dyDescent="0.15">
      <c r="A1" s="546"/>
      <c r="B1" s="547" t="s">
        <v>920</v>
      </c>
    </row>
    <row r="2" spans="1:8" ht="17.25" x14ac:dyDescent="0.15">
      <c r="A2" s="546"/>
      <c r="H2" s="548" t="s">
        <v>542</v>
      </c>
    </row>
    <row r="3" spans="1:8" ht="17.25" x14ac:dyDescent="0.15">
      <c r="A3" s="546"/>
      <c r="B3" s="1100" t="s">
        <v>565</v>
      </c>
      <c r="C3" s="1100"/>
      <c r="D3" s="1100"/>
      <c r="E3" s="1100"/>
      <c r="F3" s="1100"/>
      <c r="G3" s="1100"/>
      <c r="H3" s="1100"/>
    </row>
    <row r="4" spans="1:8" ht="17.25" x14ac:dyDescent="0.15">
      <c r="A4" s="549"/>
      <c r="B4" s="549"/>
      <c r="C4" s="549"/>
      <c r="D4" s="549"/>
      <c r="E4" s="549"/>
      <c r="F4" s="549"/>
      <c r="G4" s="549"/>
    </row>
    <row r="5" spans="1:8" ht="30" customHeight="1" x14ac:dyDescent="0.15">
      <c r="A5" s="549"/>
      <c r="B5" s="550" t="s">
        <v>15</v>
      </c>
      <c r="C5" s="1101"/>
      <c r="D5" s="1102"/>
      <c r="E5" s="1102"/>
      <c r="F5" s="1102"/>
      <c r="G5" s="1102"/>
      <c r="H5" s="1103"/>
    </row>
    <row r="6" spans="1:8" ht="30" customHeight="1" x14ac:dyDescent="0.15">
      <c r="B6" s="551" t="s">
        <v>566</v>
      </c>
      <c r="C6" s="1104" t="s">
        <v>567</v>
      </c>
      <c r="D6" s="1105"/>
      <c r="E6" s="1105"/>
      <c r="F6" s="1105"/>
      <c r="G6" s="1105"/>
      <c r="H6" s="1106"/>
    </row>
    <row r="7" spans="1:8" ht="45" customHeight="1" x14ac:dyDescent="0.15">
      <c r="B7" s="1107" t="s">
        <v>568</v>
      </c>
      <c r="C7" s="550">
        <v>1</v>
      </c>
      <c r="D7" s="1109" t="s">
        <v>569</v>
      </c>
      <c r="E7" s="1109"/>
      <c r="F7" s="1110"/>
      <c r="G7" s="1110"/>
      <c r="H7" s="1110"/>
    </row>
    <row r="8" spans="1:8" ht="45" customHeight="1" x14ac:dyDescent="0.15">
      <c r="B8" s="1108"/>
      <c r="C8" s="550">
        <v>2</v>
      </c>
      <c r="D8" s="1111" t="s">
        <v>570</v>
      </c>
      <c r="E8" s="1112"/>
      <c r="F8" s="1110"/>
      <c r="G8" s="1110"/>
      <c r="H8" s="1110"/>
    </row>
    <row r="9" spans="1:8" x14ac:dyDescent="0.15">
      <c r="B9" s="547" t="s">
        <v>571</v>
      </c>
    </row>
    <row r="10" spans="1:8" x14ac:dyDescent="0.15">
      <c r="B10" s="1099" t="s">
        <v>572</v>
      </c>
      <c r="C10" s="1099"/>
      <c r="D10" s="1099"/>
      <c r="E10" s="1099"/>
      <c r="F10" s="1099"/>
      <c r="G10" s="1099"/>
      <c r="H10" s="1099"/>
    </row>
  </sheetData>
  <mergeCells count="9">
    <mergeCell ref="B10:H10"/>
    <mergeCell ref="B3:H3"/>
    <mergeCell ref="C5:H5"/>
    <mergeCell ref="C6:H6"/>
    <mergeCell ref="B7:B8"/>
    <mergeCell ref="D7:E7"/>
    <mergeCell ref="F7:H7"/>
    <mergeCell ref="D8:E8"/>
    <mergeCell ref="F8:H8"/>
  </mergeCells>
  <phoneticPr fontId="6"/>
  <printOptions horizontalCentered="1"/>
  <pageMargins left="0.70866141732283472" right="0.70866141732283472" top="0.74803149606299213" bottom="0.74803149606299213" header="0.31496062992125984" footer="0.31496062992125984"/>
  <pageSetup paperSize="9" scale="92"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2.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14F68F6-806E-418E-9545-D63D00F08985}">
  <ds:schemaRefs>
    <ds:schemaRef ds:uri="http://schemas.microsoft.com/office/2006/documentManagement/types"/>
    <ds:schemaRef ds:uri="8B97BE19-CDDD-400E-817A-CFDD13F7EC12"/>
    <ds:schemaRef ds:uri="http://purl.org/dc/elements/1.1/"/>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4</vt:i4>
      </vt:variant>
    </vt:vector>
  </HeadingPairs>
  <TitlesOfParts>
    <vt:vector size="43" baseType="lpstr">
      <vt:lpstr>書類一覧</vt:lpstr>
      <vt:lpstr>指定申請書</vt:lpstr>
      <vt:lpstr>2　別紙</vt:lpstr>
      <vt:lpstr>2　別紙（記載例）</vt:lpstr>
      <vt:lpstr>付表１１</vt:lpstr>
      <vt:lpstr>別紙1-1介護給付費等の算定に係る体制等状況一覧表</vt:lpstr>
      <vt:lpstr>別紙３-１福祉専門職員配置等加算</vt:lpstr>
      <vt:lpstr>別紙25ピアサポート体制加算</vt:lpstr>
      <vt:lpstr>別紙55居住支援連携体制加算</vt:lpstr>
      <vt:lpstr>別紙47地域生活支援拠点等に関連する加算</vt:lpstr>
      <vt:lpstr>別紙36地域生活支援拠点等機能強化加算</vt:lpstr>
      <vt:lpstr>6　平面図</vt:lpstr>
      <vt:lpstr>6　平面図（例）</vt:lpstr>
      <vt:lpstr>7　管理者経歴書</vt:lpstr>
      <vt:lpstr>7　【記載例】管理者経歴書</vt:lpstr>
      <vt:lpstr>8　サービス管理責任者経歴書</vt:lpstr>
      <vt:lpstr>8　【記載例】サービス管理責任者経歴書</vt:lpstr>
      <vt:lpstr>9 実務経験証明書</vt:lpstr>
      <vt:lpstr>9 実務経験証明書（記載例）</vt:lpstr>
      <vt:lpstr>10勤務形態一覧表（自立生活援助）</vt:lpstr>
      <vt:lpstr>（標準様式２）苦情解決措置の概要</vt:lpstr>
      <vt:lpstr>（標準様式１）主たる障害特定理由</vt:lpstr>
      <vt:lpstr>標準様式３（誓約書）</vt:lpstr>
      <vt:lpstr>別紙①</vt:lpstr>
      <vt:lpstr>14　事業開始届</vt:lpstr>
      <vt:lpstr>14　【記載例】事業開始届</vt:lpstr>
      <vt:lpstr>15　事業計画書</vt:lpstr>
      <vt:lpstr>15　【記載例】事業計画書</vt:lpstr>
      <vt:lpstr>16　収支予算書</vt:lpstr>
      <vt:lpstr>16　【記載例】収支予算書</vt:lpstr>
      <vt:lpstr>17　メールアドレス登録票</vt:lpstr>
      <vt:lpstr>18　社会・労働保険加入状況確認票</vt:lpstr>
      <vt:lpstr>19　業務管理体制の届出</vt:lpstr>
      <vt:lpstr>19　第29号様式　業務管理体制届出書</vt:lpstr>
      <vt:lpstr>19　第29号様式　業務管理体制届出書 (記入例)</vt:lpstr>
      <vt:lpstr>20　第31号様式　業務管理体制変更届</vt:lpstr>
      <vt:lpstr>20　第31号様式　業務管理体制変更届(記入例)</vt:lpstr>
      <vt:lpstr>21　業務管理体制　別表</vt:lpstr>
      <vt:lpstr>21　業務管理体制　別表（記入例）</vt:lpstr>
      <vt:lpstr>'15　事業計画書'!Print_Area</vt:lpstr>
      <vt:lpstr>'19　業務管理体制の届出'!Print_Area</vt:lpstr>
      <vt:lpstr>'20　第31号様式　業務管理体制変更届(記入例)'!Print_Area</vt:lpstr>
      <vt:lpstr>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長井　優治</dc:creator>
  <cp:lastModifiedBy>佐藤　愛</cp:lastModifiedBy>
  <cp:lastPrinted>2019-07-15T06:03:16Z</cp:lastPrinted>
  <dcterms:created xsi:type="dcterms:W3CDTF">2006-06-21T15:17:56Z</dcterms:created>
  <dcterms:modified xsi:type="dcterms:W3CDTF">2026-03-26T05:09:17Z</dcterms:modified>
</cp:coreProperties>
</file>