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omments2.xml" ContentType="application/vnd.openxmlformats-officedocument.spreadsheetml.comments+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C:\Users\8028967\Desktop\ホームページ作成　指定申請書\"/>
    </mc:Choice>
  </mc:AlternateContent>
  <xr:revisionPtr revIDLastSave="0" documentId="13_ncr:1_{42E7B78D-91C9-47C3-B5F0-FFB69D4860C8}" xr6:coauthVersionLast="47" xr6:coauthVersionMax="47" xr10:uidLastSave="{00000000-0000-0000-0000-000000000000}"/>
  <bookViews>
    <workbookView xWindow="-120" yWindow="-120" windowWidth="29040" windowHeight="15720" tabRatio="832" firstSheet="14" activeTab="18" xr2:uid="{00000000-000D-0000-FFFF-FFFF00000000}"/>
  </bookViews>
  <sheets>
    <sheet name="申請書類一覧" sheetId="198" r:id="rId1"/>
    <sheet name="指定申請書【別紙様式第一号】" sheetId="217" r:id="rId2"/>
    <sheet name="旧指定申請書【記入例】" sheetId="200" r:id="rId3"/>
    <sheet name="2 別紙" sheetId="144" r:id="rId4"/>
    <sheet name="3 付表３" sheetId="176" r:id="rId5"/>
    <sheet name="3 付表３（記載例）" sheetId="139" r:id="rId6"/>
    <sheet name="基本報酬・加算等にかかる添付書類一覧" sheetId="124" r:id="rId7"/>
    <sheet name="5 別紙1-1体制等状況一覧表" sheetId="218" r:id="rId8"/>
    <sheet name="6 人員配置体制加算（生活介護・療養介護）" sheetId="179" r:id="rId9"/>
    <sheet name="6 人員配置体制加算（記載例）" sheetId="49" r:id="rId10"/>
    <sheet name="7 福祉専門職員配置等加算" sheetId="178" r:id="rId11"/>
    <sheet name=" 7 福祉専門職員配置等加算【記載例】" sheetId="105" r:id="rId12"/>
    <sheet name="8-1 重度障害者支援加算（生活介護・施設入所）" sheetId="184" r:id="rId13"/>
    <sheet name="8-2 重度障害者支援加算（Ⅰ）" sheetId="160" r:id="rId14"/>
    <sheet name="8-3 重度障害者支援加算（Ⅱ）" sheetId="161" r:id="rId15"/>
    <sheet name="8-4 重度障害者支援加算（Ⅲ）" sheetId="162" r:id="rId16"/>
    <sheet name="8-5 重症心身障害者リスト" sheetId="152" r:id="rId17"/>
    <sheet name="9 常勤看護職員等配置加算・看護職員配置加算" sheetId="180" r:id="rId18"/>
    <sheet name="10 就労移行支援体制加算（生活介護・自立訓練）" sheetId="221" r:id="rId19"/>
    <sheet name="11　食事提供体制（確認事項）" sheetId="143" r:id="rId20"/>
    <sheet name="12 食事提供体制加算" sheetId="186" r:id="rId21"/>
    <sheet name="12 食事提供体制（記載例）" sheetId="54" r:id="rId22"/>
    <sheet name="13 食事提供リスト" sheetId="55" r:id="rId23"/>
    <sheet name="13 食事提供リスト（記載例）" sheetId="56" r:id="rId24"/>
    <sheet name="14 実費徴収の状況" sheetId="57" r:id="rId25"/>
    <sheet name="14 実費徴収の状況（記載例）" sheetId="58" r:id="rId26"/>
    <sheet name="15 （参考）食事提供に関する条例等" sheetId="59" r:id="rId27"/>
    <sheet name="16-1別紙６-１ 視覚・聴覚言語障害者支援体制加算（Ⅰ）" sheetId="219" r:id="rId28"/>
    <sheet name="16-2別紙６-２ 視覚・聴覚言語障害者支援体制加算（Ⅱ）" sheetId="220" r:id="rId29"/>
    <sheet name="17 平均障害支援区分 " sheetId="62" r:id="rId30"/>
    <sheet name="17 平均障害支援区分 （記載例）" sheetId="63" r:id="rId31"/>
    <sheet name="18 延長支援加算" sheetId="164" r:id="rId32"/>
    <sheet name="18延長旧記載例" sheetId="65" r:id="rId33"/>
    <sheet name="19 送迎加算" sheetId="190" r:id="rId34"/>
    <sheet name="19 送迎加算（記載例）" sheetId="67" r:id="rId35"/>
    <sheet name="20 送迎者リスト" sheetId="68" r:id="rId36"/>
    <sheet name="20 送迎者リスト（記載例）" sheetId="69" r:id="rId37"/>
    <sheet name="21 医師未配置減算" sheetId="70" r:id="rId38"/>
    <sheet name="21 医師未配置減算（記載例）" sheetId="71" r:id="rId39"/>
    <sheet name="22 開所時間減算" sheetId="72" r:id="rId40"/>
    <sheet name="22a 高次脳機能障害者支援体制加算" sheetId="183" r:id="rId41"/>
    <sheet name="22b 入浴支援加算" sheetId="188" r:id="rId42"/>
    <sheet name="22c 栄養改善加算" sheetId="169" r:id="rId43"/>
    <sheet name="22d リハビリテーション加算（生活介護）" sheetId="185" r:id="rId44"/>
    <sheet name="22e 地域生活支援拠点等に関連する加算" sheetId="189" r:id="rId45"/>
    <sheet name="22f サービス管理責任者配置等加算" sheetId="187" r:id="rId46"/>
    <sheet name="23 利用日数届出書" sheetId="74" r:id="rId47"/>
    <sheet name="23 利用日数届出書（記載例）" sheetId="76" r:id="rId48"/>
    <sheet name="24 利用日数管理票" sheetId="75" r:id="rId49"/>
    <sheet name="25 設備・備品一覧" sheetId="77" r:id="rId50"/>
    <sheet name="25 参考様式　設備・備品（記載例）" sheetId="78" r:id="rId51"/>
    <sheet name="26 建物面積表 " sheetId="110" r:id="rId52"/>
    <sheet name="26 建物面積表（記載例）" sheetId="109" r:id="rId53"/>
    <sheet name="27 勤務形態一覧表（生活介護）" sheetId="196" r:id="rId54"/>
    <sheet name="28 管理者経歴書" sheetId="82" r:id="rId55"/>
    <sheet name="28 管理者経歴書（記載例）" sheetId="83" r:id="rId56"/>
    <sheet name="30 サビ管経歴書" sheetId="84" r:id="rId57"/>
    <sheet name="30 サビ管経歴書（記載例）" sheetId="85" r:id="rId58"/>
    <sheet name="31 実務経験証明書" sheetId="126" r:id="rId59"/>
    <sheet name="31 実務経験証明書（記載例）" sheetId="127" r:id="rId60"/>
    <sheet name="33（標準様式２）苦情解決措置の概要" sheetId="193" r:id="rId61"/>
    <sheet name="33 参考様式　苦情解決（記載例）" sheetId="129" r:id="rId62"/>
    <sheet name="34（標準様式１）主たる障害特定理由" sheetId="192" r:id="rId63"/>
    <sheet name="34 主たる対象（記載例）" sheetId="131" r:id="rId64"/>
    <sheet name="35 協力医療機関" sheetId="132" r:id="rId65"/>
    <sheet name="35 参考様式　協力医療機関（記載例）" sheetId="133" r:id="rId66"/>
    <sheet name="36 標準様式３（誓約書）" sheetId="194" r:id="rId67"/>
    <sheet name="36 別紙①" sheetId="195" r:id="rId68"/>
    <sheet name="37 事業開始届" sheetId="201" r:id="rId69"/>
    <sheet name="37 事業開始届（記載例）" sheetId="202" r:id="rId70"/>
    <sheet name="38 事業計画書【参考】" sheetId="203" r:id="rId71"/>
    <sheet name="39　収支予算書" sheetId="204" r:id="rId72"/>
    <sheet name="40　利用者名簿" sheetId="205" r:id="rId73"/>
    <sheet name="40　利用者名簿（記載例）" sheetId="206" r:id="rId74"/>
    <sheet name="41 耐震化調査票" sheetId="101" r:id="rId75"/>
    <sheet name="42 社会・労働保険加入状況確認票" sheetId="207" r:id="rId76"/>
    <sheet name="43 連絡先登録票" sheetId="208" r:id="rId77"/>
    <sheet name="44　業務管理体制の届出" sheetId="209" r:id="rId78"/>
    <sheet name="44　第29号様式　業務管理体制届出書" sheetId="210" r:id="rId79"/>
    <sheet name="44　第29号様式　業務管理体制届出書 (記入例)" sheetId="211" r:id="rId80"/>
    <sheet name="45　第31号様式　業務管理体制変更届" sheetId="212" r:id="rId81"/>
    <sheet name="45　第31号様式　業務管理体制変更届 (記入例)" sheetId="213" r:id="rId82"/>
    <sheet name="46　業務管理体制　別表" sheetId="214" r:id="rId83"/>
    <sheet name="46　業務管理体制　別表（記入例）" sheetId="215" r:id="rId84"/>
    <sheet name="47 差替確約" sheetId="216" r:id="rId85"/>
  </sheets>
  <externalReferences>
    <externalReference r:id="rId86"/>
    <externalReference r:id="rId87"/>
    <externalReference r:id="rId88"/>
    <externalReference r:id="rId89"/>
    <externalReference r:id="rId90"/>
    <externalReference r:id="rId91"/>
    <externalReference r:id="rId92"/>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 localSheetId="16">#REF!</definedName>
    <definedName name="_____________________________________________kk29">#REF!</definedName>
    <definedName name="____________________________________________kk06">#REF!</definedName>
    <definedName name="____________________________________________kk29" localSheetId="16">#REF!</definedName>
    <definedName name="____________________________________________kk29">#REF!</definedName>
    <definedName name="___________________________________________kk06">#REF!</definedName>
    <definedName name="___________________________________________kk29" localSheetId="16">#REF!</definedName>
    <definedName name="___________________________________________kk29">#REF!</definedName>
    <definedName name="__________________________________________kk06">#REF!</definedName>
    <definedName name="__________________________________________kk29" localSheetId="16">#REF!</definedName>
    <definedName name="__________________________________________kk29">#REF!</definedName>
    <definedName name="_________________________________________kk06">#REF!</definedName>
    <definedName name="_________________________________________kk29" localSheetId="16">#REF!</definedName>
    <definedName name="_________________________________________kk29">#REF!</definedName>
    <definedName name="________________________________________kk06" localSheetId="16">#REF!</definedName>
    <definedName name="________________________________________kk06">#REF!</definedName>
    <definedName name="________________________________________kk29" localSheetId="16">#REF!</definedName>
    <definedName name="________________________________________kk29">#REF!</definedName>
    <definedName name="_______________________________________kk06" localSheetId="16">#REF!</definedName>
    <definedName name="_______________________________________kk06">#REF!</definedName>
    <definedName name="_______________________________________kk29" localSheetId="16">#REF!</definedName>
    <definedName name="_______________________________________kk29">#REF!</definedName>
    <definedName name="______________________________________kk06" localSheetId="16">#REF!</definedName>
    <definedName name="______________________________________kk06">#REF!</definedName>
    <definedName name="______________________________________kk29" localSheetId="16">#REF!</definedName>
    <definedName name="______________________________________kk29">#REF!</definedName>
    <definedName name="_____________________________________kk06" localSheetId="16">#REF!</definedName>
    <definedName name="_____________________________________kk06">#REF!</definedName>
    <definedName name="_____________________________________kk29" localSheetId="16">#REF!</definedName>
    <definedName name="_____________________________________kk29">#REF!</definedName>
    <definedName name="____________________________________kk06" localSheetId="16">#REF!</definedName>
    <definedName name="____________________________________kk06">#REF!</definedName>
    <definedName name="____________________________________kk29" localSheetId="16">#REF!</definedName>
    <definedName name="____________________________________kk29">#REF!</definedName>
    <definedName name="___________________________________kk06" localSheetId="16">#REF!</definedName>
    <definedName name="___________________________________kk06">#REF!</definedName>
    <definedName name="___________________________________kk29" localSheetId="16">#REF!</definedName>
    <definedName name="___________________________________kk29">#REF!</definedName>
    <definedName name="__________________________________kk06" localSheetId="16">#REF!</definedName>
    <definedName name="__________________________________kk06">#REF!</definedName>
    <definedName name="__________________________________kk29" localSheetId="16">#REF!</definedName>
    <definedName name="__________________________________kk29">#REF!</definedName>
    <definedName name="_________________________________kk06" localSheetId="16">#REF!</definedName>
    <definedName name="_________________________________kk06">#REF!</definedName>
    <definedName name="_________________________________kk29" localSheetId="16">#REF!</definedName>
    <definedName name="_________________________________kk29">#REF!</definedName>
    <definedName name="________________________________kk06" localSheetId="16">#REF!</definedName>
    <definedName name="________________________________kk06">#REF!</definedName>
    <definedName name="________________________________kk29" localSheetId="16">#REF!</definedName>
    <definedName name="________________________________kk29">#REF!</definedName>
    <definedName name="_______________________________kk06" localSheetId="16">#REF!</definedName>
    <definedName name="_______________________________kk06">#REF!</definedName>
    <definedName name="_______________________________kk29" localSheetId="16">#REF!</definedName>
    <definedName name="_______________________________kk29">#REF!</definedName>
    <definedName name="______________________________kk06" localSheetId="16">#REF!</definedName>
    <definedName name="______________________________kk06">#REF!</definedName>
    <definedName name="______________________________kk29" localSheetId="16">#REF!</definedName>
    <definedName name="______________________________kk29">#REF!</definedName>
    <definedName name="_____________________________kk06" localSheetId="16">#REF!</definedName>
    <definedName name="_____________________________kk06">#REF!</definedName>
    <definedName name="_____________________________kk29" localSheetId="16">#REF!</definedName>
    <definedName name="_____________________________kk29">#REF!</definedName>
    <definedName name="____________________________kk06" localSheetId="16">#REF!</definedName>
    <definedName name="____________________________kk06">#REF!</definedName>
    <definedName name="____________________________kk29" localSheetId="16">#REF!</definedName>
    <definedName name="____________________________kk29">#REF!</definedName>
    <definedName name="___________________________kk06" localSheetId="16">#REF!</definedName>
    <definedName name="___________________________kk06">#REF!</definedName>
    <definedName name="___________________________kk29" localSheetId="16">#REF!</definedName>
    <definedName name="___________________________kk29">#REF!</definedName>
    <definedName name="__________________________kk06" localSheetId="16">#REF!</definedName>
    <definedName name="__________________________kk06">#REF!</definedName>
    <definedName name="__________________________kk29" localSheetId="16">#REF!</definedName>
    <definedName name="__________________________kk29">#REF!</definedName>
    <definedName name="_________________________kk06" localSheetId="16">#REF!</definedName>
    <definedName name="_________________________kk06">#REF!</definedName>
    <definedName name="_________________________kk29" localSheetId="16">#REF!</definedName>
    <definedName name="_________________________kk29">#REF!</definedName>
    <definedName name="________________________kk06" localSheetId="16">#REF!</definedName>
    <definedName name="________________________kk06">#REF!</definedName>
    <definedName name="________________________kk29" localSheetId="16">#REF!</definedName>
    <definedName name="________________________kk29">#REF!</definedName>
    <definedName name="_______________________kk06" localSheetId="16">#REF!</definedName>
    <definedName name="_______________________kk06">#REF!</definedName>
    <definedName name="_______________________kk29" localSheetId="16">#REF!</definedName>
    <definedName name="_______________________kk29">#REF!</definedName>
    <definedName name="______________________kk06" localSheetId="16">#REF!</definedName>
    <definedName name="______________________kk06">#REF!</definedName>
    <definedName name="______________________kk29" localSheetId="16">#REF!</definedName>
    <definedName name="______________________kk29">#REF!</definedName>
    <definedName name="_____________________kk06" localSheetId="16">#REF!</definedName>
    <definedName name="_____________________kk06">#REF!</definedName>
    <definedName name="_____________________kk29" localSheetId="16">#REF!</definedName>
    <definedName name="_____________________kk29">#REF!</definedName>
    <definedName name="____________________kk06" localSheetId="16">#REF!</definedName>
    <definedName name="____________________kk06">#REF!</definedName>
    <definedName name="____________________kk29" localSheetId="16">#REF!</definedName>
    <definedName name="____________________kk29">#REF!</definedName>
    <definedName name="___________________kk06" localSheetId="16">#REF!</definedName>
    <definedName name="___________________kk06">#REF!</definedName>
    <definedName name="___________________kk29" localSheetId="16">#REF!</definedName>
    <definedName name="___________________kk29">#REF!</definedName>
    <definedName name="__________________kk06" localSheetId="16">#REF!</definedName>
    <definedName name="__________________kk06">#REF!</definedName>
    <definedName name="__________________kk29" localSheetId="16">#REF!</definedName>
    <definedName name="__________________kk29">#REF!</definedName>
    <definedName name="_________________kk06" localSheetId="16">#REF!</definedName>
    <definedName name="_________________kk06">#REF!</definedName>
    <definedName name="_________________kk29" localSheetId="16">#REF!</definedName>
    <definedName name="_________________kk29">#REF!</definedName>
    <definedName name="________________kk06" localSheetId="16">#REF!</definedName>
    <definedName name="________________kk06">#REF!</definedName>
    <definedName name="________________kk29" localSheetId="16">#REF!</definedName>
    <definedName name="________________kk29">#REF!</definedName>
    <definedName name="_______________kk06" localSheetId="16">#REF!</definedName>
    <definedName name="_______________kk06">#REF!</definedName>
    <definedName name="_______________kk29" localSheetId="16">#REF!</definedName>
    <definedName name="_______________kk29">#REF!</definedName>
    <definedName name="______________kk06" localSheetId="16">#REF!</definedName>
    <definedName name="______________kk06">#REF!</definedName>
    <definedName name="______________kk29" localSheetId="16">#REF!</definedName>
    <definedName name="______________kk29">#REF!</definedName>
    <definedName name="_____________kk06" localSheetId="16">#REF!</definedName>
    <definedName name="_____________kk06">#REF!</definedName>
    <definedName name="_____________kk29" localSheetId="16">#REF!</definedName>
    <definedName name="_____________kk29">#REF!</definedName>
    <definedName name="____________kk06" localSheetId="16">#REF!</definedName>
    <definedName name="____________kk06">#REF!</definedName>
    <definedName name="____________kk29" localSheetId="16">#REF!</definedName>
    <definedName name="____________kk29">#REF!</definedName>
    <definedName name="___________kk06" localSheetId="16">#REF!</definedName>
    <definedName name="___________kk06">#REF!</definedName>
    <definedName name="___________kk29" localSheetId="16">#REF!</definedName>
    <definedName name="___________kk29">#REF!</definedName>
    <definedName name="__________kk06" localSheetId="16">#REF!</definedName>
    <definedName name="__________kk06">#REF!</definedName>
    <definedName name="__________kk29" localSheetId="16">#REF!</definedName>
    <definedName name="__________kk29">#REF!</definedName>
    <definedName name="_________kk06" localSheetId="16">#REF!</definedName>
    <definedName name="_________kk06">#REF!</definedName>
    <definedName name="_________kk29" localSheetId="16">#REF!</definedName>
    <definedName name="_________kk29">#REF!</definedName>
    <definedName name="________kk06" localSheetId="16">#REF!</definedName>
    <definedName name="________kk06">#REF!</definedName>
    <definedName name="________kk29" localSheetId="16">#REF!</definedName>
    <definedName name="________kk29">#REF!</definedName>
    <definedName name="_______kk06" localSheetId="16">#REF!</definedName>
    <definedName name="_______kk06">#REF!</definedName>
    <definedName name="_______kk29" localSheetId="16">#REF!</definedName>
    <definedName name="_______kk29">#REF!</definedName>
    <definedName name="______kk06" localSheetId="16">#REF!</definedName>
    <definedName name="______kk06">#REF!</definedName>
    <definedName name="______kk29" localSheetId="16">#REF!</definedName>
    <definedName name="______kk29">#REF!</definedName>
    <definedName name="_____kk06" localSheetId="16">#REF!</definedName>
    <definedName name="_____kk06">#REF!</definedName>
    <definedName name="_____kk29" localSheetId="16">#REF!</definedName>
    <definedName name="_____kk29">#REF!</definedName>
    <definedName name="____kk06" localSheetId="16">#REF!</definedName>
    <definedName name="____kk06">#REF!</definedName>
    <definedName name="____kk29" localSheetId="16">#REF!</definedName>
    <definedName name="____kk29">#REF!</definedName>
    <definedName name="___kk06" localSheetId="16">#REF!</definedName>
    <definedName name="___kk06">#REF!</definedName>
    <definedName name="___kk29" localSheetId="16">#REF!</definedName>
    <definedName name="___kk29">#REF!</definedName>
    <definedName name="__08">#N/A</definedName>
    <definedName name="__kk06" localSheetId="16">#REF!</definedName>
    <definedName name="__kk06">#REF!</definedName>
    <definedName name="__kk29" localSheetId="16">#REF!</definedName>
    <definedName name="__kk29">#REF!</definedName>
    <definedName name="_BQ4.1" hidden="1">#REF!</definedName>
    <definedName name="_Fill" hidden="1">#REF!</definedName>
    <definedName name="_kk06" localSheetId="16">#REF!</definedName>
    <definedName name="_kk06">#REF!</definedName>
    <definedName name="_kk07">#REF!</definedName>
    <definedName name="_kk29" localSheetId="16">#REF!</definedName>
    <definedName name="_kk29">#REF!</definedName>
    <definedName name="_kk30">#REF!</definedName>
    <definedName name="＿kk31">#REF!</definedName>
    <definedName name="_kk311">#REF!</definedName>
    <definedName name="_kk32">#REF!</definedName>
    <definedName name="_kk33">#REF!</definedName>
    <definedName name="_kk40">#REF!</definedName>
    <definedName name="_new1">#REF!</definedName>
    <definedName name="_Order1" hidden="1">255</definedName>
    <definedName name="_Regression_X" hidden="1">#REF!</definedName>
    <definedName name="②従業者の員数">#REF!</definedName>
    <definedName name="a">#REF!</definedName>
    <definedName name="aa">#REF!</definedName>
    <definedName name="aaaaa">#REF!</definedName>
    <definedName name="aaaaaaaaaaaaa">#REF!</definedName>
    <definedName name="ACwvu.受給権者テーブル." hidden="1">#REF!</definedName>
    <definedName name="asasasasasasa">#REF!</definedName>
    <definedName name="Avrg" localSheetId="16">#REF!</definedName>
    <definedName name="Avrg">#REF!</definedName>
    <definedName name="avrg1" localSheetId="16">#REF!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e">#REF!</definedName>
    <definedName name="erea">#REF!</definedName>
    <definedName name="Excel_BuiltIn_Print_Area" localSheetId="27">'16-1別紙６-１ 視覚・聴覚言語障害者支援体制加算（Ⅰ）'!$A$4:$AK$49</definedName>
    <definedName name="Excel_BuiltIn_Print_Area" localSheetId="28">'16-2別紙６-２ 視覚・聴覚言語障害者支援体制加算（Ⅱ）'!$A$4:$AK$49</definedName>
    <definedName name="houjin" localSheetId="16">#REF!</definedName>
    <definedName name="houjin">#REF!</definedName>
    <definedName name="HoujinShokatsu">#REF!</definedName>
    <definedName name="HoujinSyubetsu">#REF!</definedName>
    <definedName name="HoujinSyubetu">#REF!</definedName>
    <definedName name="HTML_CodePage" hidden="1">932</definedName>
    <definedName name="HTML_Control" hidden="1">{"'住記ｲﾝﾀｰﾌｪｰｽﾚｲｱｳﾄ'!$E$5:$F$11"}</definedName>
    <definedName name="HTML_Description" hidden="1">""</definedName>
    <definedName name="HTML_Email" hidden="1">""</definedName>
    <definedName name="HTML_Header" hidden="1">"住記ｲﾝﾀｰﾌｪｰｽﾚｲｱｳﾄ"</definedName>
    <definedName name="HTML_LastUpdate" hidden="1">"98/01/19"</definedName>
    <definedName name="HTML_LineAfter" hidden="1">FALSE</definedName>
    <definedName name="HTML_LineBefore" hidden="1">FALSE</definedName>
    <definedName name="HTML_Name" hidden="1">"野尻和輝"</definedName>
    <definedName name="HTML_OBDlg2" hidden="1">TRUE</definedName>
    <definedName name="HTML_OBDlg4" hidden="1">TRUE</definedName>
    <definedName name="HTML_OS" hidden="1">0</definedName>
    <definedName name="HTML_PathFile" hidden="1">"C:\My Documents\MyHTML０.htm"</definedName>
    <definedName name="HTML_Title" hidden="1">"住記レイアウト"</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16">#REF!</definedName>
    <definedName name="jigyoumeishou">#REF!</definedName>
    <definedName name="JigyoYubin">#REF!</definedName>
    <definedName name="jiritu" localSheetId="16">#REF!</definedName>
    <definedName name="jiritu">#REF!</definedName>
    <definedName name="ｋ">#N/A</definedName>
    <definedName name="kanagawaken" localSheetId="16">#REF!</definedName>
    <definedName name="kanagawaken">#REF!</definedName>
    <definedName name="KanriJyusyo">#REF!</definedName>
    <definedName name="KanriJyusyoKana">#REF!</definedName>
    <definedName name="KanriShimei">#REF!</definedName>
    <definedName name="KanriYubin">#REF!</definedName>
    <definedName name="kawasaki" localSheetId="16">#REF!</definedName>
    <definedName name="kawasaki">#REF!</definedName>
    <definedName name="KenmuJigyoMei">#REF!</definedName>
    <definedName name="KenmuJikan">#REF!</definedName>
    <definedName name="KenmuShokushu">#REF!</definedName>
    <definedName name="KenmuUmu">#REF!</definedName>
    <definedName name="kk">#REF!</definedName>
    <definedName name="KK_03" localSheetId="16">#REF!</definedName>
    <definedName name="KK_03">#REF!</definedName>
    <definedName name="kk_04" localSheetId="16">#REF!</definedName>
    <definedName name="kk_04">#REF!</definedName>
    <definedName name="KK_06" localSheetId="16">#REF!</definedName>
    <definedName name="KK_06">#REF!</definedName>
    <definedName name="kk_07" localSheetId="16">#REF!</definedName>
    <definedName name="kk_07">#REF!</definedName>
    <definedName name="‐㏍08" localSheetId="16">#REF!</definedName>
    <definedName name="‐㏍08">#REF!</definedName>
    <definedName name="KK2_3" localSheetId="16">#REF!</definedName>
    <definedName name="KK2_3">#REF!</definedName>
    <definedName name="ｋｋｋｋ" localSheetId="16">#REF!</definedName>
    <definedName name="ｋｋｋｋ">#REF!</definedName>
    <definedName name="new">#REF!</definedName>
    <definedName name="nn" localSheetId="16">#REF!</definedName>
    <definedName name="nn">#REF!</definedName>
    <definedName name="o">#REF!</definedName>
    <definedName name="_xlnm.Print_Area" localSheetId="11">' 7 福祉専門職員配置等加算【記載例】'!$A$1:$I$51</definedName>
    <definedName name="_xlnm.Print_Area" localSheetId="27">'16-1別紙６-１ 視覚・聴覚言語障害者支援体制加算（Ⅰ）'!$A$1:$AK$48</definedName>
    <definedName name="_xlnm.Print_Area" localSheetId="28">'16-2別紙６-２ 視覚・聴覚言語障害者支援体制加算（Ⅱ）'!$A$1:$AK$48</definedName>
    <definedName name="_xlnm.Print_Area" localSheetId="33">'19 送迎加算'!$A$1:$G$18</definedName>
    <definedName name="_xlnm.Print_Area" localSheetId="34">'19 送迎加算（記載例）'!$A$1:$G$16</definedName>
    <definedName name="_xlnm.Print_Area" localSheetId="3">'2 別紙'!$A$1:$X$43</definedName>
    <definedName name="_xlnm.Print_Area" localSheetId="44">'22e 地域生活支援拠点等に関連する加算'!$A$1:$AC$29</definedName>
    <definedName name="_xlnm.Print_Area" localSheetId="58">'31 実務経験証明書'!$A$1:$K$32</definedName>
    <definedName name="_xlnm.Print_Area" localSheetId="63">'34 主たる対象（記載例）'!$A$1:$T$44</definedName>
    <definedName name="_xlnm.Print_Area" localSheetId="77">'44　業務管理体制の届出'!$A$1:$L$34</definedName>
    <definedName name="_xlnm.Print_Area" localSheetId="81">'45　第31号様式　業務管理体制変更届 (記入例)'!$A$1:$AV$37</definedName>
    <definedName name="_xlnm.Print_Area" localSheetId="9">'6 人員配置体制加算（記載例）'!$A$1:$I$28</definedName>
    <definedName name="_xlnm.Print_Area" localSheetId="16">'8-5 重症心身障害者リスト'!$A$1:$E$26</definedName>
    <definedName name="_xlnm.Print_Area" localSheetId="2">旧指定申請書【記入例】!$A$1:$W$66</definedName>
    <definedName name="_xlnm.Print_Area" localSheetId="0">申請書類一覧!$A$1:$F$73</definedName>
    <definedName name="prtNo">[1]main!#REF!</definedName>
    <definedName name="q">#REF!</definedName>
    <definedName name="qq">#REF!</definedName>
    <definedName name="qqq"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qwerty">#REF!</definedName>
    <definedName name="Roman_01" localSheetId="16">#REF!</definedName>
    <definedName name="Roman_01">#REF!</definedName>
    <definedName name="Roman_02" localSheetId="16">#REF!</definedName>
    <definedName name="Roman_02">#REF!</definedName>
    <definedName name="Roman_03" localSheetId="16">#REF!</definedName>
    <definedName name="Roman_03">#REF!</definedName>
    <definedName name="Roman_04" localSheetId="16">#REF!</definedName>
    <definedName name="Roman_04">#REF!</definedName>
    <definedName name="Roman_06" localSheetId="16">#REF!</definedName>
    <definedName name="Roman_06">#REF!</definedName>
    <definedName name="roman_09" localSheetId="16">#REF!</definedName>
    <definedName name="roman_09">#REF!</definedName>
    <definedName name="roman_11" localSheetId="16">#REF!</definedName>
    <definedName name="roman_11">#REF!</definedName>
    <definedName name="roman11" localSheetId="16">#REF!</definedName>
    <definedName name="roman11">#REF!</definedName>
    <definedName name="Roman2_1" localSheetId="16">#REF!</definedName>
    <definedName name="Roman2_1">#REF!</definedName>
    <definedName name="Roman2_3" localSheetId="16">#REF!</definedName>
    <definedName name="Roman2_3">#REF!</definedName>
    <definedName name="roman31" localSheetId="16">#REF!</definedName>
    <definedName name="roman31">#REF!</definedName>
    <definedName name="roman33" localSheetId="16">#REF!</definedName>
    <definedName name="roman33">#REF!</definedName>
    <definedName name="roman4_3" localSheetId="16">#REF!</definedName>
    <definedName name="roman4_3">#REF!</definedName>
    <definedName name="roman43" localSheetId="16">#REF!</definedName>
    <definedName name="roman43">#REF!</definedName>
    <definedName name="roman7_1" localSheetId="16">#REF!</definedName>
    <definedName name="roman7_1">#REF!</definedName>
    <definedName name="roman77" localSheetId="16">#REF!</definedName>
    <definedName name="roman77">#REF!</definedName>
    <definedName name="romann_12" localSheetId="16">#REF!</definedName>
    <definedName name="romann_12">#REF!</definedName>
    <definedName name="romann_66" localSheetId="16">#REF!</definedName>
    <definedName name="romann_66">#REF!</definedName>
    <definedName name="romann33" localSheetId="16">#REF!</definedName>
    <definedName name="romann33">#REF!</definedName>
    <definedName name="Rwvu.受給権者テーブル." hidden="1">#REF!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16">#REF!</definedName>
    <definedName name="serv">#REF!</definedName>
    <definedName name="serv_" localSheetId="16">#REF!</definedName>
    <definedName name="serv_">#REF!</definedName>
    <definedName name="Serv_LIST" localSheetId="16">#REF!</definedName>
    <definedName name="Serv_LIST">#REF!</definedName>
    <definedName name="servo1" localSheetId="16">#REF!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16">#REF!</definedName>
    <definedName name="siharai">#REF!</definedName>
    <definedName name="sikuchouson" localSheetId="16">#REF!</definedName>
    <definedName name="sikuchouson">#REF!</definedName>
    <definedName name="sinseisaki" localSheetId="16">#REF!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vu.受給権者テーブル." hidden="1">#REF!</definedName>
    <definedName name="swwww">#REF!</definedName>
    <definedName name="t">#REF!</definedName>
    <definedName name="ｔａｂｉｅ＿04" localSheetId="16">#REF!</definedName>
    <definedName name="ｔａｂｉｅ＿04">#REF!</definedName>
    <definedName name="table_03" localSheetId="16">#REF!</definedName>
    <definedName name="table_03">#REF!</definedName>
    <definedName name="table_06" localSheetId="16">#REF!</definedName>
    <definedName name="table_06">#REF!</definedName>
    <definedName name="table2_3" localSheetId="16">#REF!</definedName>
    <definedName name="table2_3">#REF!</definedName>
    <definedName name="tai">#REF!</definedName>
    <definedName name="tam">#REF!</definedName>
    <definedName name="tanaka">#REF!</definedName>
    <definedName name="tanaka1">#REF!</definedName>
    <definedName name="tanaka2">#REF!</definedName>
    <definedName name="tao">#REF!</definedName>
    <definedName name="tapi2" localSheetId="16">#REF!</definedName>
    <definedName name="tapi2">#REF!</definedName>
    <definedName name="tau">#REF!</definedName>
    <definedName name="tebie_07" localSheetId="16">#REF!</definedName>
    <definedName name="tebie_07">#REF!</definedName>
    <definedName name="tebie_o7" localSheetId="16">#REF!</definedName>
    <definedName name="tebie_o7">#REF!</definedName>
    <definedName name="tebie07" localSheetId="16">#REF!</definedName>
    <definedName name="tebie07">#REF!</definedName>
    <definedName name="tebie08" localSheetId="16">#REF!</definedName>
    <definedName name="tebie08">#REF!</definedName>
    <definedName name="tebie33" localSheetId="16">#REF!</definedName>
    <definedName name="tebie33">#REF!</definedName>
    <definedName name="tebiroo" localSheetId="16">#REF!</definedName>
    <definedName name="tebiroo">#REF!</definedName>
    <definedName name="teble" localSheetId="16">#REF!</definedName>
    <definedName name="teble">#REF!</definedName>
    <definedName name="teble_09" localSheetId="16">#REF!</definedName>
    <definedName name="teble_09">#REF!</definedName>
    <definedName name="teble77" localSheetId="16">#REF!</definedName>
    <definedName name="teble77">#REF!</definedName>
    <definedName name="tttt">#REF!</definedName>
    <definedName name="u">#REF!</definedName>
    <definedName name="w">#REF!</definedName>
    <definedName name="wrn.世田谷ＤＢ設計書." hidden="1">{#N/A,#N/A,TRUE,"表紙";#N/A,#N/A,TRUE,"ﾌｧｲﾙ一覧";#N/A,#N/A,TRUE,"補足説明";#N/A,#N/A,TRUE,"顧客ﾏｽﾀ";#N/A,#N/A,TRUE,"団体ﾏｽﾀ";#N/A,#N/A,TRUE,"事業実施";#N/A,#N/A,TRUE,"測定受診状況";#N/A,#N/A,TRUE,"操作者ﾏｽﾀ";#N/A,#N/A,TRUE,"翻訳ﾏｽﾀ";#N/A,#N/A,TRUE,"翻訳ﾏｽﾀ(ﾃﾞｰﾀ一覧)"}</definedName>
    <definedName name="wvu.受給権者テーブル." hidden="1">{TRUE,TRUE,-1.25,-15.5,484.5,299.25,FALSE,TRUE,TRUE,TRUE,0,1,#N/A,1,#N/A,5.65625,24.2857142857143,1,FALSE,FALSE,3,TRUE,1,FALSE,75,"Swvu.受給権者テーブル.","ACwvu.受給権者テーブル.",#N/A,FALSE,FALSE,0.78740157480315,0.78740157480315,0.984251968503937,0.984251968503937,2,"&amp;C受給権者テーブル&amp;R土屋
&amp;D","&amp;C- &amp;P / &amp;N -",FALSE,FALSE,FALSE,FALSE,1,#N/A,1,99,"=C1:C29","=R1:R5","Rwvu.受給権者テーブル.",#N/A,FALSE,FALSE,FALSE,9,65532,65532,FALSE,FALSE,TRUE,TRUE,TRUE}</definedName>
    <definedName name="ww">#REF!</definedName>
    <definedName name="www">#REF!</definedName>
    <definedName name="wwwwwwww">#REF!</definedName>
    <definedName name="xx">#REF!</definedName>
    <definedName name="xxx">#REF!</definedName>
    <definedName name="y">#REF!</definedName>
    <definedName name="yokohama" localSheetId="16">#REF!</definedName>
    <definedName name="yokohama">#REF!</definedName>
    <definedName name="z">#REF!</definedName>
    <definedName name="ア">#REF!</definedName>
    <definedName name="あ" localSheetId="16">#REF!</definedName>
    <definedName name="あ">#REF!</definedName>
    <definedName name="アア">#REF!</definedName>
    <definedName name="あああ">[1]main!#REF!</definedName>
    <definedName name="アアアア">#REF!</definedName>
    <definedName name="あああああああ">#REF!</definedName>
    <definedName name="ああああああああああああ">#REF!</definedName>
    <definedName name="あいう">#REF!</definedName>
    <definedName name="い">#REF!</definedName>
    <definedName name="か">#REF!</definedName>
    <definedName name="かながわ">#REF!</definedName>
    <definedName name="こ" localSheetId="16">#REF!</definedName>
    <definedName name="こ">#REF!</definedName>
    <definedName name="サービス">#REF!</definedName>
    <definedName name="サービス２">#REF!</definedName>
    <definedName name="サービス種別">[3]サービス種類一覧!$B$4:$B$20</definedName>
    <definedName name="サービス種類" localSheetId="18">[3]サービス種類一覧!$C$4:$C$20</definedName>
    <definedName name="サービス種類" localSheetId="7">[3]サービス種類一覧!$C$4:$C$20</definedName>
    <definedName name="サービス種類">[4]Sheet1!$B$1:$B$41</definedName>
    <definedName name="サービス名">#N/A</definedName>
    <definedName name="サービス名称">#N/A</definedName>
    <definedName name="だだ">#N/A</definedName>
    <definedName name="っっｋ">#N/A</definedName>
    <definedName name="っっっっｌ">#N/A</definedName>
    <definedName name="ほげほげ">#REF!</definedName>
    <definedName name="一覧">[5]加算率一覧!$A$4:$A$25</definedName>
    <definedName name="確認">#N/A</definedName>
    <definedName name="看護時間" localSheetId="16">#REF!</definedName>
    <definedName name="看護時間">#REF!</definedName>
    <definedName name="関連表" hidden="1">#REF!</definedName>
    <definedName name="山口県">#REF!</definedName>
    <definedName name="自己評価">#REF!</definedName>
    <definedName name="種類">[3]サービス種類一覧!$A$4:$A$20</definedName>
    <definedName name="障害福祉サービス">#REF!</definedName>
    <definedName name="食事" localSheetId="31">#REF!</definedName>
    <definedName name="食事" localSheetId="13">#REF!</definedName>
    <definedName name="食事" localSheetId="15">#REF!</definedName>
    <definedName name="食事" localSheetId="16">#REF!</definedName>
    <definedName name="食事">#REF!</definedName>
    <definedName name="体制等状況一覧" localSheetId="31">#REF!</definedName>
    <definedName name="体制等状況一覧" localSheetId="13">#REF!</definedName>
    <definedName name="体制等状況一覧" localSheetId="15">#REF!</definedName>
    <definedName name="体制等状況一覧" localSheetId="16">#REF!</definedName>
    <definedName name="体制等状況一覧">#REF!</definedName>
    <definedName name="台帳">[6]D台帳!$A$6:$AF$3439</definedName>
    <definedName name="町っ油" localSheetId="31">#REF!</definedName>
    <definedName name="町っ油" localSheetId="13">#REF!</definedName>
    <definedName name="町っ油" localSheetId="15">#REF!</definedName>
    <definedName name="町っ油" localSheetId="16">#REF!</definedName>
    <definedName name="町っ油">#REF!</definedName>
    <definedName name="特定">#REF!</definedName>
    <definedName name="利用日数記入例" localSheetId="31">#REF!</definedName>
    <definedName name="利用日数記入例" localSheetId="13">#REF!</definedName>
    <definedName name="利用日数記入例" localSheetId="15">#REF!</definedName>
    <definedName name="利用日数記入例" localSheetId="16">#REF!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8" i="220" l="1"/>
  <c r="AE25" i="220"/>
  <c r="S13" i="220" s="1"/>
  <c r="S12" i="220"/>
  <c r="S28" i="219"/>
  <c r="AE25" i="219"/>
  <c r="S13" i="219" s="1"/>
  <c r="S12" i="219"/>
  <c r="P40" i="204"/>
  <c r="O40" i="204"/>
  <c r="N40" i="204"/>
  <c r="M40" i="204"/>
  <c r="L40" i="204"/>
  <c r="K40" i="204"/>
  <c r="J40" i="204"/>
  <c r="I40" i="204"/>
  <c r="H40" i="204"/>
  <c r="G40" i="204"/>
  <c r="F40" i="204"/>
  <c r="E40" i="204"/>
  <c r="D40" i="204"/>
  <c r="P39" i="204"/>
  <c r="O39" i="204"/>
  <c r="N39" i="204"/>
  <c r="M39" i="204"/>
  <c r="L39" i="204"/>
  <c r="K39" i="204"/>
  <c r="J39" i="204"/>
  <c r="I39" i="204"/>
  <c r="H39" i="204"/>
  <c r="G39" i="204"/>
  <c r="F39" i="204"/>
  <c r="E39" i="204"/>
  <c r="D39" i="204"/>
  <c r="P38" i="204"/>
  <c r="P37" i="204"/>
  <c r="P36" i="204"/>
  <c r="P35" i="204"/>
  <c r="P34" i="204"/>
  <c r="P33" i="204"/>
  <c r="P32" i="204"/>
  <c r="P31" i="204"/>
  <c r="P30" i="204"/>
  <c r="P29" i="204"/>
  <c r="P28" i="204"/>
  <c r="P27" i="204"/>
  <c r="D25" i="204"/>
  <c r="E25" i="204" s="1"/>
  <c r="O24" i="204"/>
  <c r="N24" i="204"/>
  <c r="M24" i="204"/>
  <c r="L24" i="204"/>
  <c r="K24" i="204"/>
  <c r="J24" i="204"/>
  <c r="I24" i="204"/>
  <c r="H24" i="204"/>
  <c r="G24" i="204"/>
  <c r="F24" i="204"/>
  <c r="E24" i="204"/>
  <c r="D24" i="204"/>
  <c r="P24" i="204" s="1"/>
  <c r="P23" i="204"/>
  <c r="P22" i="204"/>
  <c r="P21" i="204"/>
  <c r="P20" i="204"/>
  <c r="P19" i="204"/>
  <c r="P18" i="204"/>
  <c r="P17" i="204"/>
  <c r="P16" i="204"/>
  <c r="P15" i="204"/>
  <c r="P14" i="204"/>
  <c r="P13" i="204"/>
  <c r="P12" i="204"/>
  <c r="P11" i="204"/>
  <c r="P10" i="204"/>
  <c r="P9" i="204"/>
  <c r="P8" i="204"/>
  <c r="P7" i="204"/>
  <c r="O6" i="204"/>
  <c r="N6" i="204"/>
  <c r="M6" i="204"/>
  <c r="L6" i="204"/>
  <c r="K6" i="204"/>
  <c r="J6" i="204"/>
  <c r="I6" i="204"/>
  <c r="H6" i="204"/>
  <c r="G6" i="204"/>
  <c r="F6" i="204"/>
  <c r="E6" i="204"/>
  <c r="P6" i="204" s="1"/>
  <c r="D6" i="204"/>
  <c r="P5" i="204"/>
  <c r="P4" i="204"/>
  <c r="AL53" i="196"/>
  <c r="AL57" i="196" s="1"/>
  <c r="AG53" i="196"/>
  <c r="AG57" i="196" s="1"/>
  <c r="AA53" i="196"/>
  <c r="AD55" i="196" s="1"/>
  <c r="U53" i="196"/>
  <c r="X56" i="196" s="1"/>
  <c r="O53" i="196"/>
  <c r="R56" i="196" s="1"/>
  <c r="I53" i="196"/>
  <c r="L56" i="196" s="1"/>
  <c r="E53" i="196"/>
  <c r="E57" i="196" s="1"/>
  <c r="C53" i="196"/>
  <c r="C57" i="196" s="1"/>
  <c r="AJ46" i="196"/>
  <c r="AJ45" i="196"/>
  <c r="AJ44" i="196"/>
  <c r="AJ43" i="196"/>
  <c r="AJ42" i="196"/>
  <c r="AJ41" i="196"/>
  <c r="AJ40" i="196"/>
  <c r="AJ39" i="196"/>
  <c r="AG38" i="196"/>
  <c r="AJ38" i="196" s="1"/>
  <c r="AD38" i="196"/>
  <c r="AA38" i="196"/>
  <c r="X38" i="196"/>
  <c r="U38" i="196"/>
  <c r="R38" i="196"/>
  <c r="O38" i="196"/>
  <c r="L38" i="196"/>
  <c r="I38" i="196"/>
  <c r="F38" i="196"/>
  <c r="E38" i="196"/>
  <c r="D38" i="196"/>
  <c r="AJ31" i="196"/>
  <c r="AI31" i="196"/>
  <c r="AH31" i="196"/>
  <c r="AG31" i="196"/>
  <c r="AF31" i="196"/>
  <c r="AE31" i="196"/>
  <c r="AD31" i="196"/>
  <c r="AC31" i="196"/>
  <c r="AB31" i="196"/>
  <c r="AA31" i="196"/>
  <c r="Z31" i="196"/>
  <c r="Y31" i="196"/>
  <c r="X31" i="196"/>
  <c r="W31" i="196"/>
  <c r="V31" i="196"/>
  <c r="U31" i="196"/>
  <c r="T31" i="196"/>
  <c r="S31" i="196"/>
  <c r="R31" i="196"/>
  <c r="Q31" i="196"/>
  <c r="P31" i="196"/>
  <c r="O31" i="196"/>
  <c r="N31" i="196"/>
  <c r="M31" i="196"/>
  <c r="L31" i="196"/>
  <c r="K31" i="196"/>
  <c r="J31" i="196"/>
  <c r="I31" i="196"/>
  <c r="H31" i="196"/>
  <c r="AK31" i="196" s="1"/>
  <c r="AL31" i="196" s="1"/>
  <c r="G31" i="196"/>
  <c r="F31" i="196"/>
  <c r="AL30" i="196"/>
  <c r="AK30" i="196"/>
  <c r="AL29" i="196"/>
  <c r="AK29" i="196"/>
  <c r="AK28" i="196"/>
  <c r="AL28" i="196" s="1"/>
  <c r="AK27" i="196"/>
  <c r="AL27" i="196" s="1"/>
  <c r="AK26" i="196"/>
  <c r="AL26" i="196" s="1"/>
  <c r="AK25" i="196"/>
  <c r="AL25" i="196" s="1"/>
  <c r="AL24" i="196"/>
  <c r="AK24" i="196"/>
  <c r="AL23" i="196"/>
  <c r="AK23" i="196"/>
  <c r="AL22" i="196"/>
  <c r="AK22" i="196"/>
  <c r="AK21" i="196"/>
  <c r="AL21" i="196" s="1"/>
  <c r="AK20" i="196"/>
  <c r="AL20" i="196" s="1"/>
  <c r="AK19" i="196"/>
  <c r="AL19" i="196" s="1"/>
  <c r="AK18" i="196"/>
  <c r="AL18" i="196" s="1"/>
  <c r="AL17" i="196"/>
  <c r="AK17" i="196"/>
  <c r="AL16" i="196"/>
  <c r="AK16" i="196"/>
  <c r="AL15" i="196"/>
  <c r="AK15" i="196"/>
  <c r="AK14" i="196"/>
  <c r="AL14" i="196" s="1"/>
  <c r="AK13" i="196"/>
  <c r="AL13" i="196" s="1"/>
  <c r="AK12" i="196"/>
  <c r="AL12" i="196" s="1"/>
  <c r="AK11" i="196"/>
  <c r="AL11" i="196" s="1"/>
  <c r="AJ10" i="196"/>
  <c r="AG10" i="196"/>
  <c r="AF10" i="196"/>
  <c r="AE10" i="196"/>
  <c r="AD10" i="196"/>
  <c r="AC10" i="196"/>
  <c r="AB10" i="196"/>
  <c r="AA10" i="196"/>
  <c r="Z10" i="196"/>
  <c r="Y10" i="196"/>
  <c r="X10" i="196"/>
  <c r="W10" i="196"/>
  <c r="V10" i="196"/>
  <c r="U10" i="196"/>
  <c r="T10" i="196"/>
  <c r="S10" i="196"/>
  <c r="R10" i="196"/>
  <c r="Q10" i="196"/>
  <c r="P10" i="196"/>
  <c r="O10" i="196"/>
  <c r="N10" i="196"/>
  <c r="M10" i="196"/>
  <c r="L10" i="196"/>
  <c r="K10" i="196"/>
  <c r="J10" i="196"/>
  <c r="I10" i="196"/>
  <c r="H10" i="196"/>
  <c r="G10" i="196"/>
  <c r="F10" i="196"/>
  <c r="AI10" i="196" s="1"/>
  <c r="AJ9" i="196"/>
  <c r="AG9" i="196"/>
  <c r="AF9" i="196"/>
  <c r="AE9" i="196"/>
  <c r="AD9" i="196"/>
  <c r="AC9" i="196"/>
  <c r="AB9" i="196"/>
  <c r="AA9" i="196"/>
  <c r="Z9" i="196"/>
  <c r="Y9" i="196"/>
  <c r="X9" i="196"/>
  <c r="W9" i="196"/>
  <c r="V9" i="196"/>
  <c r="U9" i="196"/>
  <c r="T9" i="196"/>
  <c r="S9" i="196"/>
  <c r="R9" i="196"/>
  <c r="Q9" i="196"/>
  <c r="P9" i="196"/>
  <c r="O9" i="196"/>
  <c r="N9" i="196"/>
  <c r="M9" i="196"/>
  <c r="L9" i="196"/>
  <c r="K9" i="196"/>
  <c r="J9" i="196"/>
  <c r="I9" i="196"/>
  <c r="H9" i="196"/>
  <c r="G9" i="196"/>
  <c r="F9" i="196"/>
  <c r="AI9" i="196" s="1"/>
  <c r="U28" i="211"/>
  <c r="L20" i="211"/>
  <c r="F25" i="204" l="1"/>
  <c r="G25" i="204" s="1"/>
  <c r="H25" i="204" s="1"/>
  <c r="I25" i="204" s="1"/>
  <c r="J25" i="204" s="1"/>
  <c r="K25" i="204" s="1"/>
  <c r="L25" i="204" s="1"/>
  <c r="M25" i="204" s="1"/>
  <c r="N25" i="204" s="1"/>
  <c r="O25" i="204" s="1"/>
  <c r="AM38" i="196"/>
  <c r="AL38" i="196"/>
  <c r="C51" i="196" s="1"/>
  <c r="AG55" i="196"/>
  <c r="AA56" i="196"/>
  <c r="AJ55" i="196"/>
  <c r="AD56" i="196"/>
  <c r="AH9" i="196"/>
  <c r="C55" i="196"/>
  <c r="AL55" i="196"/>
  <c r="AG56" i="196"/>
  <c r="D55" i="196"/>
  <c r="AM55" i="196"/>
  <c r="AJ56" i="196"/>
  <c r="E55" i="196"/>
  <c r="C56" i="196"/>
  <c r="AL56" i="196"/>
  <c r="AH10" i="196"/>
  <c r="F55" i="196"/>
  <c r="D56" i="196"/>
  <c r="AM56" i="196"/>
  <c r="I55" i="196"/>
  <c r="E56" i="196"/>
  <c r="L55" i="196"/>
  <c r="F56" i="196"/>
  <c r="O55" i="196"/>
  <c r="I56" i="196"/>
  <c r="I57" i="196"/>
  <c r="R55" i="196"/>
  <c r="O57" i="196"/>
  <c r="U55" i="196"/>
  <c r="O56" i="196"/>
  <c r="U57" i="196"/>
  <c r="X55" i="196"/>
  <c r="AA57" i="196"/>
  <c r="AA55" i="196"/>
  <c r="U56" i="196"/>
  <c r="E51" i="196" l="1"/>
  <c r="S18" i="183" l="1"/>
  <c r="S13" i="183"/>
  <c r="S12" i="183"/>
  <c r="R40" i="110" l="1"/>
  <c r="P40" i="110"/>
  <c r="N40" i="110"/>
  <c r="L40" i="110"/>
  <c r="J40" i="110"/>
  <c r="H40" i="110"/>
  <c r="F39" i="110"/>
  <c r="D39" i="110"/>
  <c r="F38" i="110"/>
  <c r="D38" i="110"/>
  <c r="F37" i="110"/>
  <c r="D37" i="110"/>
  <c r="F36" i="110"/>
  <c r="D36" i="110"/>
  <c r="F35" i="110"/>
  <c r="D35" i="110"/>
  <c r="F34" i="110"/>
  <c r="D34" i="110"/>
  <c r="F33" i="110"/>
  <c r="D33" i="110"/>
  <c r="F32" i="110"/>
  <c r="D32" i="110"/>
  <c r="F31" i="110"/>
  <c r="D31" i="110"/>
  <c r="F30" i="110"/>
  <c r="D30" i="110"/>
  <c r="F29" i="110"/>
  <c r="D29" i="110"/>
  <c r="F28" i="110"/>
  <c r="D28" i="110"/>
  <c r="F27" i="110"/>
  <c r="D27" i="110"/>
  <c r="F26" i="110"/>
  <c r="D26" i="110"/>
  <c r="F25" i="110"/>
  <c r="D25" i="110"/>
  <c r="R24" i="110"/>
  <c r="P24" i="110"/>
  <c r="N24" i="110"/>
  <c r="L24" i="110"/>
  <c r="J24" i="110"/>
  <c r="H24" i="110"/>
  <c r="F23" i="110"/>
  <c r="D23" i="110"/>
  <c r="F22" i="110"/>
  <c r="D22" i="110"/>
  <c r="F21" i="110"/>
  <c r="D21" i="110"/>
  <c r="F20" i="110"/>
  <c r="D20" i="110"/>
  <c r="F19" i="110"/>
  <c r="D19" i="110"/>
  <c r="F18" i="110"/>
  <c r="D18" i="110"/>
  <c r="F17" i="110"/>
  <c r="D17" i="110"/>
  <c r="F16" i="110"/>
  <c r="D16" i="110"/>
  <c r="F15" i="110"/>
  <c r="D15" i="110"/>
  <c r="F14" i="110"/>
  <c r="D14" i="110"/>
  <c r="F13" i="110"/>
  <c r="D13" i="110"/>
  <c r="F12" i="110"/>
  <c r="D12" i="110"/>
  <c r="F11" i="110"/>
  <c r="D11" i="110"/>
  <c r="F10" i="110"/>
  <c r="D10" i="110"/>
  <c r="F9" i="110"/>
  <c r="D9" i="110"/>
  <c r="H41" i="110" l="1"/>
  <c r="D24" i="110"/>
  <c r="P41" i="110"/>
  <c r="R41" i="110"/>
  <c r="F24" i="110"/>
  <c r="J41" i="110"/>
  <c r="D40" i="110"/>
  <c r="L41" i="110"/>
  <c r="F40" i="110"/>
  <c r="N41" i="110"/>
  <c r="R40" i="109"/>
  <c r="P40" i="109"/>
  <c r="N40" i="109"/>
  <c r="L40" i="109"/>
  <c r="J40" i="109"/>
  <c r="H40" i="109"/>
  <c r="F39" i="109"/>
  <c r="D39" i="109"/>
  <c r="F38" i="109"/>
  <c r="D38" i="109"/>
  <c r="F37" i="109"/>
  <c r="D37" i="109"/>
  <c r="F36" i="109"/>
  <c r="D36" i="109"/>
  <c r="F35" i="109"/>
  <c r="D35" i="109"/>
  <c r="F34" i="109"/>
  <c r="D34" i="109"/>
  <c r="F33" i="109"/>
  <c r="D33" i="109"/>
  <c r="F32" i="109"/>
  <c r="D32" i="109"/>
  <c r="F31" i="109"/>
  <c r="D31" i="109"/>
  <c r="F30" i="109"/>
  <c r="D30" i="109"/>
  <c r="F29" i="109"/>
  <c r="D29" i="109"/>
  <c r="F28" i="109"/>
  <c r="D28" i="109"/>
  <c r="F27" i="109"/>
  <c r="D27" i="109"/>
  <c r="F26" i="109"/>
  <c r="D26" i="109"/>
  <c r="F25" i="109"/>
  <c r="D25" i="109"/>
  <c r="R24" i="109"/>
  <c r="R41" i="109" s="1"/>
  <c r="P24" i="109"/>
  <c r="N24" i="109"/>
  <c r="L24" i="109"/>
  <c r="J24" i="109"/>
  <c r="H24" i="109"/>
  <c r="F23" i="109"/>
  <c r="D23" i="109"/>
  <c r="F22" i="109"/>
  <c r="D22" i="109"/>
  <c r="F21" i="109"/>
  <c r="D21" i="109"/>
  <c r="F20" i="109"/>
  <c r="D20" i="109"/>
  <c r="F19" i="109"/>
  <c r="D19" i="109"/>
  <c r="F18" i="109"/>
  <c r="D18" i="109"/>
  <c r="F17" i="109"/>
  <c r="D17" i="109"/>
  <c r="F16" i="109"/>
  <c r="D16" i="109"/>
  <c r="F15" i="109"/>
  <c r="D15" i="109"/>
  <c r="F14" i="109"/>
  <c r="D14" i="109"/>
  <c r="F13" i="109"/>
  <c r="D13" i="109"/>
  <c r="F12" i="109"/>
  <c r="D12" i="109"/>
  <c r="F11" i="109"/>
  <c r="D11" i="109"/>
  <c r="F10" i="109"/>
  <c r="D10" i="109"/>
  <c r="F9" i="109"/>
  <c r="D9" i="109"/>
  <c r="D24" i="109" l="1"/>
  <c r="J41" i="109"/>
  <c r="F41" i="110"/>
  <c r="F24" i="109"/>
  <c r="H41" i="109"/>
  <c r="D41" i="110"/>
  <c r="P41" i="109"/>
  <c r="D40" i="109"/>
  <c r="L41" i="109"/>
  <c r="F40" i="109"/>
  <c r="F41" i="109" s="1"/>
  <c r="N41" i="109"/>
  <c r="D41" i="109" l="1"/>
  <c r="F8" i="69"/>
  <c r="F8" i="68"/>
  <c r="E8" i="63"/>
  <c r="F8" i="63"/>
  <c r="E9" i="63"/>
  <c r="F9" i="63"/>
  <c r="E10" i="63"/>
  <c r="F10" i="63"/>
  <c r="E11" i="63"/>
  <c r="F11" i="63"/>
  <c r="E12" i="63"/>
  <c r="F12" i="63"/>
  <c r="E13" i="63"/>
  <c r="F13" i="63"/>
  <c r="E14" i="63"/>
  <c r="F14" i="63"/>
  <c r="E15" i="63"/>
  <c r="F15" i="63"/>
  <c r="E16" i="63"/>
  <c r="F16" i="63"/>
  <c r="E17" i="63"/>
  <c r="F17" i="63"/>
  <c r="E18" i="63"/>
  <c r="F18" i="63"/>
  <c r="E19" i="63"/>
  <c r="F19" i="63"/>
  <c r="E20" i="63"/>
  <c r="F20" i="63"/>
  <c r="E21" i="63"/>
  <c r="F21" i="63"/>
  <c r="E22" i="63"/>
  <c r="F22" i="63"/>
  <c r="E23" i="63"/>
  <c r="F23" i="63"/>
  <c r="E24" i="63"/>
  <c r="F24" i="63"/>
  <c r="E25" i="63"/>
  <c r="F25" i="63"/>
  <c r="E26" i="63"/>
  <c r="F26" i="63"/>
  <c r="E27" i="63"/>
  <c r="F27" i="63"/>
  <c r="E28" i="63"/>
  <c r="F28" i="63"/>
  <c r="E29" i="63"/>
  <c r="F29" i="63"/>
  <c r="E30" i="63"/>
  <c r="F30" i="63"/>
  <c r="E31" i="63"/>
  <c r="F31" i="63"/>
  <c r="E32" i="63"/>
  <c r="F32" i="63"/>
  <c r="E33" i="63"/>
  <c r="F33" i="63"/>
  <c r="E34" i="63"/>
  <c r="F34" i="63"/>
  <c r="E35" i="63"/>
  <c r="F35" i="63"/>
  <c r="E36" i="63"/>
  <c r="F36" i="63"/>
  <c r="E37" i="63"/>
  <c r="F37" i="63"/>
  <c r="D38" i="63"/>
  <c r="E8" i="62"/>
  <c r="F8" i="62"/>
  <c r="E9" i="62"/>
  <c r="F9" i="62"/>
  <c r="E10" i="62"/>
  <c r="F10" i="62"/>
  <c r="E11" i="62"/>
  <c r="F11" i="62"/>
  <c r="E12" i="62"/>
  <c r="F12" i="62"/>
  <c r="E13" i="62"/>
  <c r="F13" i="62"/>
  <c r="E14" i="62"/>
  <c r="F14" i="62"/>
  <c r="E15" i="62"/>
  <c r="F15" i="62"/>
  <c r="E16" i="62"/>
  <c r="F16" i="62"/>
  <c r="E17" i="62"/>
  <c r="F17" i="62"/>
  <c r="E18" i="62"/>
  <c r="F18" i="62"/>
  <c r="E19" i="62"/>
  <c r="F19" i="62"/>
  <c r="E20" i="62"/>
  <c r="F20" i="62"/>
  <c r="E21" i="62"/>
  <c r="F21" i="62"/>
  <c r="E22" i="62"/>
  <c r="F22" i="62"/>
  <c r="E23" i="62"/>
  <c r="F23" i="62"/>
  <c r="E24" i="62"/>
  <c r="F24" i="62"/>
  <c r="E25" i="62"/>
  <c r="F25" i="62"/>
  <c r="E26" i="62"/>
  <c r="F26" i="62"/>
  <c r="E27" i="62"/>
  <c r="F27" i="62"/>
  <c r="E28" i="62"/>
  <c r="F28" i="62"/>
  <c r="E29" i="62"/>
  <c r="F29" i="62"/>
  <c r="E30" i="62"/>
  <c r="F30" i="62"/>
  <c r="E31" i="62"/>
  <c r="F31" i="62"/>
  <c r="E32" i="62"/>
  <c r="F32" i="62"/>
  <c r="E33" i="62"/>
  <c r="F33" i="62"/>
  <c r="E34" i="62"/>
  <c r="F34" i="62"/>
  <c r="E35" i="62"/>
  <c r="F35" i="62"/>
  <c r="E36" i="62"/>
  <c r="F36" i="62"/>
  <c r="E37" i="62"/>
  <c r="F37" i="62"/>
  <c r="D38" i="62"/>
  <c r="A5" i="62" s="1"/>
  <c r="E38" i="62" l="1"/>
  <c r="E38" i="63"/>
  <c r="A5" i="63"/>
  <c r="F38" i="63"/>
  <c r="C5" i="63" s="1"/>
  <c r="C5" i="62"/>
  <c r="F38" i="6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13" authorId="0" shapeId="0" xr:uid="{00000000-0006-0000-0E00-000001000000}">
      <text>
        <r>
          <rPr>
            <sz val="9"/>
            <color indexed="81"/>
            <rFont val="ＭＳ Ｐゴシック"/>
            <family val="3"/>
            <charset val="128"/>
          </rPr>
          <t>・社会福祉士
・介護福祉士
・精神保健福祉士
・公認心理師
（移行支援の場合）
・作業療法士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AF8" authorId="0" shapeId="0" xr:uid="{00000000-0006-0000-4800-000001000000}">
      <text>
        <r>
          <rPr>
            <b/>
            <sz val="9"/>
            <color indexed="81"/>
            <rFont val="ＭＳ Ｐゴシック"/>
            <family val="3"/>
            <charset val="128"/>
          </rPr>
          <t>既に指定を受けている事業所のみ記入</t>
        </r>
      </text>
    </comment>
  </commentList>
</comments>
</file>

<file path=xl/sharedStrings.xml><?xml version="1.0" encoding="utf-8"?>
<sst xmlns="http://schemas.openxmlformats.org/spreadsheetml/2006/main" count="4418" uniqueCount="2115">
  <si>
    <t>就労移行支援</t>
    <rPh sb="0" eb="2">
      <t>シュウロウ</t>
    </rPh>
    <rPh sb="2" eb="4">
      <t>イコウ</t>
    </rPh>
    <rPh sb="4" eb="6">
      <t>シエン</t>
    </rPh>
    <phoneticPr fontId="8"/>
  </si>
  <si>
    <t>氏名</t>
    <rPh sb="0" eb="2">
      <t>シメイ</t>
    </rPh>
    <phoneticPr fontId="8"/>
  </si>
  <si>
    <t>生活介護</t>
    <rPh sb="0" eb="2">
      <t>セイカツ</t>
    </rPh>
    <rPh sb="2" eb="4">
      <t>カイゴ</t>
    </rPh>
    <phoneticPr fontId="8"/>
  </si>
  <si>
    <t>就労定着支援</t>
    <rPh sb="0" eb="2">
      <t>シュウロウ</t>
    </rPh>
    <rPh sb="2" eb="4">
      <t>テイチャク</t>
    </rPh>
    <rPh sb="4" eb="6">
      <t>シエン</t>
    </rPh>
    <phoneticPr fontId="8"/>
  </si>
  <si>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</si>
  <si>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</si>
  <si>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</si>
  <si>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</si>
  <si>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</si>
  <si>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</si>
  <si>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</si>
  <si>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</si>
  <si>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</si>
  <si>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</si>
  <si>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共生型サービス対象区分</t>
    <rPh sb="0" eb="3">
      <t>キョウセイガタ</t>
    </rPh>
    <rPh sb="7" eb="9">
      <t>タイショウ</t>
    </rPh>
    <rPh sb="9" eb="11">
      <t>クブン</t>
    </rPh>
    <phoneticPr fontId="8"/>
  </si>
  <si>
    <t>　１．非該当　　２．該当</t>
    <rPh sb="3" eb="6">
      <t>ヒガイトウ</t>
    </rPh>
    <rPh sb="10" eb="12">
      <t>ガイトウ</t>
    </rPh>
    <phoneticPr fontId="8"/>
  </si>
  <si>
    <t>地域生活支援拠点等</t>
    <rPh sb="6" eb="8">
      <t>キョテン</t>
    </rPh>
    <rPh sb="8" eb="9">
      <t>トウ</t>
    </rPh>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</si>
  <si>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</si>
  <si>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</si>
  <si>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</si>
  <si>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</si>
  <si>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</si>
  <si>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施設区分</t>
    <rPh sb="0" eb="2">
      <t>シセツ</t>
    </rPh>
    <rPh sb="2" eb="4">
      <t>クブン</t>
    </rPh>
    <phoneticPr fontId="8"/>
  </si>
  <si>
    <t>　１．一般　　２．小規模多機能</t>
    <rPh sb="3" eb="5">
      <t>イッパン</t>
    </rPh>
    <rPh sb="9" eb="12">
      <t>ショウキボ</t>
    </rPh>
    <rPh sb="12" eb="15">
      <t>タキノウ</t>
    </rPh>
    <phoneticPr fontId="8"/>
  </si>
  <si>
    <t>開所時間減算</t>
    <rPh sb="0" eb="2">
      <t>カイショ</t>
    </rPh>
    <rPh sb="2" eb="4">
      <t>ジカン</t>
    </rPh>
    <rPh sb="4" eb="6">
      <t>ゲンサン</t>
    </rPh>
    <phoneticPr fontId="8"/>
  </si>
  <si>
    <t>１．４時間未満　　２．４時間以上６時間未満</t>
    <rPh sb="3" eb="5">
      <t>ジカン</t>
    </rPh>
    <rPh sb="5" eb="7">
      <t>ミマン</t>
    </rPh>
    <phoneticPr fontId="8"/>
  </si>
  <si>
    <t>短時間利用減算</t>
    <rPh sb="0" eb="3">
      <t>タンジカン</t>
    </rPh>
    <rPh sb="3" eb="5">
      <t>リヨウ</t>
    </rPh>
    <rPh sb="5" eb="7">
      <t>ゲンザン</t>
    </rPh>
    <phoneticPr fontId="8"/>
  </si>
  <si>
    <t>大規模事業所</t>
    <rPh sb="3" eb="6">
      <t>ジギョウショ</t>
    </rPh>
    <phoneticPr fontId="8"/>
  </si>
  <si>
    <t>　１．なし　　５．定員81人以上</t>
    <rPh sb="9" eb="11">
      <t>テイイン</t>
    </rPh>
    <rPh sb="13" eb="14">
      <t>ニン</t>
    </rPh>
    <rPh sb="14" eb="16">
      <t>イジョウ</t>
    </rPh>
    <phoneticPr fontId="8"/>
  </si>
  <si>
    <t>医師配置</t>
    <rPh sb="0" eb="2">
      <t>イシ</t>
    </rPh>
    <rPh sb="2" eb="4">
      <t>ハイチ</t>
    </rPh>
    <phoneticPr fontId="8"/>
  </si>
  <si>
    <t>常勤看護職員等配置</t>
    <rPh sb="0" eb="2">
      <t>ジョウキン</t>
    </rPh>
    <rPh sb="2" eb="4">
      <t>カンゴ</t>
    </rPh>
    <rPh sb="4" eb="6">
      <t>ショクイン</t>
    </rPh>
    <rPh sb="6" eb="7">
      <t>トウ</t>
    </rPh>
    <rPh sb="7" eb="9">
      <t>ハイチ</t>
    </rPh>
    <phoneticPr fontId="8"/>
  </si>
  <si>
    <t>視覚・聴覚等支援体制</t>
    <rPh sb="0" eb="2">
      <t>シカク</t>
    </rPh>
    <rPh sb="3" eb="5">
      <t>チョウカク</t>
    </rPh>
    <rPh sb="5" eb="6">
      <t>トウ</t>
    </rPh>
    <rPh sb="6" eb="8">
      <t>シエン</t>
    </rPh>
    <rPh sb="8" eb="10">
      <t>タイセイ</t>
    </rPh>
    <phoneticPr fontId="8"/>
  </si>
  <si>
    <t>リハビリテーション加算</t>
    <rPh sb="9" eb="11">
      <t>カサン</t>
    </rPh>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</si>
  <si>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</si>
  <si>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</si>
  <si>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</si>
  <si>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送迎体制（重度）</t>
    <rPh sb="0" eb="2">
      <t>ソウゲイ</t>
    </rPh>
    <rPh sb="2" eb="4">
      <t>タイセイ</t>
    </rPh>
    <rPh sb="5" eb="7">
      <t>ジュウド</t>
    </rPh>
    <phoneticPr fontId="8"/>
  </si>
  <si>
    <t>就労移行支援体制</t>
    <rPh sb="0" eb="2">
      <t>シュウロウ</t>
    </rPh>
    <rPh sb="2" eb="4">
      <t>イコウ</t>
    </rPh>
    <rPh sb="4" eb="6">
      <t>シエン</t>
    </rPh>
    <rPh sb="6" eb="8">
      <t>タイセイ</t>
    </rPh>
    <phoneticPr fontId="8"/>
  </si>
  <si>
    <t>就労移行支援体制（就労定着者数）</t>
    <rPh sb="0" eb="2">
      <t>シュウロウ</t>
    </rPh>
    <rPh sb="2" eb="4">
      <t>イコウ</t>
    </rPh>
    <rPh sb="4" eb="6">
      <t>シエン</t>
    </rPh>
    <rPh sb="6" eb="8">
      <t>タイセイ</t>
    </rPh>
    <phoneticPr fontId="8"/>
  </si>
  <si>
    <t>　１．なし　　２．あり</t>
    <phoneticPr fontId="8"/>
  </si>
  <si>
    <t>個別計画訓練支援加算</t>
    <rPh sb="0" eb="2">
      <t>コベツ</t>
    </rPh>
    <rPh sb="2" eb="4">
      <t>ケイカク</t>
    </rPh>
    <rPh sb="4" eb="6">
      <t>クンレン</t>
    </rPh>
    <rPh sb="6" eb="8">
      <t>シエン</t>
    </rPh>
    <rPh sb="8" eb="10">
      <t>カサン</t>
    </rPh>
    <phoneticPr fontId="8"/>
  </si>
  <si>
    <t>就労継続支援Ａ型</t>
    <rPh sb="0" eb="2">
      <t>シュウロウ</t>
    </rPh>
    <rPh sb="2" eb="4">
      <t>ケイゾク</t>
    </rPh>
    <rPh sb="4" eb="6">
      <t>シエン</t>
    </rPh>
    <rPh sb="7" eb="8">
      <t>ガタ</t>
    </rPh>
    <phoneticPr fontId="8"/>
  </si>
  <si>
    <t>就労継続支援Ｂ型</t>
    <rPh sb="0" eb="2">
      <t>シュウロウ</t>
    </rPh>
    <rPh sb="2" eb="4">
      <t>ケイゾク</t>
    </rPh>
    <rPh sb="4" eb="6">
      <t>シエン</t>
    </rPh>
    <rPh sb="7" eb="8">
      <t>ガタ</t>
    </rPh>
    <phoneticPr fontId="8"/>
  </si>
  <si>
    <t>「人員配置区分」欄には、報酬算定上の区分を設定する。</t>
    <rPh sb="21" eb="23">
      <t>セッテイ</t>
    </rPh>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</si>
  <si>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</si>
  <si>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「共生型サービス対象区分」欄が「２．該当」の場合に設定する。</t>
    <rPh sb="13" eb="14">
      <t>ラン</t>
    </rPh>
    <rPh sb="18" eb="20">
      <t>ガイトウ</t>
    </rPh>
    <rPh sb="22" eb="24">
      <t>バアイ</t>
    </rPh>
    <rPh sb="25" eb="27">
      <t>セッテイ</t>
    </rPh>
    <phoneticPr fontId="8"/>
  </si>
  <si>
    <t>２　異動区分</t>
    <rPh sb="2" eb="4">
      <t>イドウ</t>
    </rPh>
    <rPh sb="4" eb="6">
      <t>クブン</t>
    </rPh>
    <phoneticPr fontId="8"/>
  </si>
  <si>
    <t>　１　新規　　　　　　２　変更　　　　　　３　終了</t>
    <rPh sb="3" eb="5">
      <t>シンキ</t>
    </rPh>
    <rPh sb="13" eb="15">
      <t>ヘンコウ</t>
    </rPh>
    <rPh sb="23" eb="25">
      <t>シュウリョウ</t>
    </rPh>
    <phoneticPr fontId="8"/>
  </si>
  <si>
    <t>３　届出項目</t>
    <rPh sb="2" eb="4">
      <t>トドケデ</t>
    </rPh>
    <rPh sb="4" eb="6">
      <t>コウモク</t>
    </rPh>
    <phoneticPr fontId="8"/>
  </si>
  <si>
    <t>人</t>
    <rPh sb="0" eb="1">
      <t>ニン</t>
    </rPh>
    <phoneticPr fontId="8"/>
  </si>
  <si>
    <t>事業所・施設の名称</t>
    <rPh sb="0" eb="3">
      <t>ジギョウショ</t>
    </rPh>
    <rPh sb="4" eb="6">
      <t>シセツ</t>
    </rPh>
    <rPh sb="7" eb="9">
      <t>メイショウ</t>
    </rPh>
    <phoneticPr fontId="8"/>
  </si>
  <si>
    <t>１　異動区分</t>
    <rPh sb="2" eb="4">
      <t>イドウ</t>
    </rPh>
    <rPh sb="4" eb="6">
      <t>クブン</t>
    </rPh>
    <phoneticPr fontId="8"/>
  </si>
  <si>
    <t>１　新規　　　　　　　　　２　変更　　　　　　　　　　３　終了</t>
    <rPh sb="2" eb="4">
      <t>シンキ</t>
    </rPh>
    <rPh sb="15" eb="17">
      <t>ヘンコウ</t>
    </rPh>
    <rPh sb="29" eb="31">
      <t>シュウリョウ</t>
    </rPh>
    <phoneticPr fontId="8"/>
  </si>
  <si>
    <t>人</t>
    <rPh sb="0" eb="1">
      <t>ヒト</t>
    </rPh>
    <phoneticPr fontId="8"/>
  </si>
  <si>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8"/>
  </si>
  <si>
    <t>就労移行支援体制加算に関する届出書</t>
    <rPh sb="0" eb="2">
      <t>シュウロウ</t>
    </rPh>
    <rPh sb="2" eb="4">
      <t>イコウ</t>
    </rPh>
    <rPh sb="4" eb="6">
      <t>シエン</t>
    </rPh>
    <rPh sb="6" eb="8">
      <t>タイセイ</t>
    </rPh>
    <rPh sb="8" eb="10">
      <t>カサン</t>
    </rPh>
    <rPh sb="11" eb="12">
      <t>カン</t>
    </rPh>
    <rPh sb="14" eb="17">
      <t>トドケデショ</t>
    </rPh>
    <phoneticPr fontId="8"/>
  </si>
  <si>
    <t>前年度における
就労定着者の数</t>
    <rPh sb="0" eb="3">
      <t>ゼンネンド</t>
    </rPh>
    <rPh sb="8" eb="10">
      <t>シュウロウ</t>
    </rPh>
    <rPh sb="10" eb="12">
      <t>テイチャク</t>
    </rPh>
    <rPh sb="12" eb="13">
      <t>シャ</t>
    </rPh>
    <rPh sb="14" eb="15">
      <t>カズ</t>
    </rPh>
    <phoneticPr fontId="8"/>
  </si>
  <si>
    <t>就職日</t>
    <rPh sb="0" eb="2">
      <t>シュウショク</t>
    </rPh>
    <rPh sb="2" eb="3">
      <t>ビ</t>
    </rPh>
    <phoneticPr fontId="8"/>
  </si>
  <si>
    <t>就職先事業所名</t>
    <rPh sb="0" eb="3">
      <t>シュウショクサキ</t>
    </rPh>
    <rPh sb="3" eb="6">
      <t>ジギョウショ</t>
    </rPh>
    <rPh sb="6" eb="7">
      <t>メイ</t>
    </rPh>
    <phoneticPr fontId="8"/>
  </si>
  <si>
    <t>前年度において
6月に達した日</t>
    <rPh sb="0" eb="3">
      <t>ゼンネンド</t>
    </rPh>
    <rPh sb="9" eb="10">
      <t>ゲツ</t>
    </rPh>
    <rPh sb="11" eb="12">
      <t>タッ</t>
    </rPh>
    <rPh sb="14" eb="15">
      <t>ケイジツ</t>
    </rPh>
    <phoneticPr fontId="8"/>
  </si>
  <si>
    <t>３人</t>
    <rPh sb="1" eb="2">
      <t>ニン</t>
    </rPh>
    <phoneticPr fontId="8"/>
  </si>
  <si>
    <t>Ａ</t>
    <phoneticPr fontId="8"/>
  </si>
  <si>
    <t>Ｂ</t>
    <phoneticPr fontId="8"/>
  </si>
  <si>
    <t>Ｃ</t>
    <phoneticPr fontId="8"/>
  </si>
  <si>
    <t>常勤看護職員配置等加算に関する届出書</t>
    <rPh sb="0" eb="2">
      <t>ジョウキン</t>
    </rPh>
    <rPh sb="2" eb="4">
      <t>カンゴ</t>
    </rPh>
    <rPh sb="4" eb="6">
      <t>ショクイン</t>
    </rPh>
    <rPh sb="6" eb="8">
      <t>ハイチ</t>
    </rPh>
    <rPh sb="8" eb="9">
      <t>トウ</t>
    </rPh>
    <rPh sb="9" eb="11">
      <t>カサン</t>
    </rPh>
    <rPh sb="12" eb="13">
      <t>カン</t>
    </rPh>
    <rPh sb="15" eb="18">
      <t>トドケデショ</t>
    </rPh>
    <phoneticPr fontId="8"/>
  </si>
  <si>
    <t>１　事業所・施設の名称</t>
    <rPh sb="2" eb="5">
      <t>ジギョウショ</t>
    </rPh>
    <rPh sb="6" eb="8">
      <t>シセツ</t>
    </rPh>
    <rPh sb="9" eb="11">
      <t>メイショウ</t>
    </rPh>
    <phoneticPr fontId="8"/>
  </si>
  <si>
    <t>合計</t>
    <rPh sb="0" eb="2">
      <t>ゴウケイ</t>
    </rPh>
    <phoneticPr fontId="8"/>
  </si>
  <si>
    <t>氏　　名</t>
    <rPh sb="0" eb="1">
      <t>シ</t>
    </rPh>
    <rPh sb="3" eb="4">
      <t>メイ</t>
    </rPh>
    <phoneticPr fontId="8"/>
  </si>
  <si>
    <t>主たる対象者を特定する理由書</t>
    <rPh sb="0" eb="1">
      <t>シュ</t>
    </rPh>
    <rPh sb="3" eb="6">
      <t>タイショウシャ</t>
    </rPh>
    <rPh sb="7" eb="9">
      <t>トクテイ</t>
    </rPh>
    <rPh sb="11" eb="14">
      <t>リユウショ</t>
    </rPh>
    <phoneticPr fontId="8"/>
  </si>
  <si>
    <t>運営規程</t>
    <rPh sb="0" eb="2">
      <t>ウンエイ</t>
    </rPh>
    <rPh sb="2" eb="4">
      <t>キテイ</t>
    </rPh>
    <phoneticPr fontId="8"/>
  </si>
  <si>
    <t>勤務形態一覧表</t>
    <rPh sb="0" eb="2">
      <t>キンム</t>
    </rPh>
    <rPh sb="2" eb="4">
      <t>ケイタイ</t>
    </rPh>
    <rPh sb="4" eb="6">
      <t>イチラン</t>
    </rPh>
    <rPh sb="6" eb="7">
      <t>ヒョウ</t>
    </rPh>
    <phoneticPr fontId="8"/>
  </si>
  <si>
    <t>備考</t>
    <rPh sb="0" eb="2">
      <t>ビコウ</t>
    </rPh>
    <phoneticPr fontId="8"/>
  </si>
  <si>
    <t>サービスの種類</t>
    <rPh sb="5" eb="7">
      <t>シュルイ</t>
    </rPh>
    <phoneticPr fontId="8"/>
  </si>
  <si>
    <t>電話番号</t>
    <rPh sb="0" eb="2">
      <t>デンワ</t>
    </rPh>
    <rPh sb="2" eb="4">
      <t>バンゴウ</t>
    </rPh>
    <phoneticPr fontId="8"/>
  </si>
  <si>
    <t>連絡先</t>
    <rPh sb="0" eb="3">
      <t>レンラクサキ</t>
    </rPh>
    <phoneticPr fontId="8"/>
  </si>
  <si>
    <t>代表者氏名</t>
    <rPh sb="0" eb="3">
      <t>ダイヒョウシャ</t>
    </rPh>
    <rPh sb="3" eb="5">
      <t>シメイ</t>
    </rPh>
    <phoneticPr fontId="8"/>
  </si>
  <si>
    <t>名　称</t>
    <rPh sb="0" eb="1">
      <t>ナ</t>
    </rPh>
    <rPh sb="2" eb="3">
      <t>ショウ</t>
    </rPh>
    <phoneticPr fontId="8"/>
  </si>
  <si>
    <t>所在地</t>
    <rPh sb="0" eb="3">
      <t>ショザイチ</t>
    </rPh>
    <phoneticPr fontId="8"/>
  </si>
  <si>
    <t>東京都○○市○○町○番○号</t>
    <rPh sb="0" eb="3">
      <t>トウキョウト</t>
    </rPh>
    <rPh sb="5" eb="6">
      <t>シ</t>
    </rPh>
    <rPh sb="8" eb="9">
      <t>マチ</t>
    </rPh>
    <rPh sb="10" eb="11">
      <t>バン</t>
    </rPh>
    <rPh sb="12" eb="13">
      <t>ゴウ</t>
    </rPh>
    <phoneticPr fontId="8"/>
  </si>
  <si>
    <t>八王子○○○</t>
    <rPh sb="0" eb="3">
      <t>ハチオウジ</t>
    </rPh>
    <phoneticPr fontId="8"/>
  </si>
  <si>
    <t>東京都八王子市○○町○番○号</t>
    <rPh sb="0" eb="3">
      <t>トウキョウト</t>
    </rPh>
    <rPh sb="3" eb="7">
      <t>ハチオウジシ</t>
    </rPh>
    <rPh sb="9" eb="10">
      <t>マチ</t>
    </rPh>
    <rPh sb="11" eb="12">
      <t>バン</t>
    </rPh>
    <rPh sb="13" eb="14">
      <t>ゴウ</t>
    </rPh>
    <phoneticPr fontId="8"/>
  </si>
  <si>
    <t>事業所名</t>
    <rPh sb="0" eb="3">
      <t>ジギョウショ</t>
    </rPh>
    <rPh sb="3" eb="4">
      <t>メイ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</si>
  <si>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</si>
  <si>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</si>
  <si>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</si>
  <si>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</si>
  <si>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</si>
  <si>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</si>
  <si>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</si>
  <si>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（備考）</t>
    <rPh sb="1" eb="3">
      <t>ビコウ</t>
    </rPh>
    <phoneticPr fontId="8"/>
  </si>
  <si>
    <t>添付書類</t>
    <rPh sb="0" eb="2">
      <t>テンプ</t>
    </rPh>
    <rPh sb="2" eb="4">
      <t>ショルイ</t>
    </rPh>
    <phoneticPr fontId="8"/>
  </si>
  <si>
    <t>一体的に管理運営する
他の事業所</t>
    <rPh sb="0" eb="3">
      <t>イッタイテキ</t>
    </rPh>
    <rPh sb="4" eb="6">
      <t>カンリ</t>
    </rPh>
    <rPh sb="6" eb="8">
      <t>ウンエイ</t>
    </rPh>
    <rPh sb="11" eb="12">
      <t>タ</t>
    </rPh>
    <rPh sb="13" eb="16">
      <t>ジギョウショ</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</si>
  <si>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</si>
  <si>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</si>
  <si>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</si>
  <si>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</si>
  <si>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</si>
  <si>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</si>
  <si>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</si>
  <si>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</si>
  <si>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</si>
  <si>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</si>
  <si>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</si>
  <si>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有　　・　　無</t>
    <rPh sb="0" eb="1">
      <t>ア</t>
    </rPh>
    <rPh sb="6" eb="7">
      <t>ナ</t>
    </rPh>
    <phoneticPr fontId="8"/>
  </si>
  <si>
    <t>多機能型実施の有無</t>
    <rPh sb="0" eb="3">
      <t>タキノウ</t>
    </rPh>
    <rPh sb="3" eb="4">
      <t>ガタ</t>
    </rPh>
    <rPh sb="4" eb="6">
      <t>ジッシ</t>
    </rPh>
    <rPh sb="7" eb="9">
      <t>ウム</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</si>
  <si>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</si>
  <si>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</si>
  <si>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難病等対象者</t>
    <rPh sb="0" eb="3">
      <t>ナンビョウトウ</t>
    </rPh>
    <rPh sb="3" eb="6">
      <t>タイショウシャ</t>
    </rPh>
    <phoneticPr fontId="8"/>
  </si>
  <si>
    <t>精神障害者</t>
    <rPh sb="0" eb="2">
      <t>セイシン</t>
    </rPh>
    <rPh sb="2" eb="5">
      <t>ショウガイシャ</t>
    </rPh>
    <phoneticPr fontId="8"/>
  </si>
  <si>
    <t>知的障害者</t>
    <rPh sb="0" eb="2">
      <t>チテキ</t>
    </rPh>
    <rPh sb="2" eb="5">
      <t>ショウガイシャ</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</si>
  <si>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</si>
  <si>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</si>
  <si>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</si>
  <si>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</si>
  <si>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</si>
  <si>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</si>
  <si>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</si>
  <si>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</si>
  <si>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サービス提供時間</t>
    <rPh sb="4" eb="6">
      <t>テイキョウ</t>
    </rPh>
    <rPh sb="6" eb="8">
      <t>ジカン</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</si>
  <si>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</si>
  <si>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</si>
  <si>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</si>
  <si>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サービス単位３</t>
    <rPh sb="4" eb="6">
      <t>タンイ</t>
    </rPh>
    <phoneticPr fontId="8"/>
  </si>
  <si>
    <t>サービス単位２</t>
    <rPh sb="4" eb="6">
      <t>タンイ</t>
    </rPh>
    <phoneticPr fontId="8"/>
  </si>
  <si>
    <t>サービス単位１</t>
    <rPh sb="4" eb="6">
      <t>タンイ</t>
    </rPh>
    <phoneticPr fontId="8"/>
  </si>
  <si>
    <t>５以上</t>
    <rPh sb="1" eb="3">
      <t>イジョウ</t>
    </rPh>
    <phoneticPr fontId="8"/>
  </si>
  <si>
    <t>４以上５未満</t>
    <rPh sb="1" eb="3">
      <t>イジョウ</t>
    </rPh>
    <rPh sb="4" eb="6">
      <t>ミマン</t>
    </rPh>
    <phoneticPr fontId="8"/>
  </si>
  <si>
    <t>４未満</t>
    <rPh sb="1" eb="3">
      <t>ミマン</t>
    </rPh>
    <phoneticPr fontId="8"/>
  </si>
  <si>
    <t>サービス単位</t>
    <rPh sb="4" eb="6">
      <t>タンイ</t>
    </rPh>
    <phoneticPr fontId="8"/>
  </si>
  <si>
    <t>施設が申告する障害支援区分の平均値</t>
    <rPh sb="0" eb="2">
      <t>シセツ</t>
    </rPh>
    <rPh sb="3" eb="5">
      <t>シンコク</t>
    </rPh>
    <rPh sb="7" eb="9">
      <t>ショウガイ</t>
    </rPh>
    <rPh sb="9" eb="11">
      <t>シエン</t>
    </rPh>
    <rPh sb="11" eb="13">
      <t>クブン</t>
    </rPh>
    <rPh sb="14" eb="17">
      <t>ヘイキンチ</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</si>
  <si>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</si>
  <si>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</si>
  <si>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</si>
  <si>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</si>
  <si>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</si>
  <si>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1" eb="3">
      <t>ケンム</t>
    </rPh>
    <phoneticPr fontId="8"/>
  </si>
  <si>
    <t>専従</t>
    <rPh sb="0" eb="2">
      <t>センジュウ</t>
    </rPh>
    <phoneticPr fontId="8"/>
  </si>
  <si>
    <t>その他の従業者</t>
    <rPh sb="2" eb="3">
      <t>タ</t>
    </rPh>
    <rPh sb="4" eb="7">
      <t>ジュウギョウシャ</t>
    </rPh>
    <phoneticPr fontId="8"/>
  </si>
  <si>
    <t>精神保健福祉士</t>
    <rPh sb="0" eb="2">
      <t>セイシン</t>
    </rPh>
    <rPh sb="2" eb="4">
      <t>ホケン</t>
    </rPh>
    <rPh sb="4" eb="7">
      <t>フクシシ</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</si>
  <si>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</si>
  <si>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</si>
  <si>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作業療法士</t>
    <rPh sb="0" eb="2">
      <t>サギョウ</t>
    </rPh>
    <rPh sb="2" eb="5">
      <t>リョウホウシ</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</si>
  <si>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</si>
  <si>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</si>
  <si>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</si>
  <si>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医　師</t>
    <rPh sb="0" eb="1">
      <t>イ</t>
    </rPh>
    <rPh sb="2" eb="3">
      <t>シ</t>
    </rPh>
    <phoneticPr fontId="8"/>
  </si>
  <si>
    <t>従業者の職種・員数</t>
    <rPh sb="0" eb="3">
      <t>ジュウギョウシャ</t>
    </rPh>
    <rPh sb="4" eb="6">
      <t>ショクシュ</t>
    </rPh>
    <rPh sb="7" eb="9">
      <t>インズウ</t>
    </rPh>
    <phoneticPr fontId="8"/>
  </si>
  <si>
    <t>氏　名</t>
    <rPh sb="0" eb="1">
      <t>シ</t>
    </rPh>
    <rPh sb="2" eb="3">
      <t>メイ</t>
    </rPh>
    <phoneticPr fontId="8"/>
  </si>
  <si>
    <t>管理責任者</t>
    <rPh sb="0" eb="2">
      <t>カンリ</t>
    </rPh>
    <rPh sb="2" eb="5">
      <t>セキニンシャ</t>
    </rPh>
    <phoneticPr fontId="8"/>
  </si>
  <si>
    <t>住 所</t>
    <rPh sb="0" eb="1">
      <t>ジュウ</t>
    </rPh>
    <rPh sb="2" eb="3">
      <t>トコロ</t>
    </rPh>
    <phoneticPr fontId="8"/>
  </si>
  <si>
    <t>兼務する職種及び勤務時間等</t>
    <rPh sb="0" eb="2">
      <t>ケンム</t>
    </rPh>
    <rPh sb="4" eb="6">
      <t>ショクシュ</t>
    </rPh>
    <rPh sb="6" eb="7">
      <t>オヨ</t>
    </rPh>
    <rPh sb="8" eb="10">
      <t>キンム</t>
    </rPh>
    <rPh sb="10" eb="12">
      <t>ジカン</t>
    </rPh>
    <rPh sb="12" eb="13">
      <t>トウ</t>
    </rPh>
    <phoneticPr fontId="8"/>
  </si>
  <si>
    <t>事業所等の名称</t>
    <rPh sb="0" eb="3">
      <t>ジギョウショ</t>
    </rPh>
    <rPh sb="3" eb="4">
      <t>トウ</t>
    </rPh>
    <rPh sb="5" eb="7">
      <t>メイショウ</t>
    </rPh>
    <phoneticPr fontId="8"/>
  </si>
  <si>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8"/>
  </si>
  <si>
    <t>当該生活介護事業所で兼務する他の職種（兼務の場合のみ記入）</t>
    <rPh sb="0" eb="2">
      <t>トウガイ</t>
    </rPh>
    <rPh sb="2" eb="4">
      <t>セイカツ</t>
    </rPh>
    <rPh sb="4" eb="6">
      <t>カイゴ</t>
    </rPh>
    <rPh sb="6" eb="9">
      <t>ジギョウショ</t>
    </rPh>
    <rPh sb="10" eb="12">
      <t>ケンム</t>
    </rPh>
    <rPh sb="14" eb="15">
      <t>タ</t>
    </rPh>
    <rPh sb="16" eb="18">
      <t>ショクシュ</t>
    </rPh>
    <rPh sb="19" eb="21">
      <t>ケンム</t>
    </rPh>
    <rPh sb="22" eb="24">
      <t>バアイ</t>
    </rPh>
    <rPh sb="26" eb="28">
      <t>キニュウ</t>
    </rPh>
    <phoneticPr fontId="8"/>
  </si>
  <si>
    <t>住　所</t>
    <rPh sb="0" eb="1">
      <t>ジュウ</t>
    </rPh>
    <rPh sb="2" eb="3">
      <t>トコロ</t>
    </rPh>
    <phoneticPr fontId="8"/>
  </si>
  <si>
    <t>管理者</t>
    <rPh sb="0" eb="3">
      <t>カンリシャ</t>
    </rPh>
    <phoneticPr fontId="8"/>
  </si>
  <si>
    <t>ＦＡＸ番号</t>
    <rPh sb="3" eb="5">
      <t>バンゴウ</t>
    </rPh>
    <phoneticPr fontId="8"/>
  </si>
  <si>
    <t>連 絡 先</t>
    <rPh sb="0" eb="1">
      <t>レン</t>
    </rPh>
    <rPh sb="2" eb="3">
      <t>ラク</t>
    </rPh>
    <rPh sb="4" eb="5">
      <t>サキ</t>
    </rPh>
    <phoneticPr fontId="8"/>
  </si>
  <si>
    <t>設</t>
    <rPh sb="0" eb="1">
      <t>セツ</t>
    </rPh>
    <phoneticPr fontId="8"/>
  </si>
  <si>
    <t>名　　称</t>
    <rPh sb="0" eb="1">
      <t>メイ</t>
    </rPh>
    <rPh sb="3" eb="4">
      <t>ショウ</t>
    </rPh>
    <phoneticPr fontId="8"/>
  </si>
  <si>
    <t>施</t>
    <rPh sb="0" eb="1">
      <t>ホドコ</t>
    </rPh>
    <phoneticPr fontId="8"/>
  </si>
  <si>
    <t>付表３　生活介護事業所の指定に係る記載事項</t>
    <rPh sb="0" eb="2">
      <t>フヒョウ</t>
    </rPh>
    <rPh sb="4" eb="6">
      <t>セイカツ</t>
    </rPh>
    <rPh sb="6" eb="8">
      <t>カイゴ</t>
    </rPh>
    <rPh sb="8" eb="11">
      <t>ジギョウショ</t>
    </rPh>
    <rPh sb="12" eb="14">
      <t>シテイ</t>
    </rPh>
    <rPh sb="15" eb="16">
      <t>カカ</t>
    </rPh>
    <rPh sb="17" eb="19">
      <t>キサイ</t>
    </rPh>
    <rPh sb="19" eb="21">
      <t>ジコウ</t>
    </rPh>
    <phoneticPr fontId="8"/>
  </si>
  <si>
    <t>付表１０（就労移行支援）、付表１１（就労継続支援A型）、付表１１（就労継続支援B型）</t>
    <rPh sb="0" eb="2">
      <t>フヒョウ</t>
    </rPh>
    <rPh sb="5" eb="7">
      <t>シュウロウ</t>
    </rPh>
    <rPh sb="7" eb="9">
      <t>イコウ</t>
    </rPh>
    <rPh sb="9" eb="11">
      <t>シエン</t>
    </rPh>
    <rPh sb="13" eb="15">
      <t>フヒョウ</t>
    </rPh>
    <rPh sb="18" eb="20">
      <t>シュウロウ</t>
    </rPh>
    <rPh sb="20" eb="22">
      <t>ケイゾク</t>
    </rPh>
    <rPh sb="22" eb="24">
      <t>シエン</t>
    </rPh>
    <rPh sb="25" eb="26">
      <t>ガタ</t>
    </rPh>
    <rPh sb="28" eb="30">
      <t>フヒョウ</t>
    </rPh>
    <rPh sb="33" eb="35">
      <t>シュウロウ</t>
    </rPh>
    <rPh sb="35" eb="37">
      <t>ケイゾク</t>
    </rPh>
    <rPh sb="37" eb="39">
      <t>シエン</t>
    </rPh>
    <rPh sb="40" eb="41">
      <t>ガタ</t>
    </rPh>
    <phoneticPr fontId="8"/>
  </si>
  <si>
    <t>内科、外科</t>
    <rPh sb="0" eb="2">
      <t>ナイカ</t>
    </rPh>
    <rPh sb="3" eb="5">
      <t>ゲカ</t>
    </rPh>
    <phoneticPr fontId="8"/>
  </si>
  <si>
    <t>＊＊＊病院</t>
    <rPh sb="3" eb="5">
      <t>ビョウイン</t>
    </rPh>
    <phoneticPr fontId="8"/>
  </si>
  <si>
    <t>　別添の運営規程とおり</t>
    <rPh sb="1" eb="3">
      <t>ベッテン</t>
    </rPh>
    <rPh sb="4" eb="6">
      <t>ウンエイ</t>
    </rPh>
    <rPh sb="6" eb="8">
      <t>キテイ</t>
    </rPh>
    <phoneticPr fontId="8"/>
  </si>
  <si>
    <t>単位ごとの営業日　　　　月曜日から金曜日（ただし、◇◇◇を除く）</t>
    <rPh sb="12" eb="15">
      <t>ゲツヨウビ</t>
    </rPh>
    <rPh sb="17" eb="20">
      <t>キンヨウビ</t>
    </rPh>
    <rPh sb="29" eb="30">
      <t>ノゾ</t>
    </rPh>
    <phoneticPr fontId="8"/>
  </si>
  <si>
    <t>運営規程等</t>
    <rPh sb="0" eb="2">
      <t>ウンエイ</t>
    </rPh>
    <rPh sb="2" eb="4">
      <t>キテイ</t>
    </rPh>
    <rPh sb="4" eb="5">
      <t>トウ</t>
    </rPh>
    <phoneticPr fontId="8"/>
  </si>
  <si>
    <t>八王子　花子</t>
    <rPh sb="0" eb="3">
      <t>ハチオウジ</t>
    </rPh>
    <rPh sb="4" eb="6">
      <t>ハナコ</t>
    </rPh>
    <phoneticPr fontId="8"/>
  </si>
  <si>
    <t>第２条第３項第４号</t>
    <rPh sb="0" eb="1">
      <t>ダイ</t>
    </rPh>
    <rPh sb="2" eb="3">
      <t>ジョウ</t>
    </rPh>
    <rPh sb="3" eb="4">
      <t>ダイ</t>
    </rPh>
    <rPh sb="5" eb="6">
      <t>コウ</t>
    </rPh>
    <rPh sb="6" eb="7">
      <t>ダイ</t>
    </rPh>
    <rPh sb="8" eb="9">
      <t>ゴウ</t>
    </rPh>
    <phoneticPr fontId="8"/>
  </si>
  <si>
    <t>八王子　太郎</t>
    <rPh sb="0" eb="3">
      <t>ハチオウジ</t>
    </rPh>
    <rPh sb="4" eb="6">
      <t>タロウ</t>
    </rPh>
    <phoneticPr fontId="8"/>
  </si>
  <si>
    <t>（郵便番号　○○○－○○○○）</t>
    <rPh sb="1" eb="3">
      <t>ユウビン</t>
    </rPh>
    <rPh sb="3" eb="5">
      <t>バンゴウ</t>
    </rPh>
    <phoneticPr fontId="8"/>
  </si>
  <si>
    <t>日</t>
  </si>
  <si>
    <t>月</t>
    <rPh sb="0" eb="1">
      <t>ゲツ</t>
    </rPh>
    <phoneticPr fontId="8"/>
  </si>
  <si>
    <t>第４週</t>
    <rPh sb="0" eb="1">
      <t>ダイ</t>
    </rPh>
    <rPh sb="2" eb="3">
      <t>シュウ</t>
    </rPh>
    <phoneticPr fontId="8"/>
  </si>
  <si>
    <t>第３週</t>
    <rPh sb="0" eb="1">
      <t>ダイ</t>
    </rPh>
    <rPh sb="2" eb="3">
      <t>シュウ</t>
    </rPh>
    <phoneticPr fontId="8"/>
  </si>
  <si>
    <t>第２週</t>
    <rPh sb="0" eb="1">
      <t>ダイ</t>
    </rPh>
    <rPh sb="2" eb="3">
      <t>シュウ</t>
    </rPh>
    <phoneticPr fontId="8"/>
  </si>
  <si>
    <t>第１週</t>
    <rPh sb="0" eb="1">
      <t>ダイ</t>
    </rPh>
    <rPh sb="2" eb="3">
      <t>シュウ</t>
    </rPh>
    <phoneticPr fontId="8"/>
  </si>
  <si>
    <t>定員</t>
    <rPh sb="0" eb="2">
      <t>テイイン</t>
    </rPh>
    <phoneticPr fontId="8"/>
  </si>
  <si>
    <t>サービス種類</t>
    <rPh sb="4" eb="6">
      <t>シュルイ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</si>
  <si>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</si>
  <si>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　○○</t>
    <phoneticPr fontId="8"/>
  </si>
  <si>
    <t>調理員</t>
    <rPh sb="0" eb="3">
      <t>チョウリイン</t>
    </rPh>
    <phoneticPr fontId="8"/>
  </si>
  <si>
    <t>看護師</t>
    <rPh sb="0" eb="3">
      <t>カンゴシ</t>
    </rPh>
    <phoneticPr fontId="8"/>
  </si>
  <si>
    <t>生活支援員</t>
    <rPh sb="0" eb="2">
      <t>セイカツ</t>
    </rPh>
    <rPh sb="2" eb="4">
      <t>シエン</t>
    </rPh>
    <rPh sb="4" eb="5">
      <t>イン</t>
    </rPh>
    <phoneticPr fontId="8"/>
  </si>
  <si>
    <t>日</t>
    <rPh sb="0" eb="1">
      <t>ニチ</t>
    </rPh>
    <phoneticPr fontId="8"/>
  </si>
  <si>
    <t>　　　福祉部長通知」）第二の２の（３）に定義する「常勤」をいう。</t>
    <rPh sb="25" eb="27">
      <t>ジョウキン</t>
    </rPh>
    <phoneticPr fontId="8"/>
  </si>
  <si>
    <t>　　　設備及び運営に関する基準について（平成１８年１２月６日厚生労働省社会・援護局障害保健</t>
    <rPh sb="13" eb="15">
      <t>キジュン</t>
    </rPh>
    <rPh sb="20" eb="22">
      <t>ヘイセイ</t>
    </rPh>
    <rPh sb="24" eb="25">
      <t>ネン</t>
    </rPh>
    <rPh sb="27" eb="28">
      <t>ガツ</t>
    </rPh>
    <rPh sb="29" eb="30">
      <t>ニチ</t>
    </rPh>
    <rPh sb="30" eb="32">
      <t>コウセイ</t>
    </rPh>
    <rPh sb="32" eb="35">
      <t>ロウドウショウ</t>
    </rPh>
    <rPh sb="35" eb="37">
      <t>シャカイ</t>
    </rPh>
    <rPh sb="38" eb="40">
      <t>エンゴ</t>
    </rPh>
    <rPh sb="40" eb="41">
      <t>キョク</t>
    </rPh>
    <rPh sb="41" eb="43">
      <t>ショウガイ</t>
    </rPh>
    <rPh sb="43" eb="45">
      <t>ホケン</t>
    </rPh>
    <phoneticPr fontId="8"/>
  </si>
  <si>
    <t>　  ７　ここでいう常勤とは、「障害者自立支援法に基づく指定障害福祉サービスの事業等の人員、</t>
    <rPh sb="10" eb="12">
      <t>ジョウキン</t>
    </rPh>
    <rPh sb="16" eb="19">
      <t>ショウガイシャ</t>
    </rPh>
    <rPh sb="19" eb="21">
      <t>ジリツ</t>
    </rPh>
    <rPh sb="21" eb="23">
      <t>シエン</t>
    </rPh>
    <rPh sb="23" eb="24">
      <t>ホウ</t>
    </rPh>
    <rPh sb="25" eb="26">
      <t>モト</t>
    </rPh>
    <rPh sb="28" eb="30">
      <t>シテイ</t>
    </rPh>
    <rPh sb="30" eb="32">
      <t>ショウガイ</t>
    </rPh>
    <rPh sb="32" eb="34">
      <t>フクシ</t>
    </rPh>
    <rPh sb="39" eb="41">
      <t>ジギョウ</t>
    </rPh>
    <rPh sb="41" eb="42">
      <t>トウ</t>
    </rPh>
    <rPh sb="43" eb="45">
      <t>ジンイン</t>
    </rPh>
    <phoneticPr fontId="8"/>
  </si>
  <si>
    <t>　　６　「障害支援区分」欄の「これに準ずる者」とは、区分４以下であって、平成１８年厚生労働
　　　省告示第５４３号別表第二に掲げる行動関連項目の合計点数が１０点以上である者又は区分４以
　　　下であって喀痰吸引等を必要とする者をいう。</t>
    <rPh sb="5" eb="7">
      <t>ショウガイ</t>
    </rPh>
    <rPh sb="7" eb="9">
      <t>シエン</t>
    </rPh>
    <rPh sb="9" eb="11">
      <t>クブン</t>
    </rPh>
    <rPh sb="12" eb="13">
      <t>ラン</t>
    </rPh>
    <rPh sb="18" eb="19">
      <t>ジュン</t>
    </rPh>
    <rPh sb="21" eb="22">
      <t>モノ</t>
    </rPh>
    <rPh sb="26" eb="28">
      <t>クブン</t>
    </rPh>
    <rPh sb="29" eb="31">
      <t>イカ</t>
    </rPh>
    <rPh sb="36" eb="38">
      <t>ヘイセイ</t>
    </rPh>
    <rPh sb="40" eb="41">
      <t>ネン</t>
    </rPh>
    <rPh sb="41" eb="43">
      <t>コウセイ</t>
    </rPh>
    <rPh sb="50" eb="52">
      <t>コクジ</t>
    </rPh>
    <rPh sb="52" eb="53">
      <t>ダイ</t>
    </rPh>
    <rPh sb="56" eb="57">
      <t>ゴウ</t>
    </rPh>
    <rPh sb="57" eb="59">
      <t>ベッピョウ</t>
    </rPh>
    <rPh sb="59" eb="61">
      <t>ダイニ</t>
    </rPh>
    <rPh sb="62" eb="63">
      <t>カカ</t>
    </rPh>
    <rPh sb="65" eb="67">
      <t>コウドウ</t>
    </rPh>
    <rPh sb="67" eb="69">
      <t>カンレン</t>
    </rPh>
    <rPh sb="69" eb="71">
      <t>コウモク</t>
    </rPh>
    <rPh sb="72" eb="74">
      <t>ゴウケイ</t>
    </rPh>
    <rPh sb="74" eb="76">
      <t>テンスウ</t>
    </rPh>
    <rPh sb="79" eb="80">
      <t>テン</t>
    </rPh>
    <rPh sb="80" eb="82">
      <t>イジョウ</t>
    </rPh>
    <rPh sb="85" eb="86">
      <t>モノ</t>
    </rPh>
    <rPh sb="86" eb="87">
      <t>マタ</t>
    </rPh>
    <rPh sb="101" eb="102">
      <t>カク</t>
    </rPh>
    <rPh sb="102" eb="103">
      <t>タン</t>
    </rPh>
    <rPh sb="103" eb="106">
      <t>キュウイントウ</t>
    </rPh>
    <rPh sb="107" eb="109">
      <t>ヒツヨウ</t>
    </rPh>
    <rPh sb="112" eb="113">
      <t>モノ</t>
    </rPh>
    <phoneticPr fontId="8"/>
  </si>
  <si>
    <t>　　５　「障害支援区分」は、施設入所支援を伴っていない生活介護事業所のみの記載事項。
　　　別紙２４平均障害支援区分の算出表も添付すること、</t>
    <rPh sb="5" eb="7">
      <t>ショウガイ</t>
    </rPh>
    <rPh sb="7" eb="9">
      <t>シエン</t>
    </rPh>
    <rPh sb="9" eb="11">
      <t>クブン</t>
    </rPh>
    <rPh sb="14" eb="16">
      <t>シセツ</t>
    </rPh>
    <rPh sb="16" eb="18">
      <t>ニュウショ</t>
    </rPh>
    <rPh sb="18" eb="20">
      <t>シエン</t>
    </rPh>
    <rPh sb="21" eb="22">
      <t>トモナ</t>
    </rPh>
    <rPh sb="27" eb="29">
      <t>セイカツ</t>
    </rPh>
    <rPh sb="29" eb="31">
      <t>カイゴ</t>
    </rPh>
    <rPh sb="31" eb="34">
      <t>ジギョウショ</t>
    </rPh>
    <rPh sb="37" eb="39">
      <t>キサイ</t>
    </rPh>
    <rPh sb="39" eb="41">
      <t>ジコウ</t>
    </rPh>
    <rPh sb="46" eb="48">
      <t>ベッシ</t>
    </rPh>
    <rPh sb="50" eb="52">
      <t>ヘイキン</t>
    </rPh>
    <rPh sb="52" eb="54">
      <t>ショウガイ</t>
    </rPh>
    <rPh sb="54" eb="56">
      <t>シエン</t>
    </rPh>
    <rPh sb="56" eb="58">
      <t>クブン</t>
    </rPh>
    <rPh sb="59" eb="61">
      <t>サンシュツ</t>
    </rPh>
    <rPh sb="61" eb="62">
      <t>ヒョウ</t>
    </rPh>
    <rPh sb="63" eb="65">
      <t>テンプ</t>
    </rPh>
    <phoneticPr fontId="8"/>
  </si>
  <si>
    <t>　　４　「人員体制」には、該当する人員体制に○を付してください。</t>
    <rPh sb="5" eb="7">
      <t>ジンイン</t>
    </rPh>
    <rPh sb="7" eb="9">
      <t>タイセイ</t>
    </rPh>
    <rPh sb="13" eb="15">
      <t>ガイトウ</t>
    </rPh>
    <rPh sb="17" eb="19">
      <t>ジンイン</t>
    </rPh>
    <rPh sb="19" eb="21">
      <t>タイセイ</t>
    </rPh>
    <rPh sb="24" eb="25">
      <t>フ</t>
    </rPh>
    <phoneticPr fontId="8"/>
  </si>
  <si>
    <t>　　３　「人員配置の状況」の非常勤には常勤換算方法による職員数を記載してください。</t>
    <rPh sb="5" eb="7">
      <t>ジンイン</t>
    </rPh>
    <rPh sb="7" eb="9">
      <t>ハイチ</t>
    </rPh>
    <rPh sb="10" eb="12">
      <t>ジョウキョウ</t>
    </rPh>
    <rPh sb="14" eb="17">
      <t>ヒジョウキン</t>
    </rPh>
    <rPh sb="19" eb="21">
      <t>ジョウキン</t>
    </rPh>
    <rPh sb="21" eb="23">
      <t>カンザン</t>
    </rPh>
    <rPh sb="23" eb="25">
      <t>ホウホウ</t>
    </rPh>
    <rPh sb="28" eb="30">
      <t>ショクイン</t>
    </rPh>
    <rPh sb="30" eb="31">
      <t>スウ</t>
    </rPh>
    <rPh sb="32" eb="34">
      <t>キサイ</t>
    </rPh>
    <phoneticPr fontId="8"/>
  </si>
  <si>
    <t>　　２　「申請する加算区分」には、該当する番号（Ⅰ～Ⅲ）に○を付してください。</t>
    <rPh sb="5" eb="7">
      <t>シンセイ</t>
    </rPh>
    <rPh sb="9" eb="11">
      <t>カサン</t>
    </rPh>
    <rPh sb="11" eb="13">
      <t>クブン</t>
    </rPh>
    <rPh sb="17" eb="19">
      <t>ガイトウ</t>
    </rPh>
    <rPh sb="21" eb="23">
      <t>バンゴウ</t>
    </rPh>
    <rPh sb="31" eb="32">
      <t>フ</t>
    </rPh>
    <phoneticPr fontId="8"/>
  </si>
  <si>
    <t>有・無</t>
    <rPh sb="0" eb="1">
      <t>アリ</t>
    </rPh>
    <rPh sb="2" eb="3">
      <t>ナ</t>
    </rPh>
    <phoneticPr fontId="8"/>
  </si>
  <si>
    <t>Ⅱ型を申請する場合</t>
    <rPh sb="1" eb="2">
      <t>ガタ</t>
    </rPh>
    <rPh sb="3" eb="5">
      <t>シンセイ</t>
    </rPh>
    <rPh sb="7" eb="9">
      <t>バアイ</t>
    </rPh>
    <phoneticPr fontId="8"/>
  </si>
  <si>
    <t>区分５若しくは区分６に該当する者若しくはこれに準ずる者が利用者の合計数の１００分の６０以上である</t>
    <rPh sb="0" eb="2">
      <t>クブン</t>
    </rPh>
    <rPh sb="3" eb="4">
      <t>モ</t>
    </rPh>
    <rPh sb="7" eb="9">
      <t>クブン</t>
    </rPh>
    <rPh sb="11" eb="13">
      <t>ガイトウ</t>
    </rPh>
    <rPh sb="15" eb="16">
      <t>モノ</t>
    </rPh>
    <rPh sb="16" eb="17">
      <t>モ</t>
    </rPh>
    <rPh sb="23" eb="24">
      <t>ジュン</t>
    </rPh>
    <rPh sb="26" eb="27">
      <t>モノ</t>
    </rPh>
    <rPh sb="28" eb="31">
      <t>リヨウシャ</t>
    </rPh>
    <rPh sb="32" eb="35">
      <t>ゴウケイスウ</t>
    </rPh>
    <rPh sb="39" eb="40">
      <t>ブン</t>
    </rPh>
    <rPh sb="43" eb="45">
      <t>イジョウ</t>
    </rPh>
    <phoneticPr fontId="8"/>
  </si>
  <si>
    <t>Ⅰ型を申請する場合</t>
    <rPh sb="1" eb="2">
      <t>ガタ</t>
    </rPh>
    <rPh sb="3" eb="5">
      <t>シンセイ</t>
    </rPh>
    <rPh sb="7" eb="9">
      <t>バアイ</t>
    </rPh>
    <phoneticPr fontId="8"/>
  </si>
  <si>
    <t>常勤換算で（　　　１．７：１　　　・　　　　２：１　　　　・　　　２．５：１　　　　）以上</t>
    <rPh sb="0" eb="2">
      <t>ジョウキン</t>
    </rPh>
    <rPh sb="2" eb="4">
      <t>カンザン</t>
    </rPh>
    <rPh sb="43" eb="45">
      <t>イジョウ</t>
    </rPh>
    <phoneticPr fontId="8"/>
  </si>
  <si>
    <t>５　人員体制</t>
    <rPh sb="2" eb="4">
      <t>ジンイン</t>
    </rPh>
    <rPh sb="4" eb="6">
      <t>タイセイ</t>
    </rPh>
    <phoneticPr fontId="8"/>
  </si>
  <si>
    <t>非常勤</t>
    <rPh sb="0" eb="3">
      <t>ヒジョウキン</t>
    </rPh>
    <phoneticPr fontId="8"/>
  </si>
  <si>
    <t>常勤</t>
    <rPh sb="0" eb="2">
      <t>ジョウキン</t>
    </rPh>
    <phoneticPr fontId="8"/>
  </si>
  <si>
    <t>４　人員配置の状況</t>
    <rPh sb="2" eb="4">
      <t>ジンイン</t>
    </rPh>
    <rPh sb="4" eb="6">
      <t>ハイチ</t>
    </rPh>
    <rPh sb="7" eb="9">
      <t>ジョウキョウ</t>
    </rPh>
    <phoneticPr fontId="8"/>
  </si>
  <si>
    <t>前年度の利用者数の
平均値</t>
    <rPh sb="0" eb="3">
      <t>ゼンネンド</t>
    </rPh>
    <rPh sb="4" eb="7">
      <t>リヨウシャ</t>
    </rPh>
    <rPh sb="7" eb="8">
      <t>スウ</t>
    </rPh>
    <rPh sb="10" eb="12">
      <t>ヘイキン</t>
    </rPh>
    <rPh sb="12" eb="13">
      <t>チ</t>
    </rPh>
    <phoneticPr fontId="8"/>
  </si>
  <si>
    <t>３　利用者数</t>
    <rPh sb="2" eb="5">
      <t>リヨウシャ</t>
    </rPh>
    <rPh sb="5" eb="6">
      <t>スウ</t>
    </rPh>
    <phoneticPr fontId="8"/>
  </si>
  <si>
    <t>人員配置体制加算（　　　　Ⅰ　　　　・　　　　Ⅱ　　　　　・　　　　Ⅲ　　　　）</t>
    <rPh sb="0" eb="2">
      <t>ジンイン</t>
    </rPh>
    <rPh sb="2" eb="4">
      <t>ハイチ</t>
    </rPh>
    <rPh sb="4" eb="6">
      <t>タイセイ</t>
    </rPh>
    <rPh sb="6" eb="8">
      <t>カサン</t>
    </rPh>
    <phoneticPr fontId="8"/>
  </si>
  <si>
    <t>２　申請する加算区分</t>
    <rPh sb="2" eb="4">
      <t>シンセイ</t>
    </rPh>
    <rPh sb="6" eb="8">
      <t>カサン</t>
    </rPh>
    <rPh sb="8" eb="10">
      <t>クブン</t>
    </rPh>
    <phoneticPr fontId="8"/>
  </si>
  <si>
    <t>人員配置体制加算に関する届出書</t>
    <rPh sb="0" eb="2">
      <t>ジンイン</t>
    </rPh>
    <rPh sb="2" eb="4">
      <t>ハイチ</t>
    </rPh>
    <rPh sb="4" eb="6">
      <t>タイセイ</t>
    </rPh>
    <rPh sb="6" eb="8">
      <t>カサン</t>
    </rPh>
    <rPh sb="9" eb="10">
      <t>カン</t>
    </rPh>
    <rPh sb="12" eb="14">
      <t>トドケデ</t>
    </rPh>
    <rPh sb="14" eb="15">
      <t>ショ</t>
    </rPh>
    <phoneticPr fontId="8"/>
  </si>
  <si>
    <t>区分５若しくは区分６に該当する者若しくはこれに準ずる者が利用者の合計数の１００分の５０以上である</t>
    <phoneticPr fontId="8"/>
  </si>
  <si>
    <r>
      <t>６　障害</t>
    </r>
    <r>
      <rPr>
        <sz val="11"/>
        <rFont val="ＭＳ Ｐゴシック"/>
        <family val="3"/>
        <charset val="128"/>
      </rPr>
      <t>支援区分</t>
    </r>
    <rPh sb="2" eb="4">
      <t>ショウガイ</t>
    </rPh>
    <rPh sb="4" eb="6">
      <t>シエン</t>
    </rPh>
    <rPh sb="6" eb="8">
      <t>クブン</t>
    </rPh>
    <phoneticPr fontId="8"/>
  </si>
  <si>
    <t>７．３人</t>
    <rPh sb="3" eb="4">
      <t>ヒト</t>
    </rPh>
    <phoneticPr fontId="8"/>
  </si>
  <si>
    <t>２．３人</t>
    <rPh sb="3" eb="4">
      <t>ヒト</t>
    </rPh>
    <phoneticPr fontId="8"/>
  </si>
  <si>
    <t>５人</t>
    <rPh sb="1" eb="2">
      <t>ヒト</t>
    </rPh>
    <phoneticPr fontId="8"/>
  </si>
  <si>
    <t>１８人</t>
    <rPh sb="2" eb="3">
      <t>ヒト</t>
    </rPh>
    <phoneticPr fontId="8"/>
  </si>
  <si>
    <t>○○○事業所</t>
    <rPh sb="3" eb="6">
      <t>ジギョウショ</t>
    </rPh>
    <phoneticPr fontId="8"/>
  </si>
  <si>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8"/>
  </si>
  <si>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8"/>
  </si>
  <si>
    <t>　　３　ここでいう生活支援員等とは、</t>
    <rPh sb="9" eb="11">
      <t>セイカツ</t>
    </rPh>
    <rPh sb="11" eb="13">
      <t>シエン</t>
    </rPh>
    <rPh sb="13" eb="14">
      <t>イン</t>
    </rPh>
    <rPh sb="14" eb="15">
      <t>トウ</t>
    </rPh>
    <phoneticPr fontId="8"/>
  </si>
  <si>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8"/>
  </si>
  <si>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8"/>
  </si>
  <si>
    <t>①に占める②の割合が
３０％以上</t>
    <rPh sb="2" eb="3">
      <t>シ</t>
    </rPh>
    <rPh sb="7" eb="9">
      <t>ワリアイ</t>
    </rPh>
    <rPh sb="14" eb="16">
      <t>イジョウ</t>
    </rPh>
    <phoneticPr fontId="8"/>
  </si>
  <si>
    <t>①のうち勤続年数３年以上の者の数</t>
    <rPh sb="4" eb="6">
      <t>キンゾク</t>
    </rPh>
    <rPh sb="6" eb="8">
      <t>ネンスウ</t>
    </rPh>
    <rPh sb="9" eb="10">
      <t>ネン</t>
    </rPh>
    <rPh sb="10" eb="12">
      <t>イジョウ</t>
    </rPh>
    <rPh sb="13" eb="14">
      <t>シャ</t>
    </rPh>
    <rPh sb="15" eb="16">
      <t>カズ</t>
    </rPh>
    <phoneticPr fontId="8"/>
  </si>
  <si>
    <t>生活支援員等の総数
（常勤）</t>
    <rPh sb="0" eb="2">
      <t>セイカツ</t>
    </rPh>
    <rPh sb="2" eb="4">
      <t>シエン</t>
    </rPh>
    <rPh sb="4" eb="5">
      <t>イン</t>
    </rPh>
    <rPh sb="5" eb="6">
      <t>トウ</t>
    </rPh>
    <rPh sb="7" eb="9">
      <t>ソウスウ</t>
    </rPh>
    <rPh sb="11" eb="13">
      <t>ジョウキン</t>
    </rPh>
    <phoneticPr fontId="8"/>
  </si>
  <si>
    <t>　６　勤続年数の状況</t>
    <rPh sb="3" eb="5">
      <t>キンゾク</t>
    </rPh>
    <rPh sb="5" eb="7">
      <t>ネンスウ</t>
    </rPh>
    <rPh sb="8" eb="10">
      <t>ジョウキョウ</t>
    </rPh>
    <phoneticPr fontId="8"/>
  </si>
  <si>
    <t>①に占める②の割合が
７５％以上</t>
    <rPh sb="2" eb="3">
      <t>シ</t>
    </rPh>
    <rPh sb="7" eb="9">
      <t>ワリアイ</t>
    </rPh>
    <rPh sb="14" eb="16">
      <t>イジョウ</t>
    </rPh>
    <phoneticPr fontId="8"/>
  </si>
  <si>
    <t>①のうち常勤の者の数</t>
    <rPh sb="4" eb="6">
      <t>ジョウキン</t>
    </rPh>
    <rPh sb="7" eb="8">
      <t>モノ</t>
    </rPh>
    <rPh sb="9" eb="10">
      <t>カズ</t>
    </rPh>
    <phoneticPr fontId="8"/>
  </si>
  <si>
    <t>生活支援員等の総数
（常勤換算）</t>
    <rPh sb="0" eb="2">
      <t>セイカツ</t>
    </rPh>
    <rPh sb="2" eb="4">
      <t>シエン</t>
    </rPh>
    <rPh sb="4" eb="5">
      <t>イン</t>
    </rPh>
    <rPh sb="5" eb="6">
      <t>トウ</t>
    </rPh>
    <rPh sb="7" eb="9">
      <t>ソウスウ</t>
    </rPh>
    <rPh sb="11" eb="13">
      <t>ジョウキン</t>
    </rPh>
    <rPh sb="13" eb="15">
      <t>カンザン</t>
    </rPh>
    <phoneticPr fontId="8"/>
  </si>
  <si>
    <t>有・無</t>
    <rPh sb="0" eb="1">
      <t>ア</t>
    </rPh>
    <rPh sb="2" eb="3">
      <t>ナ</t>
    </rPh>
    <phoneticPr fontId="8"/>
  </si>
  <si>
    <t>　５　常勤職員の状況</t>
    <rPh sb="3" eb="5">
      <t>ジョウキン</t>
    </rPh>
    <rPh sb="5" eb="7">
      <t>ショクイン</t>
    </rPh>
    <rPh sb="8" eb="10">
      <t>ジョウキョウ</t>
    </rPh>
    <phoneticPr fontId="8"/>
  </si>
  <si>
    <t>①のうち社会福祉士等
の総数（常勤）</t>
    <rPh sb="4" eb="6">
      <t>シャカイ</t>
    </rPh>
    <rPh sb="6" eb="8">
      <t>フクシ</t>
    </rPh>
    <rPh sb="8" eb="9">
      <t>シ</t>
    </rPh>
    <rPh sb="9" eb="10">
      <t>トウ</t>
    </rPh>
    <rPh sb="12" eb="14">
      <t>ソウスウ</t>
    </rPh>
    <rPh sb="15" eb="17">
      <t>ジョウキン</t>
    </rPh>
    <phoneticPr fontId="8"/>
  </si>
  <si>
    <t>　４　社会福祉士等の状況</t>
    <rPh sb="3" eb="5">
      <t>シャカイ</t>
    </rPh>
    <rPh sb="5" eb="7">
      <t>フクシ</t>
    </rPh>
    <rPh sb="7" eb="8">
      <t>シ</t>
    </rPh>
    <rPh sb="8" eb="9">
      <t>トウ</t>
    </rPh>
    <rPh sb="10" eb="12">
      <t>ジョウキョウ</t>
    </rPh>
    <phoneticPr fontId="8"/>
  </si>
  <si>
    <t>　１　事業所・施設の名称</t>
    <rPh sb="3" eb="6">
      <t>ジギョウショ</t>
    </rPh>
    <rPh sb="7" eb="9">
      <t>シセツ</t>
    </rPh>
    <rPh sb="10" eb="12">
      <t>メイショウ</t>
    </rPh>
    <phoneticPr fontId="8"/>
  </si>
  <si>
    <t>印</t>
    <rPh sb="0" eb="1">
      <t>イン</t>
    </rPh>
    <phoneticPr fontId="8"/>
  </si>
  <si>
    <t>法人名</t>
    <rPh sb="0" eb="2">
      <t>ホウジン</t>
    </rPh>
    <rPh sb="2" eb="3">
      <t>メイ</t>
    </rPh>
    <phoneticPr fontId="8"/>
  </si>
  <si>
    <t>上記について確認し、相違ないことを誓約する。</t>
    <rPh sb="0" eb="2">
      <t>ジョウキ</t>
    </rPh>
    <rPh sb="6" eb="8">
      <t>カクニン</t>
    </rPh>
    <rPh sb="10" eb="12">
      <t>ソウイ</t>
    </rPh>
    <rPh sb="17" eb="19">
      <t>セイヤク</t>
    </rPh>
    <phoneticPr fontId="8"/>
  </si>
  <si>
    <t>注）根拠法令については別添の「参考通知」をご覧ください。</t>
    <rPh sb="0" eb="1">
      <t>チュウ</t>
    </rPh>
    <rPh sb="2" eb="4">
      <t>コンキョ</t>
    </rPh>
    <rPh sb="4" eb="6">
      <t>ホウレイ</t>
    </rPh>
    <rPh sb="11" eb="13">
      <t>ベッテン</t>
    </rPh>
    <rPh sb="15" eb="17">
      <t>サンコウ</t>
    </rPh>
    <rPh sb="17" eb="19">
      <t>ツウチ</t>
    </rPh>
    <rPh sb="22" eb="23">
      <t>ラン</t>
    </rPh>
    <phoneticPr fontId="8"/>
  </si>
  <si>
    <t>留意事項通知第二の２(6)⑪</t>
    <rPh sb="0" eb="2">
      <t>リュウイ</t>
    </rPh>
    <rPh sb="2" eb="4">
      <t>ジコウ</t>
    </rPh>
    <rPh sb="4" eb="6">
      <t>ツウチ</t>
    </rPh>
    <rPh sb="6" eb="7">
      <t>ダイ</t>
    </rPh>
    <rPh sb="7" eb="8">
      <t>２</t>
    </rPh>
    <phoneticPr fontId="8"/>
  </si>
  <si>
    <t>出前の方法や市販の弁当を購入しての方法でないこと</t>
    <rPh sb="0" eb="2">
      <t>デマエ</t>
    </rPh>
    <rPh sb="3" eb="5">
      <t>ホウホウ</t>
    </rPh>
    <rPh sb="6" eb="8">
      <t>シハン</t>
    </rPh>
    <rPh sb="9" eb="11">
      <t>ベントウ</t>
    </rPh>
    <rPh sb="12" eb="14">
      <t>コウニュウ</t>
    </rPh>
    <rPh sb="17" eb="19">
      <t>ホウホウ</t>
    </rPh>
    <phoneticPr fontId="8"/>
  </si>
  <si>
    <t>報酬告示第６の10</t>
    <rPh sb="0" eb="2">
      <t>ホウシュウ</t>
    </rPh>
    <rPh sb="2" eb="4">
      <t>コクジ</t>
    </rPh>
    <rPh sb="4" eb="5">
      <t>ダイ</t>
    </rPh>
    <phoneticPr fontId="8"/>
  </si>
  <si>
    <t>最終的責任は事業所にあることを確認すること</t>
    <rPh sb="0" eb="3">
      <t>サイシュウテキ</t>
    </rPh>
    <rPh sb="3" eb="5">
      <t>セキニン</t>
    </rPh>
    <rPh sb="6" eb="9">
      <t>ジギョウショ</t>
    </rPh>
    <rPh sb="15" eb="17">
      <t>カクニン</t>
    </rPh>
    <phoneticPr fontId="8"/>
  </si>
  <si>
    <t>業務委託契約書（写）</t>
    <rPh sb="0" eb="2">
      <t>ギョウム</t>
    </rPh>
    <rPh sb="2" eb="4">
      <t>イタク</t>
    </rPh>
    <rPh sb="4" eb="7">
      <t>ケイヤクショ</t>
    </rPh>
    <rPh sb="8" eb="9">
      <t>ウツ</t>
    </rPh>
    <phoneticPr fontId="8"/>
  </si>
  <si>
    <t>解釈通知（5）②</t>
    <rPh sb="0" eb="2">
      <t>カイシャク</t>
    </rPh>
    <rPh sb="2" eb="4">
      <t>ツウチ</t>
    </rPh>
    <phoneticPr fontId="8"/>
  </si>
  <si>
    <t>利用者の嗜好及び特性等が食事の内容に反映されるよう、定期的に受託業者と調整を行うこと</t>
    <rPh sb="0" eb="3">
      <t>リヨウシャ</t>
    </rPh>
    <rPh sb="4" eb="6">
      <t>シコウ</t>
    </rPh>
    <rPh sb="6" eb="7">
      <t>オヨ</t>
    </rPh>
    <rPh sb="8" eb="10">
      <t>トクセイ</t>
    </rPh>
    <rPh sb="10" eb="11">
      <t>トウ</t>
    </rPh>
    <rPh sb="12" eb="14">
      <t>ショクジ</t>
    </rPh>
    <rPh sb="15" eb="17">
      <t>ナイヨウ</t>
    </rPh>
    <rPh sb="18" eb="20">
      <t>ハンエイ</t>
    </rPh>
    <rPh sb="26" eb="29">
      <t>テイキテキ</t>
    </rPh>
    <rPh sb="30" eb="32">
      <t>ジュタク</t>
    </rPh>
    <rPh sb="32" eb="34">
      <t>ギョウシャ</t>
    </rPh>
    <rPh sb="35" eb="37">
      <t>チョウセイ</t>
    </rPh>
    <rPh sb="38" eb="39">
      <t>オコナ</t>
    </rPh>
    <phoneticPr fontId="8"/>
  </si>
  <si>
    <t>献立例</t>
    <rPh sb="0" eb="2">
      <t>コンダテ</t>
    </rPh>
    <rPh sb="2" eb="3">
      <t>レイ</t>
    </rPh>
    <phoneticPr fontId="8"/>
  </si>
  <si>
    <t>調理はあらかじめ作成された献立に従って行い、実施状況を明らかにすること（献立例を添付してください）</t>
    <rPh sb="0" eb="2">
      <t>チョウリ</t>
    </rPh>
    <rPh sb="8" eb="10">
      <t>サクセイ</t>
    </rPh>
    <rPh sb="13" eb="15">
      <t>コンダテ</t>
    </rPh>
    <rPh sb="16" eb="17">
      <t>シタガ</t>
    </rPh>
    <rPh sb="19" eb="20">
      <t>オコナ</t>
    </rPh>
    <rPh sb="22" eb="24">
      <t>ジッシ</t>
    </rPh>
    <rPh sb="24" eb="26">
      <t>ジョウキョウ</t>
    </rPh>
    <rPh sb="27" eb="28">
      <t>アキ</t>
    </rPh>
    <rPh sb="36" eb="38">
      <t>コンダテ</t>
    </rPh>
    <rPh sb="38" eb="39">
      <t>レイ</t>
    </rPh>
    <rPh sb="40" eb="42">
      <t>テンプ</t>
    </rPh>
    <phoneticPr fontId="8"/>
  </si>
  <si>
    <t>食事を提供するための調理室を設けていること
（共有の場合には、共有する他事務所に確認を取ってください）</t>
    <rPh sb="0" eb="2">
      <t>ショクジ</t>
    </rPh>
    <rPh sb="3" eb="5">
      <t>テイキョウ</t>
    </rPh>
    <rPh sb="10" eb="12">
      <t>チョウリ</t>
    </rPh>
    <rPh sb="12" eb="13">
      <t>シツ</t>
    </rPh>
    <rPh sb="14" eb="15">
      <t>モウ</t>
    </rPh>
    <rPh sb="23" eb="25">
      <t>キョウユウ</t>
    </rPh>
    <rPh sb="26" eb="28">
      <t>バアイ</t>
    </rPh>
    <rPh sb="31" eb="33">
      <t>キョウユウ</t>
    </rPh>
    <rPh sb="35" eb="36">
      <t>ホカ</t>
    </rPh>
    <rPh sb="36" eb="38">
      <t>ジム</t>
    </rPh>
    <rPh sb="38" eb="39">
      <t>ショ</t>
    </rPh>
    <rPh sb="40" eb="42">
      <t>カクニン</t>
    </rPh>
    <rPh sb="43" eb="44">
      <t>ト</t>
    </rPh>
    <phoneticPr fontId="8"/>
  </si>
  <si>
    <t>基準上必要とされる直接処遇職員のほかに、調理員を配置すること</t>
    <rPh sb="0" eb="2">
      <t>キジュン</t>
    </rPh>
    <rPh sb="2" eb="3">
      <t>ジョウ</t>
    </rPh>
    <rPh sb="3" eb="5">
      <t>ヒツヨウ</t>
    </rPh>
    <rPh sb="9" eb="11">
      <t>チョクセツ</t>
    </rPh>
    <rPh sb="11" eb="13">
      <t>ショグウ</t>
    </rPh>
    <rPh sb="13" eb="15">
      <t>ショクイン</t>
    </rPh>
    <rPh sb="20" eb="23">
      <t>チョウリイン</t>
    </rPh>
    <rPh sb="24" eb="26">
      <t>ハイチ</t>
    </rPh>
    <phoneticPr fontId="8"/>
  </si>
  <si>
    <t>あらかじめ利用者に食事の提供を行う場合にはその内容及び費用について文書にて説明し、利用者から文書にて同意を得ること。また、食事の提供に要する費用を利用料として徴する際には、運営規程へ記載し、事業所内の見やすい場所に掲示すること</t>
    <rPh sb="5" eb="8">
      <t>リヨウシャ</t>
    </rPh>
    <rPh sb="9" eb="11">
      <t>ショクジ</t>
    </rPh>
    <rPh sb="12" eb="14">
      <t>テイキョウ</t>
    </rPh>
    <rPh sb="15" eb="16">
      <t>オコナ</t>
    </rPh>
    <rPh sb="17" eb="19">
      <t>バアイ</t>
    </rPh>
    <rPh sb="23" eb="25">
      <t>ナイヨウ</t>
    </rPh>
    <rPh sb="25" eb="26">
      <t>オヨ</t>
    </rPh>
    <rPh sb="27" eb="29">
      <t>ヒヨウ</t>
    </rPh>
    <rPh sb="33" eb="35">
      <t>ブンショ</t>
    </rPh>
    <rPh sb="37" eb="39">
      <t>セツメイ</t>
    </rPh>
    <rPh sb="41" eb="44">
      <t>リヨウシャ</t>
    </rPh>
    <rPh sb="46" eb="48">
      <t>ブンショ</t>
    </rPh>
    <rPh sb="50" eb="52">
      <t>ドウイ</t>
    </rPh>
    <rPh sb="53" eb="54">
      <t>エ</t>
    </rPh>
    <rPh sb="61" eb="63">
      <t>ショクジ</t>
    </rPh>
    <rPh sb="64" eb="66">
      <t>テイキョウ</t>
    </rPh>
    <rPh sb="67" eb="68">
      <t>ヨウ</t>
    </rPh>
    <rPh sb="70" eb="72">
      <t>ヒヨウ</t>
    </rPh>
    <rPh sb="73" eb="76">
      <t>リヨウリョウ</t>
    </rPh>
    <rPh sb="79" eb="80">
      <t>チョウ</t>
    </rPh>
    <rPh sb="82" eb="83">
      <t>サイ</t>
    </rPh>
    <rPh sb="86" eb="88">
      <t>ウンエイ</t>
    </rPh>
    <rPh sb="88" eb="90">
      <t>キテイ</t>
    </rPh>
    <rPh sb="91" eb="93">
      <t>キサイ</t>
    </rPh>
    <rPh sb="95" eb="98">
      <t>ジギョウショ</t>
    </rPh>
    <rPh sb="98" eb="99">
      <t>ナイ</t>
    </rPh>
    <rPh sb="100" eb="101">
      <t>ミ</t>
    </rPh>
    <rPh sb="104" eb="106">
      <t>バショ</t>
    </rPh>
    <rPh sb="107" eb="109">
      <t>ケイジ</t>
    </rPh>
    <phoneticPr fontId="8"/>
  </si>
  <si>
    <t>利用者の心身の状況及び嗜好を考慮し、適切な時間に提供するとともに利用者の年齢及び障害の特性に応じて、必要な栄養管理を行うこと</t>
    <rPh sb="0" eb="3">
      <t>リヨウシャ</t>
    </rPh>
    <rPh sb="4" eb="6">
      <t>シンシン</t>
    </rPh>
    <rPh sb="7" eb="9">
      <t>ジョウキョウ</t>
    </rPh>
    <rPh sb="9" eb="10">
      <t>オヨ</t>
    </rPh>
    <rPh sb="11" eb="13">
      <t>シコウ</t>
    </rPh>
    <rPh sb="14" eb="16">
      <t>コウリョ</t>
    </rPh>
    <rPh sb="18" eb="20">
      <t>テキセツ</t>
    </rPh>
    <rPh sb="21" eb="23">
      <t>ジカン</t>
    </rPh>
    <rPh sb="24" eb="26">
      <t>テイキョウ</t>
    </rPh>
    <rPh sb="32" eb="35">
      <t>リヨウシャ</t>
    </rPh>
    <rPh sb="36" eb="38">
      <t>ネンレイ</t>
    </rPh>
    <rPh sb="38" eb="39">
      <t>オヨ</t>
    </rPh>
    <rPh sb="40" eb="42">
      <t>ショウガイ</t>
    </rPh>
    <rPh sb="43" eb="45">
      <t>トクセイ</t>
    </rPh>
    <rPh sb="46" eb="47">
      <t>オウ</t>
    </rPh>
    <rPh sb="50" eb="52">
      <t>ヒツヨウ</t>
    </rPh>
    <rPh sb="53" eb="55">
      <t>エイヨウ</t>
    </rPh>
    <rPh sb="55" eb="57">
      <t>カンリ</t>
    </rPh>
    <rPh sb="58" eb="59">
      <t>オコナ</t>
    </rPh>
    <phoneticPr fontId="8"/>
  </si>
  <si>
    <t>事業所に栄養士を置かないときは、献立の内容・栄養価の算定、調理の方法について保健所等の指導を受けること</t>
    <rPh sb="0" eb="3">
      <t>ジギョウショ</t>
    </rPh>
    <rPh sb="4" eb="7">
      <t>エイヨウシ</t>
    </rPh>
    <rPh sb="8" eb="9">
      <t>オ</t>
    </rPh>
    <rPh sb="16" eb="18">
      <t>コンダテ</t>
    </rPh>
    <rPh sb="19" eb="21">
      <t>ナイヨウ</t>
    </rPh>
    <rPh sb="22" eb="25">
      <t>エイヨウカ</t>
    </rPh>
    <rPh sb="26" eb="28">
      <t>サンテイ</t>
    </rPh>
    <rPh sb="29" eb="31">
      <t>チョウリ</t>
    </rPh>
    <rPh sb="32" eb="34">
      <t>ホウホウ</t>
    </rPh>
    <rPh sb="38" eb="41">
      <t>ホケンジョ</t>
    </rPh>
    <rPh sb="41" eb="42">
      <t>トウ</t>
    </rPh>
    <rPh sb="43" eb="45">
      <t>シドウ</t>
    </rPh>
    <rPh sb="46" eb="47">
      <t>ウ</t>
    </rPh>
    <phoneticPr fontId="8"/>
  </si>
  <si>
    <t>添付書類</t>
    <rPh sb="0" eb="2">
      <t>テンプ</t>
    </rPh>
    <rPh sb="2" eb="4">
      <t>ショルイ</t>
    </rPh>
    <rPh sb="3" eb="4">
      <t>テンショ</t>
    </rPh>
    <phoneticPr fontId="8"/>
  </si>
  <si>
    <t>根拠条例</t>
    <rPh sb="0" eb="2">
      <t>コンキョ</t>
    </rPh>
    <rPh sb="2" eb="4">
      <t>ジョウレイ</t>
    </rPh>
    <phoneticPr fontId="8"/>
  </si>
  <si>
    <t>事項</t>
    <rPh sb="0" eb="2">
      <t>ジコウ</t>
    </rPh>
    <phoneticPr fontId="8"/>
  </si>
  <si>
    <t>食事提供体制加算についての確認事項</t>
    <rPh sb="0" eb="2">
      <t>ショクジ</t>
    </rPh>
    <rPh sb="2" eb="4">
      <t>テイキョウ</t>
    </rPh>
    <rPh sb="4" eb="6">
      <t>タイセイ</t>
    </rPh>
    <rPh sb="6" eb="8">
      <t>カサン</t>
    </rPh>
    <rPh sb="13" eb="15">
      <t>カクニン</t>
    </rPh>
    <rPh sb="15" eb="17">
      <t>ジコウ</t>
    </rPh>
    <phoneticPr fontId="8"/>
  </si>
  <si>
    <t>注４　保健所等の指導欄については、栄養士を置かない場合に記載してください。</t>
    <rPh sb="0" eb="1">
      <t>チュウ</t>
    </rPh>
    <rPh sb="3" eb="6">
      <t>ホケンジョ</t>
    </rPh>
    <rPh sb="6" eb="7">
      <t>トウ</t>
    </rPh>
    <rPh sb="8" eb="10">
      <t>シドウ</t>
    </rPh>
    <rPh sb="10" eb="11">
      <t>ラン</t>
    </rPh>
    <rPh sb="17" eb="20">
      <t>エイヨウシ</t>
    </rPh>
    <rPh sb="21" eb="22">
      <t>オ</t>
    </rPh>
    <rPh sb="25" eb="27">
      <t>バアイ</t>
    </rPh>
    <rPh sb="28" eb="30">
      <t>キサイ</t>
    </rPh>
    <phoneticPr fontId="8"/>
  </si>
  <si>
    <t>　　調理員が提供に当たってどのようなことを行うのか等の概略を記載してください。</t>
    <rPh sb="2" eb="5">
      <t>チョウリイン</t>
    </rPh>
    <rPh sb="6" eb="8">
      <t>テイキョウ</t>
    </rPh>
    <rPh sb="9" eb="10">
      <t>ア</t>
    </rPh>
    <rPh sb="21" eb="22">
      <t>オコナ</t>
    </rPh>
    <rPh sb="25" eb="26">
      <t>トウ</t>
    </rPh>
    <rPh sb="27" eb="29">
      <t>ガイリャク</t>
    </rPh>
    <rPh sb="30" eb="32">
      <t>キサイ</t>
    </rPh>
    <phoneticPr fontId="8"/>
  </si>
  <si>
    <t>注３　食事提供の方法欄は、別紙６-２に記載した利用者及び考慮の必要な利用者に対しどのような提供方法で対応するのか、</t>
    <rPh sb="0" eb="1">
      <t>チュウ</t>
    </rPh>
    <rPh sb="3" eb="5">
      <t>ショクジ</t>
    </rPh>
    <rPh sb="5" eb="7">
      <t>テイキョウ</t>
    </rPh>
    <rPh sb="8" eb="10">
      <t>ホウホウ</t>
    </rPh>
    <rPh sb="10" eb="11">
      <t>ラン</t>
    </rPh>
    <rPh sb="13" eb="15">
      <t>ベッシ</t>
    </rPh>
    <rPh sb="19" eb="21">
      <t>キサイ</t>
    </rPh>
    <rPh sb="23" eb="26">
      <t>リヨウシャ</t>
    </rPh>
    <rPh sb="26" eb="27">
      <t>オヨ</t>
    </rPh>
    <rPh sb="28" eb="30">
      <t>コウリョ</t>
    </rPh>
    <rPh sb="31" eb="33">
      <t>ヒツヨウ</t>
    </rPh>
    <rPh sb="34" eb="37">
      <t>リヨウシャ</t>
    </rPh>
    <rPh sb="38" eb="39">
      <t>タイ</t>
    </rPh>
    <rPh sb="45" eb="47">
      <t>テイキョウ</t>
    </rPh>
    <rPh sb="47" eb="49">
      <t>ホウホウ</t>
    </rPh>
    <rPh sb="50" eb="52">
      <t>タイオウ</t>
    </rPh>
    <phoneticPr fontId="8"/>
  </si>
  <si>
    <t>　　行われるための管理等に関わる事業所・施設の職員の状況を記載してください。</t>
    <rPh sb="2" eb="3">
      <t>オコナ</t>
    </rPh>
    <rPh sb="9" eb="11">
      <t>カンリ</t>
    </rPh>
    <rPh sb="11" eb="12">
      <t>ナド</t>
    </rPh>
    <rPh sb="13" eb="14">
      <t>カカ</t>
    </rPh>
    <rPh sb="16" eb="19">
      <t>ジギョウショ</t>
    </rPh>
    <rPh sb="20" eb="22">
      <t>シセツ</t>
    </rPh>
    <rPh sb="23" eb="25">
      <t>ショクイン</t>
    </rPh>
    <rPh sb="26" eb="28">
      <t>ジョウキョウ</t>
    </rPh>
    <rPh sb="29" eb="31">
      <t>キサイ</t>
    </rPh>
    <phoneticPr fontId="8"/>
  </si>
  <si>
    <t>注２　業務委託等を行う場合の人員配置は、委託先の従業者ではなく、事業所・施設で適切な食事提供が</t>
    <rPh sb="0" eb="1">
      <t>チュウ</t>
    </rPh>
    <rPh sb="3" eb="5">
      <t>ギョウム</t>
    </rPh>
    <rPh sb="5" eb="7">
      <t>イタク</t>
    </rPh>
    <rPh sb="7" eb="8">
      <t>トウ</t>
    </rPh>
    <rPh sb="9" eb="10">
      <t>オコナ</t>
    </rPh>
    <rPh sb="11" eb="13">
      <t>バアイ</t>
    </rPh>
    <rPh sb="14" eb="16">
      <t>ジンイン</t>
    </rPh>
    <rPh sb="16" eb="18">
      <t>ハイチ</t>
    </rPh>
    <rPh sb="20" eb="23">
      <t>イタクサキ</t>
    </rPh>
    <rPh sb="24" eb="27">
      <t>ジュウギョウシャ</t>
    </rPh>
    <rPh sb="32" eb="35">
      <t>ジギョウショ</t>
    </rPh>
    <rPh sb="36" eb="38">
      <t>シセツ</t>
    </rPh>
    <rPh sb="39" eb="41">
      <t>テキセツ</t>
    </rPh>
    <rPh sb="42" eb="44">
      <t>ショクジ</t>
    </rPh>
    <rPh sb="44" eb="46">
      <t>テイキョウ</t>
    </rPh>
    <phoneticPr fontId="8"/>
  </si>
  <si>
    <t>注１　業務委託等を行う場合は、業務委託契約書等（写）を添付してください。</t>
    <rPh sb="0" eb="1">
      <t>チュウ</t>
    </rPh>
    <rPh sb="3" eb="5">
      <t>ギョウム</t>
    </rPh>
    <rPh sb="5" eb="7">
      <t>イタク</t>
    </rPh>
    <rPh sb="7" eb="8">
      <t>トウ</t>
    </rPh>
    <rPh sb="9" eb="10">
      <t>オコナ</t>
    </rPh>
    <rPh sb="11" eb="13">
      <t>バアイ</t>
    </rPh>
    <rPh sb="15" eb="17">
      <t>ギョウム</t>
    </rPh>
    <rPh sb="17" eb="19">
      <t>イタク</t>
    </rPh>
    <rPh sb="19" eb="23">
      <t>ケイヤクショトウ</t>
    </rPh>
    <rPh sb="24" eb="25">
      <t>ウツ</t>
    </rPh>
    <rPh sb="27" eb="29">
      <t>テンプ</t>
    </rPh>
    <phoneticPr fontId="8"/>
  </si>
  <si>
    <t>指導内容</t>
    <rPh sb="0" eb="2">
      <t>シドウ</t>
    </rPh>
    <rPh sb="2" eb="4">
      <t>ナイヨウ</t>
    </rPh>
    <phoneticPr fontId="8"/>
  </si>
  <si>
    <t>指導を受けた機関</t>
    <rPh sb="0" eb="2">
      <t>シドウ</t>
    </rPh>
    <rPh sb="3" eb="4">
      <t>ウ</t>
    </rPh>
    <rPh sb="6" eb="8">
      <t>キカン</t>
    </rPh>
    <phoneticPr fontId="8"/>
  </si>
  <si>
    <t>保健所等の指導</t>
    <rPh sb="0" eb="3">
      <t>ホケンジョ</t>
    </rPh>
    <rPh sb="3" eb="4">
      <t>トウ</t>
    </rPh>
    <rPh sb="5" eb="7">
      <t>シドウ</t>
    </rPh>
    <phoneticPr fontId="8"/>
  </si>
  <si>
    <t>衛生上の措置
（運搬方法等）</t>
    <rPh sb="0" eb="2">
      <t>エイセイ</t>
    </rPh>
    <rPh sb="2" eb="3">
      <t>ジョウ</t>
    </rPh>
    <rPh sb="4" eb="6">
      <t>ソチ</t>
    </rPh>
    <rPh sb="8" eb="10">
      <t>ウンパン</t>
    </rPh>
    <rPh sb="10" eb="12">
      <t>ホウホウ</t>
    </rPh>
    <rPh sb="12" eb="13">
      <t>トウ</t>
    </rPh>
    <phoneticPr fontId="8"/>
  </si>
  <si>
    <t>委託業務の内容</t>
    <rPh sb="0" eb="2">
      <t>イタク</t>
    </rPh>
    <rPh sb="2" eb="4">
      <t>ギョウム</t>
    </rPh>
    <rPh sb="5" eb="7">
      <t>ナイヨウ</t>
    </rPh>
    <phoneticPr fontId="8"/>
  </si>
  <si>
    <t>業務委託先</t>
    <rPh sb="0" eb="2">
      <t>ギョウム</t>
    </rPh>
    <rPh sb="2" eb="5">
      <t>イタクサキ</t>
    </rPh>
    <phoneticPr fontId="8"/>
  </si>
  <si>
    <t>業務委託部分</t>
    <rPh sb="0" eb="2">
      <t>ギョウム</t>
    </rPh>
    <rPh sb="2" eb="4">
      <t>イタク</t>
    </rPh>
    <rPh sb="4" eb="6">
      <t>ブブン</t>
    </rPh>
    <phoneticPr fontId="8"/>
  </si>
  <si>
    <t>食事提供の方法</t>
    <rPh sb="0" eb="2">
      <t>ショクジ</t>
    </rPh>
    <rPh sb="2" eb="4">
      <t>テイキョウ</t>
    </rPh>
    <rPh sb="5" eb="7">
      <t>ホウホウ</t>
    </rPh>
    <phoneticPr fontId="8"/>
  </si>
  <si>
    <t>その他（　　　　　　）</t>
    <rPh sb="2" eb="3">
      <t>タ</t>
    </rPh>
    <phoneticPr fontId="8"/>
  </si>
  <si>
    <t>栄養士</t>
    <rPh sb="0" eb="3">
      <t>エイヨウシ</t>
    </rPh>
    <phoneticPr fontId="8"/>
  </si>
  <si>
    <t>管理栄養士</t>
    <rPh sb="0" eb="2">
      <t>カンリ</t>
    </rPh>
    <rPh sb="2" eb="5">
      <t>エイヨウシ</t>
    </rPh>
    <phoneticPr fontId="8"/>
  </si>
  <si>
    <t>食事提供に係る
人員配置</t>
    <rPh sb="0" eb="2">
      <t>ショクジ</t>
    </rPh>
    <rPh sb="2" eb="4">
      <t>テイキョウ</t>
    </rPh>
    <rPh sb="5" eb="6">
      <t>カカ</t>
    </rPh>
    <rPh sb="8" eb="10">
      <t>ジンイン</t>
    </rPh>
    <rPh sb="10" eb="12">
      <t>ハイチ</t>
    </rPh>
    <phoneticPr fontId="8"/>
  </si>
  <si>
    <t>食事の提供体制</t>
    <rPh sb="0" eb="2">
      <t>ショクジ</t>
    </rPh>
    <rPh sb="3" eb="5">
      <t>テイキョウ</t>
    </rPh>
    <rPh sb="5" eb="7">
      <t>タイセイ</t>
    </rPh>
    <phoneticPr fontId="8"/>
  </si>
  <si>
    <t>担当者名</t>
    <rPh sb="0" eb="4">
      <t>タントウシャメイ</t>
    </rPh>
    <phoneticPr fontId="8"/>
  </si>
  <si>
    <t>事業所・施設の所在地</t>
    <rPh sb="0" eb="3">
      <t>ジギョウショ</t>
    </rPh>
    <rPh sb="4" eb="6">
      <t>シセツ</t>
    </rPh>
    <rPh sb="7" eb="10">
      <t>ショザイチ</t>
    </rPh>
    <phoneticPr fontId="8"/>
  </si>
  <si>
    <t>献立及び調理については、各利用者の嗜好等に合わせたものが作られている。運搬についても上記の方法で問題ない。</t>
    <rPh sb="0" eb="2">
      <t>コンダテ</t>
    </rPh>
    <rPh sb="2" eb="3">
      <t>オヨ</t>
    </rPh>
    <rPh sb="4" eb="6">
      <t>チョウリ</t>
    </rPh>
    <rPh sb="12" eb="16">
      <t>カクリヨウシャ</t>
    </rPh>
    <rPh sb="17" eb="19">
      <t>シコウ</t>
    </rPh>
    <rPh sb="19" eb="20">
      <t>トウ</t>
    </rPh>
    <rPh sb="21" eb="22">
      <t>ア</t>
    </rPh>
    <rPh sb="28" eb="29">
      <t>ツク</t>
    </rPh>
    <rPh sb="35" eb="37">
      <t>ウンパン</t>
    </rPh>
    <rPh sb="42" eb="44">
      <t>ジョウキ</t>
    </rPh>
    <rPh sb="45" eb="47">
      <t>ホウホウ</t>
    </rPh>
    <rPh sb="48" eb="50">
      <t>モンダイ</t>
    </rPh>
    <phoneticPr fontId="8"/>
  </si>
  <si>
    <t>八王子保健所　</t>
    <rPh sb="0" eb="3">
      <t>ハチオウジ</t>
    </rPh>
    <rPh sb="3" eb="6">
      <t>ホケンジョ</t>
    </rPh>
    <phoneticPr fontId="8"/>
  </si>
  <si>
    <t>１階の調理室で作成し、その後保温コンテナで食堂まで運搬する。食器の洗浄は○○機を使用し、滅菌、除菌に留意する。</t>
    <rPh sb="1" eb="2">
      <t>カイ</t>
    </rPh>
    <rPh sb="3" eb="6">
      <t>チョウリシツ</t>
    </rPh>
    <rPh sb="7" eb="9">
      <t>サクセイ</t>
    </rPh>
    <rPh sb="13" eb="14">
      <t>ゴ</t>
    </rPh>
    <rPh sb="14" eb="16">
      <t>ホオン</t>
    </rPh>
    <rPh sb="21" eb="23">
      <t>ショクドウ</t>
    </rPh>
    <rPh sb="25" eb="27">
      <t>ウンパン</t>
    </rPh>
    <rPh sb="30" eb="32">
      <t>ショッキ</t>
    </rPh>
    <rPh sb="33" eb="35">
      <t>センジョウ</t>
    </rPh>
    <rPh sb="38" eb="39">
      <t>キ</t>
    </rPh>
    <rPh sb="40" eb="42">
      <t>シヨウ</t>
    </rPh>
    <rPh sb="44" eb="46">
      <t>メッキン</t>
    </rPh>
    <rPh sb="47" eb="49">
      <t>ジョキン</t>
    </rPh>
    <rPh sb="50" eb="52">
      <t>リュウイ</t>
    </rPh>
    <phoneticPr fontId="8"/>
  </si>
  <si>
    <t>調理全般、食事に関する栄養管理</t>
    <rPh sb="0" eb="2">
      <t>チョウリ</t>
    </rPh>
    <rPh sb="2" eb="4">
      <t>ゼンパン</t>
    </rPh>
    <rPh sb="5" eb="7">
      <t>ショクジ</t>
    </rPh>
    <rPh sb="8" eb="9">
      <t>カン</t>
    </rPh>
    <rPh sb="11" eb="13">
      <t>エイヨウ</t>
    </rPh>
    <rPh sb="13" eb="15">
      <t>カンリ</t>
    </rPh>
    <phoneticPr fontId="8"/>
  </si>
  <si>
    <t>○○フードサービス（株）</t>
    <rPh sb="10" eb="11">
      <t>カブ</t>
    </rPh>
    <phoneticPr fontId="8"/>
  </si>
  <si>
    <t>利用者の状態に合わせ、様々な形態（普通食、刻み食、ムース食、カロリー制限食、低ざんさ食等）で提供する。利用者の嗜好にそって食べられるものを提供し栄養状態を把握する。
献立の作成及び調理は委託先の管理栄養士、調理員に依頼する。</t>
    <rPh sb="0" eb="3">
      <t>リヨウシャ</t>
    </rPh>
    <rPh sb="4" eb="6">
      <t>ジョウタイ</t>
    </rPh>
    <rPh sb="7" eb="8">
      <t>ア</t>
    </rPh>
    <rPh sb="11" eb="13">
      <t>サマザマ</t>
    </rPh>
    <rPh sb="14" eb="16">
      <t>ケイタイ</t>
    </rPh>
    <rPh sb="17" eb="19">
      <t>フツウ</t>
    </rPh>
    <rPh sb="19" eb="20">
      <t>ショク</t>
    </rPh>
    <rPh sb="21" eb="22">
      <t>キザ</t>
    </rPh>
    <rPh sb="23" eb="24">
      <t>ショク</t>
    </rPh>
    <rPh sb="28" eb="29">
      <t>ショク</t>
    </rPh>
    <rPh sb="34" eb="36">
      <t>セイゲン</t>
    </rPh>
    <rPh sb="36" eb="37">
      <t>ショク</t>
    </rPh>
    <rPh sb="38" eb="39">
      <t>テイ</t>
    </rPh>
    <rPh sb="42" eb="43">
      <t>ショク</t>
    </rPh>
    <rPh sb="43" eb="44">
      <t>トウ</t>
    </rPh>
    <rPh sb="46" eb="48">
      <t>テイキョウ</t>
    </rPh>
    <rPh sb="51" eb="54">
      <t>リヨウシャ</t>
    </rPh>
    <rPh sb="55" eb="57">
      <t>シコウ</t>
    </rPh>
    <rPh sb="61" eb="62">
      <t>タ</t>
    </rPh>
    <rPh sb="69" eb="71">
      <t>テイキョウ</t>
    </rPh>
    <rPh sb="72" eb="74">
      <t>エイヨウ</t>
    </rPh>
    <rPh sb="74" eb="76">
      <t>ジョウタイ</t>
    </rPh>
    <rPh sb="77" eb="79">
      <t>ハアク</t>
    </rPh>
    <rPh sb="83" eb="85">
      <t>コンダテ</t>
    </rPh>
    <rPh sb="86" eb="88">
      <t>サクセイ</t>
    </rPh>
    <rPh sb="88" eb="89">
      <t>オヨ</t>
    </rPh>
    <rPh sb="90" eb="92">
      <t>チョウリ</t>
    </rPh>
    <rPh sb="93" eb="96">
      <t>イタクサキ</t>
    </rPh>
    <rPh sb="97" eb="99">
      <t>カンリ</t>
    </rPh>
    <rPh sb="99" eb="102">
      <t>エイヨウシ</t>
    </rPh>
    <rPh sb="103" eb="106">
      <t>チョウリイン</t>
    </rPh>
    <rPh sb="107" eb="109">
      <t>イライ</t>
    </rPh>
    <phoneticPr fontId="8"/>
  </si>
  <si>
    <t>042－・・・－・・・・</t>
    <phoneticPr fontId="8"/>
  </si>
  <si>
    <t>○○　○○○</t>
    <phoneticPr fontId="8"/>
  </si>
  <si>
    <t>　　食事提供体制加算に係る体制</t>
    <rPh sb="2" eb="4">
      <t>ショクジ</t>
    </rPh>
    <rPh sb="4" eb="6">
      <t>テイキョウ</t>
    </rPh>
    <rPh sb="6" eb="8">
      <t>タイセイ</t>
    </rPh>
    <rPh sb="8" eb="10">
      <t>カサン</t>
    </rPh>
    <rPh sb="11" eb="12">
      <t>カカワ</t>
    </rPh>
    <rPh sb="13" eb="15">
      <t>タイセイ</t>
    </rPh>
    <phoneticPr fontId="8"/>
  </si>
  <si>
    <t>※「食事提供対象者」とは、加算の対象になるか否かを問わず、提供を行う全ての利用者について記載してください。</t>
    <rPh sb="2" eb="4">
      <t>ショクジ</t>
    </rPh>
    <rPh sb="4" eb="6">
      <t>テイキョウ</t>
    </rPh>
    <rPh sb="6" eb="9">
      <t>タイショウシャ</t>
    </rPh>
    <rPh sb="13" eb="15">
      <t>カサン</t>
    </rPh>
    <rPh sb="16" eb="18">
      <t>タイショウ</t>
    </rPh>
    <rPh sb="22" eb="23">
      <t>イナ</t>
    </rPh>
    <rPh sb="25" eb="26">
      <t>ト</t>
    </rPh>
    <rPh sb="29" eb="31">
      <t>テイキョウ</t>
    </rPh>
    <rPh sb="32" eb="33">
      <t>オコナ</t>
    </rPh>
    <rPh sb="34" eb="35">
      <t>スベ</t>
    </rPh>
    <rPh sb="37" eb="40">
      <t>リヨウシャ</t>
    </rPh>
    <rPh sb="44" eb="46">
      <t>キサイ</t>
    </rPh>
    <phoneticPr fontId="8"/>
  </si>
  <si>
    <t>※多機能型事業所は事業ごとにリストを１部ずつ作成してください。</t>
    <rPh sb="1" eb="5">
      <t>タキノウガタ</t>
    </rPh>
    <rPh sb="5" eb="8">
      <t>ジギョウショ</t>
    </rPh>
    <rPh sb="9" eb="11">
      <t>ジギョウ</t>
    </rPh>
    <rPh sb="19" eb="20">
      <t>ブ</t>
    </rPh>
    <rPh sb="22" eb="24">
      <t>サクセイ</t>
    </rPh>
    <phoneticPr fontId="8"/>
  </si>
  <si>
    <t>提供に当たって考慮する事項</t>
    <rPh sb="0" eb="2">
      <t>テイキョウ</t>
    </rPh>
    <rPh sb="3" eb="4">
      <t>ア</t>
    </rPh>
    <rPh sb="7" eb="9">
      <t>コウリョ</t>
    </rPh>
    <rPh sb="11" eb="13">
      <t>ジコウ</t>
    </rPh>
    <phoneticPr fontId="8"/>
  </si>
  <si>
    <t>サービス種別（　　　　　　　　　　　　　　　　）</t>
    <rPh sb="4" eb="6">
      <t>シュベツ</t>
    </rPh>
    <phoneticPr fontId="8"/>
  </si>
  <si>
    <t>食事提供対象者リスト</t>
    <rPh sb="0" eb="2">
      <t>ショクジ</t>
    </rPh>
    <rPh sb="2" eb="4">
      <t>テイキョウ</t>
    </rPh>
    <rPh sb="4" eb="6">
      <t>タイショウ</t>
    </rPh>
    <rPh sb="6" eb="7">
      <t>シャ</t>
    </rPh>
    <phoneticPr fontId="8"/>
  </si>
  <si>
    <t>特になし</t>
    <rPh sb="0" eb="1">
      <t>トク</t>
    </rPh>
    <phoneticPr fontId="8"/>
  </si>
  <si>
    <t>刻み食で提供する必要あり</t>
    <rPh sb="0" eb="1">
      <t>キザ</t>
    </rPh>
    <rPh sb="2" eb="3">
      <t>ショク</t>
    </rPh>
    <rPh sb="4" eb="6">
      <t>テイキョウ</t>
    </rPh>
    <rPh sb="8" eb="10">
      <t>ヒツヨウ</t>
    </rPh>
    <phoneticPr fontId="8"/>
  </si>
  <si>
    <t>カロリー制限あり</t>
    <rPh sb="4" eb="6">
      <t>セイゲン</t>
    </rPh>
    <phoneticPr fontId="8"/>
  </si>
  <si>
    <t>塩分摂取制限あり</t>
    <rPh sb="0" eb="2">
      <t>エンブン</t>
    </rPh>
    <rPh sb="2" eb="4">
      <t>セッシュ</t>
    </rPh>
    <rPh sb="4" eb="6">
      <t>セイゲン</t>
    </rPh>
    <phoneticPr fontId="8"/>
  </si>
  <si>
    <t>卵アレルギーあり</t>
    <rPh sb="0" eb="1">
      <t>タマゴ</t>
    </rPh>
    <phoneticPr fontId="8"/>
  </si>
  <si>
    <t>　　　確認をするために本紙の添付をしてください。</t>
    <rPh sb="3" eb="5">
      <t>カクニン</t>
    </rPh>
    <rPh sb="11" eb="13">
      <t>ホンシ</t>
    </rPh>
    <rPh sb="14" eb="16">
      <t>テンプ</t>
    </rPh>
    <phoneticPr fontId="8"/>
  </si>
  <si>
    <t>注２　利用者負担額の把握と、利用者から徴収できるのは食材料費分のみであるということの</t>
    <rPh sb="0" eb="1">
      <t>チュウ</t>
    </rPh>
    <rPh sb="3" eb="6">
      <t>リヨウシャ</t>
    </rPh>
    <rPh sb="6" eb="8">
      <t>フタン</t>
    </rPh>
    <rPh sb="8" eb="9">
      <t>ガク</t>
    </rPh>
    <rPh sb="10" eb="12">
      <t>ハアク</t>
    </rPh>
    <rPh sb="14" eb="17">
      <t>リヨウシャ</t>
    </rPh>
    <rPh sb="19" eb="21">
      <t>チョウシュウ</t>
    </rPh>
    <rPh sb="26" eb="27">
      <t>ショク</t>
    </rPh>
    <rPh sb="27" eb="30">
      <t>ザイリョウヒ</t>
    </rPh>
    <rPh sb="30" eb="31">
      <t>ブン</t>
    </rPh>
    <phoneticPr fontId="8"/>
  </si>
  <si>
    <t>注１　実費として利用者から徴収できるのは、原則として食材料費分のみです。</t>
    <rPh sb="0" eb="1">
      <t>チュウ</t>
    </rPh>
    <rPh sb="3" eb="5">
      <t>ジッピ</t>
    </rPh>
    <rPh sb="8" eb="11">
      <t>リヨウシャ</t>
    </rPh>
    <rPh sb="13" eb="15">
      <t>チョウシュウ</t>
    </rPh>
    <rPh sb="21" eb="23">
      <t>ゲンソク</t>
    </rPh>
    <rPh sb="26" eb="27">
      <t>ショク</t>
    </rPh>
    <rPh sb="27" eb="30">
      <t>ザイリョウヒ</t>
    </rPh>
    <rPh sb="30" eb="31">
      <t>ブン</t>
    </rPh>
    <phoneticPr fontId="8"/>
  </si>
  <si>
    <t>　</t>
    <phoneticPr fontId="8"/>
  </si>
  <si>
    <t>備　　考</t>
    <rPh sb="0" eb="1">
      <t>ソナエ</t>
    </rPh>
    <rPh sb="3" eb="4">
      <t>コウ</t>
    </rPh>
    <phoneticPr fontId="8"/>
  </si>
  <si>
    <t>）</t>
    <phoneticPr fontId="8"/>
  </si>
  <si>
    <t>（</t>
    <phoneticPr fontId="8"/>
  </si>
  <si>
    <t>外部委託</t>
    <rPh sb="0" eb="2">
      <t>ガイブ</t>
    </rPh>
    <rPh sb="2" eb="4">
      <t>イタク</t>
    </rPh>
    <phoneticPr fontId="8"/>
  </si>
  <si>
    <t>自己調理</t>
    <rPh sb="0" eb="2">
      <t>ジコ</t>
    </rPh>
    <rPh sb="2" eb="4">
      <t>チョウリ</t>
    </rPh>
    <phoneticPr fontId="8"/>
  </si>
  <si>
    <t>円</t>
    <rPh sb="0" eb="1">
      <t>エン</t>
    </rPh>
    <phoneticPr fontId="8"/>
  </si>
  <si>
    <t>一食当たり</t>
    <rPh sb="0" eb="2">
      <t>イッショク</t>
    </rPh>
    <rPh sb="2" eb="3">
      <t>ア</t>
    </rPh>
    <phoneticPr fontId="8"/>
  </si>
  <si>
    <t>利用者に対する実費徴収額</t>
    <rPh sb="0" eb="3">
      <t>リヨウシャ</t>
    </rPh>
    <rPh sb="4" eb="5">
      <t>タイ</t>
    </rPh>
    <rPh sb="7" eb="9">
      <t>ジッピ</t>
    </rPh>
    <rPh sb="9" eb="12">
      <t>チョウシュウガク</t>
    </rPh>
    <phoneticPr fontId="8"/>
  </si>
  <si>
    <t>平均</t>
    <rPh sb="0" eb="2">
      <t>ヘイキン</t>
    </rPh>
    <phoneticPr fontId="8"/>
  </si>
  <si>
    <t>食事一食あたりの費用</t>
    <rPh sb="0" eb="2">
      <t>ショクジ</t>
    </rPh>
    <rPh sb="2" eb="3">
      <t>１</t>
    </rPh>
    <rPh sb="3" eb="4">
      <t>ショク</t>
    </rPh>
    <rPh sb="8" eb="10">
      <t>ヒヨウ</t>
    </rPh>
    <phoneticPr fontId="8"/>
  </si>
  <si>
    <t>食事の提供に要する費用</t>
    <rPh sb="0" eb="2">
      <t>ショクジ</t>
    </rPh>
    <rPh sb="3" eb="5">
      <t>テイキョウ</t>
    </rPh>
    <rPh sb="6" eb="7">
      <t>ヨウ</t>
    </rPh>
    <rPh sb="9" eb="11">
      <t>ヒヨウ</t>
    </rPh>
    <phoneticPr fontId="8"/>
  </si>
  <si>
    <t>月</t>
    <rPh sb="0" eb="1">
      <t>ガツ</t>
    </rPh>
    <phoneticPr fontId="8"/>
  </si>
  <si>
    <t>年</t>
    <rPh sb="0" eb="1">
      <t>ネン</t>
    </rPh>
    <phoneticPr fontId="8"/>
  </si>
  <si>
    <t>当該費用に係る実費徴収額の適用開始日</t>
    <rPh sb="0" eb="2">
      <t>トウガイ</t>
    </rPh>
    <rPh sb="2" eb="4">
      <t>ヒヨウ</t>
    </rPh>
    <rPh sb="5" eb="6">
      <t>カカ</t>
    </rPh>
    <rPh sb="7" eb="9">
      <t>ジッピ</t>
    </rPh>
    <rPh sb="9" eb="12">
      <t>チョウシュウガク</t>
    </rPh>
    <rPh sb="13" eb="15">
      <t>テキヨウ</t>
    </rPh>
    <rPh sb="15" eb="17">
      <t>カイシ</t>
    </rPh>
    <rPh sb="17" eb="18">
      <t>ビ</t>
    </rPh>
    <phoneticPr fontId="8"/>
  </si>
  <si>
    <t>　　　有　　　　　　無 　（○を付けてください）</t>
    <rPh sb="3" eb="4">
      <t>アリ</t>
    </rPh>
    <rPh sb="10" eb="11">
      <t>ナシ</t>
    </rPh>
    <rPh sb="16" eb="17">
      <t>ツ</t>
    </rPh>
    <phoneticPr fontId="8"/>
  </si>
  <si>
    <t>実費徴収の有無</t>
    <rPh sb="0" eb="2">
      <t>ジッピ</t>
    </rPh>
    <rPh sb="2" eb="4">
      <t>チョウシュウ</t>
    </rPh>
    <rPh sb="5" eb="7">
      <t>ウム</t>
    </rPh>
    <phoneticPr fontId="8"/>
  </si>
  <si>
    <t>　　食事の提供に要する費用に係る徴収額の状況</t>
    <rPh sb="2" eb="4">
      <t>ショクジ</t>
    </rPh>
    <rPh sb="5" eb="7">
      <t>テイキョウ</t>
    </rPh>
    <rPh sb="8" eb="9">
      <t>ヨウ</t>
    </rPh>
    <rPh sb="11" eb="13">
      <t>ヒヨウ</t>
    </rPh>
    <rPh sb="14" eb="15">
      <t>カカワ</t>
    </rPh>
    <rPh sb="16" eb="19">
      <t>チョウシュウガク</t>
    </rPh>
    <rPh sb="20" eb="22">
      <t>ジョウキョウ</t>
    </rPh>
    <phoneticPr fontId="8"/>
  </si>
  <si>
    <t>　</t>
    <phoneticPr fontId="8"/>
  </si>
  <si>
    <t>）</t>
    <phoneticPr fontId="8"/>
  </si>
  <si>
    <t>（</t>
    <phoneticPr fontId="8"/>
  </si>
  <si>
    <t>750</t>
    <phoneticPr fontId="8"/>
  </si>
  <si>
    <t>1</t>
    <phoneticPr fontId="8"/>
  </si>
  <si>
    <t xml:space="preserve">イ　当該契約の締結に当たっては、利用者(指定障害サービス基準第二条第一号に規定する利用者をいう。以下同じ。)又はその家族に対し、当該契約の内容について文書により事前に説明を行うこと。
ロ　当該契約の内容について、支給決定障害者等(法第五条第二十一項に規定する支給決定障害者等をいう。以下同じ。)から文書により同意を得ること。
ハ　食事の提供に要する費用、光熱水費及び居室の提供に要する費用に係る利用料について、その具体的な内容、金額の設定及び変更に関し、運営規程(指定障害福祉サービス基準第八十九条(第百六十二条、第百七十一条、第百八十四条、第百九十七条、第二百二条及び第二百二十三条第一項において準用する場合を含む。)、第百二十三条及び第二百四条並びに障害者の日常生活及び社会生活を総合的に支援するための法律に基づく指定障害者支援施設等の人員、設備及び運営に関する基準(平成十八年厚生労働省令第百七十二号)第四十一条に規定する運営規程をいう。)への記載を行うとともに、事業所等の見やすい場所に掲示を行うこと。
二　食事の提供に要する費用、光熱水費及び居室の提供に要する費用に係る利用料
イ　食事の提供に要する費用に係る利用料
食事の提供に要する費用に係る利用料は、食材料費及び調理等に係る費用に相当する額を基本とすること。ただし、事業所等に通う者(施設入所支援を受ける者を除く。)、指定短期入所事業所の利用者又は指定自立訓練(生活訓練)事業所の利用者のうち指定宿泊型自立訓練(指定障害福祉サービス基準第百六十六条第一項第一号ロに規定する指定宿泊型自立訓練をいう。)の提供を受ける者のうち、障害者の日常生活及び社会生活を総合的に支援するための法律施行令(平成十八年政令第十号)第十七条第一号に掲げる者のうち、支給決定障害者等及び当該支給決定障害者等と同一の世帯に属する者(特定支給決定障害者(同令第十七条第四号に規定する特定支給決定障害者をいう。以下この項において同じ。)にあっては、その配偶者に限る。)について指定障害福祉サービス等(法第二十九条第一項に規定する指定障害福祉サービス等をいう。以下この号において同じ。)のあった月の属する年度(指定障害福祉サービス等のあった月が四月から六月までの場合にあっては、前年度)分の地方税法(昭和二十五年法律第二百二十六号)の規定による市町村民税(同法の規定による特別区民税を含む。)の同法第二百九十二条第一項第二号に掲げる所得割(同法第三百二十八条の規定によって課する所得割を除く。)の額(障害者の日常生活及び社会生活を総合的に支援するための法律施行規則(平成十八年厚生労働省令第十九号)第二十六条の二に掲げる規定による控除をされるべき金額があるときは、当該金額を加算した額とする。)を合算した額が二十八万円未満(特定支給決定障害者にあっては、十六万円未満)であるもの又は同令第十七条第二号から第四号までに掲げる者に該当するものについては、食材料費に相当する額とすること。
</t>
    <phoneticPr fontId="8"/>
  </si>
  <si>
    <t>(平成十八年九月二十九日　厚生労働省告示第五百四十五号)</t>
    <phoneticPr fontId="8"/>
  </si>
  <si>
    <t>○食事の提供に要する費用、光熱水費及び居室の提供に要する費用に係る利用料等に関する指針</t>
    <phoneticPr fontId="8"/>
  </si>
  <si>
    <t xml:space="preserve">第二の２（６）⑪　食事提供体制加算の取扱い
報酬告示第6の10の食事提供体制加算については、原則として当該施設内の調理室を使用して調理し、提供されたものについて算定するものであるが、食事の提供に関する業務を当該施設の最終的責任の下で第三者に委託することは差し支えない。なお、施設外で調理されたものを提供する場合(クックチル、クックフリーズ若しくは真空調理(真空パック)により調理を行う過程において急速に冷却若しくは冷凍したものを再度加熱して提供するもの又はクックサーブにより提供するものに限る。)、運搬手段等について衛生上適切な措置がなされているものについては、施設外で調理し搬入する方法も認められるものである。
この場合、例えば出前の方法や市販の弁当を購入して、利用者に提供するような方法は加算の対象とはならないものである。
なお、利用者が施設入所支援を利用している日については、補足給付が日単位で支給されることから、この加算は算定できないものであることに留意すること。
</t>
    <rPh sb="0" eb="1">
      <t>ダイ</t>
    </rPh>
    <rPh sb="1" eb="2">
      <t>２</t>
    </rPh>
    <phoneticPr fontId="8"/>
  </si>
  <si>
    <t xml:space="preserve">(平成18年10月31日障発第1031001号)
</t>
    <phoneticPr fontId="8"/>
  </si>
  <si>
    <t>○障害者の日常生活及び社会生活を総合的に支援するための法律に基づく指定障害福祉サービス等及び基準該当障害福祉サービスに要する費用の額の算定に関する基準等の制定に伴う実施上の留意事項について（留意事項通知）</t>
    <rPh sb="95" eb="97">
      <t>リュウイ</t>
    </rPh>
    <rPh sb="97" eb="99">
      <t>ジコウ</t>
    </rPh>
    <rPh sb="99" eb="101">
      <t>ツウチ</t>
    </rPh>
    <phoneticPr fontId="8"/>
  </si>
  <si>
    <t>第６　10　食事提供体制加算　42単位
注　障害者の日常生活及び社会生活を総合的に支援するための法律施行令(平成18年政令第10号)第17条第1号に掲げる者のうち、支給決定障害者等(法第5条第21項に規定する支給決定障害者等をいう。)及び当該支給決定障害者等と同一の世帯に属する者(特定支給決定障害者(同令第17条第4号に規定する特定支給決定障害者をいう。以下この項において同じ。)にあっては、その配偶者に限る。)について指定障害福祉サービス等のあった月の属する年度(指定障害福祉サービス等のあった月が4月から6月までの場合にあっては、前年度)分の地方税法(昭和25年法律第226号)の規定による市町村民税(同法の規定による特別区民税を含む。)の同法第292条第1項第2号に掲げる所得割(同法第328条の規定によって課する所得割を除く。)の額(障害者の日常生活及び社会生活を総合的に支援するための法律施行規則(平成18年厚生労働省令第19号。以下「規則」という。)第26条の2に掲げる規定による控除をされるべき金額があるときは、当該金額を加算した額とする。)を合算した額が28万円未満(特定支給決定障害者にあっては、16万円未満)である者並びに同令第17条第2号から第4号までに掲げる者(以下「低所得者等」という。)であって生活介護計画等により食事の提供を行うこととなっている利用者(指定障害者支援施設等に入所する者を除く。)又は低所得者等である基準該当生活介護の利用者に対して、指定生活介護事業所等又は基準該当生活介護事業所に従事する調理員による食事の提供であること又は調理業務を第三者に委託していること等当該指定生活介護事業所等又は基準該当生活介護事業所の責任において食事提供のための体制を整えているものとして都道府県知事又は市町村長に届け出た当該指定生活介護事業所等又は基準該当生活介護事業所において、食事の提供を行った場合に、平成27年3月31日までの間、1日につき所定単位数を加算する。</t>
    <phoneticPr fontId="8"/>
  </si>
  <si>
    <t>(平成十八年九月二十九日　厚生労働省告示第五百二十三号)</t>
    <phoneticPr fontId="8"/>
  </si>
  <si>
    <t xml:space="preserve">○障害者の日常生活及び社会生活を総合的に支援するための法律に基づく指定障害福祉サービス等及び基準該当障害福祉サービスに要する費用の額の算定に関する基準（報酬告示）
</t>
    <rPh sb="76" eb="78">
      <t>ホウシュウ</t>
    </rPh>
    <rPh sb="78" eb="80">
      <t>コクジ</t>
    </rPh>
    <phoneticPr fontId="8"/>
  </si>
  <si>
    <t xml:space="preserve">(5)　食事の提供(基準第86条)
①　栄養管理等
食事の提供は、利用者の支援に極めて重要なものであることから、指定生活介護事業所が食事の提供を行う場合については、提供する手段によらず、年齢や障害の特性に応じて、適切な栄養量及び内容の食事を確保するため、栄養士等による栄養管理が行われる必要があるほか、次の点に留意して行うものとする。
ア　利用者の嗜好、年齢や障害の特性に配慮するとともに、できるだけ変化に富み、栄養のバランスに配慮したものであること。
イ　調理はあらかじめ作成された献立に従って行うとともに、その実施状況を明らかにしておくこと。
ウ　適切な衛生管理がなされていること。
②　外部委託との関係
食事の提供を外部の事業者へ委託することは差し支えないが、指定生活介護事業者は、受託事業者に対し、利用者の嗜好や障害の特性等が食事の内容に反映されるよう、定期的に調整を行わなければならないものである。
</t>
    <phoneticPr fontId="8"/>
  </si>
  <si>
    <t xml:space="preserve">(平成18年12月6日障発第1206001号)
</t>
    <phoneticPr fontId="8"/>
  </si>
  <si>
    <t xml:space="preserve">○障害者の日常生活及び社会生活を総合的に支援するための法律に基づく指定障害福祉サービスの事業等の人員、設備及び運営に関する基準について（解釈通知）
</t>
    <rPh sb="68" eb="70">
      <t>カイシャク</t>
    </rPh>
    <rPh sb="70" eb="72">
      <t>ツウチ</t>
    </rPh>
    <phoneticPr fontId="8"/>
  </si>
  <si>
    <t xml:space="preserve">(食事)
第八十七条　指定生活介護事業者は、あらかじめ、利用者に対し食事の提供の有無を説明し、提供を行う場合には、その内容及び費用に関して説明を行い、利用者の同意を得なければならない。
２　指定生活介護事業者は、食事の提供に当たっては、利用者の心身の状況及び嗜好を考慮し、適切な時間に食事の提供を行うとともに、利用者の年齢及び障害の特性に応じた、適切な栄養量及び内容の食事の提供を行うため、必要な栄養管理を行わなければならない。
３　調理はあらかじめ作成された献立に従って行われなければならない。
４　指定生活介護事業者は、食事の提供を行う場合には、献立の内容、栄養価の算定及び調理の方法について保健所等の指導を受けるよう努めなければならない。ただし、栄養士を置く指定生活介護事業所にあってはこの限りではない。
</t>
    <rPh sb="8" eb="9">
      <t>７</t>
    </rPh>
    <rPh sb="251" eb="253">
      <t>シテイ</t>
    </rPh>
    <rPh sb="253" eb="255">
      <t>セイカツ</t>
    </rPh>
    <rPh sb="255" eb="257">
      <t>カイゴ</t>
    </rPh>
    <rPh sb="257" eb="260">
      <t>ジギョウシャ</t>
    </rPh>
    <rPh sb="262" eb="264">
      <t>ショクジ</t>
    </rPh>
    <rPh sb="265" eb="267">
      <t>テイキョウ</t>
    </rPh>
    <rPh sb="268" eb="269">
      <t>オコナ</t>
    </rPh>
    <rPh sb="270" eb="272">
      <t>バアイ</t>
    </rPh>
    <rPh sb="275" eb="277">
      <t>コンダテ</t>
    </rPh>
    <rPh sb="278" eb="280">
      <t>ナイヨウ</t>
    </rPh>
    <rPh sb="281" eb="284">
      <t>エイヨウカ</t>
    </rPh>
    <rPh sb="285" eb="287">
      <t>サンテイ</t>
    </rPh>
    <rPh sb="287" eb="288">
      <t>オヨ</t>
    </rPh>
    <rPh sb="289" eb="291">
      <t>チョウリ</t>
    </rPh>
    <rPh sb="292" eb="294">
      <t>ホウホウ</t>
    </rPh>
    <rPh sb="298" eb="301">
      <t>ホケンジョ</t>
    </rPh>
    <rPh sb="301" eb="302">
      <t>ナド</t>
    </rPh>
    <rPh sb="303" eb="305">
      <t>シドウ</t>
    </rPh>
    <rPh sb="306" eb="307">
      <t>ウ</t>
    </rPh>
    <rPh sb="311" eb="312">
      <t>ツト</t>
    </rPh>
    <rPh sb="326" eb="329">
      <t>エイヨウシ</t>
    </rPh>
    <rPh sb="330" eb="331">
      <t>オ</t>
    </rPh>
    <rPh sb="332" eb="334">
      <t>シテイ</t>
    </rPh>
    <rPh sb="334" eb="336">
      <t>セイカツ</t>
    </rPh>
    <rPh sb="336" eb="338">
      <t>カイゴ</t>
    </rPh>
    <rPh sb="338" eb="341">
      <t>ジギョウショ</t>
    </rPh>
    <rPh sb="348" eb="349">
      <t>カギ</t>
    </rPh>
    <phoneticPr fontId="8"/>
  </si>
  <si>
    <t>○八王子市指定障害福祉サービスの事業等の人員、設備及び運営の基準に関する条例（平成26年八王子市条例第47号）</t>
    <rPh sb="1" eb="5">
      <t>ハチオウジシ</t>
    </rPh>
    <rPh sb="5" eb="7">
      <t>シテイ</t>
    </rPh>
    <rPh sb="7" eb="9">
      <t>ショウガイ</t>
    </rPh>
    <rPh sb="9" eb="11">
      <t>フクシ</t>
    </rPh>
    <rPh sb="16" eb="18">
      <t>ジギョウ</t>
    </rPh>
    <rPh sb="18" eb="19">
      <t>トウ</t>
    </rPh>
    <rPh sb="20" eb="22">
      <t>ジンイン</t>
    </rPh>
    <rPh sb="23" eb="25">
      <t>セツビ</t>
    </rPh>
    <rPh sb="25" eb="26">
      <t>オヨ</t>
    </rPh>
    <rPh sb="27" eb="29">
      <t>ウンエイ</t>
    </rPh>
    <rPh sb="30" eb="32">
      <t>キジュン</t>
    </rPh>
    <rPh sb="33" eb="34">
      <t>カン</t>
    </rPh>
    <rPh sb="36" eb="38">
      <t>ジョウレイ</t>
    </rPh>
    <rPh sb="39" eb="41">
      <t>ヘイセイ</t>
    </rPh>
    <rPh sb="43" eb="44">
      <t>ネン</t>
    </rPh>
    <rPh sb="44" eb="48">
      <t>ハチオウジシ</t>
    </rPh>
    <rPh sb="48" eb="50">
      <t>ジョウレイ</t>
    </rPh>
    <rPh sb="50" eb="51">
      <t>ダイ</t>
    </rPh>
    <rPh sb="53" eb="54">
      <t>ゴウ</t>
    </rPh>
    <phoneticPr fontId="8"/>
  </si>
  <si>
    <t>（参考）食事提供体制加算についての通知類</t>
    <rPh sb="1" eb="3">
      <t>サンコウ</t>
    </rPh>
    <rPh sb="4" eb="6">
      <t>ショクジ</t>
    </rPh>
    <rPh sb="6" eb="8">
      <t>テイキョウ</t>
    </rPh>
    <rPh sb="8" eb="10">
      <t>タイセイ</t>
    </rPh>
    <rPh sb="10" eb="12">
      <t>カサン</t>
    </rPh>
    <rPh sb="17" eb="19">
      <t>ツウチ</t>
    </rPh>
    <rPh sb="19" eb="20">
      <t>ルイ</t>
    </rPh>
    <phoneticPr fontId="8"/>
  </si>
  <si>
    <t>　　　＋これに準ずる者の前年度の延べ利用日数）／総延べ利用日数</t>
    <phoneticPr fontId="8"/>
  </si>
  <si>
    <t>　　（区分５該当者の前年度の延べ利用日数＋区分６該当者の前年度の延べ利用日数</t>
    <rPh sb="3" eb="5">
      <t>クブン</t>
    </rPh>
    <rPh sb="6" eb="8">
      <t>ガイトウ</t>
    </rPh>
    <rPh sb="8" eb="9">
      <t>モノ</t>
    </rPh>
    <rPh sb="10" eb="13">
      <t>ゼンネンド</t>
    </rPh>
    <rPh sb="14" eb="15">
      <t>ノ</t>
    </rPh>
    <rPh sb="16" eb="19">
      <t>リヨウビ</t>
    </rPh>
    <rPh sb="19" eb="20">
      <t>カズ</t>
    </rPh>
    <rPh sb="21" eb="23">
      <t>クブン</t>
    </rPh>
    <rPh sb="24" eb="26">
      <t>ガイトウ</t>
    </rPh>
    <rPh sb="26" eb="27">
      <t>モノ</t>
    </rPh>
    <rPh sb="28" eb="31">
      <t>ゼンネンド</t>
    </rPh>
    <rPh sb="32" eb="33">
      <t>ノ</t>
    </rPh>
    <rPh sb="34" eb="37">
      <t>リヨウビ</t>
    </rPh>
    <rPh sb="37" eb="38">
      <t>カズ</t>
    </rPh>
    <phoneticPr fontId="8"/>
  </si>
  <si>
    <t>※　区分５若しくは６又はこれに準ずる者の割合の求め方</t>
    <rPh sb="20" eb="22">
      <t>ワリアイ</t>
    </rPh>
    <rPh sb="23" eb="24">
      <t>モト</t>
    </rPh>
    <rPh sb="25" eb="26">
      <t>カタ</t>
    </rPh>
    <phoneticPr fontId="8"/>
  </si>
  <si>
    <t>　　日数×６）／総延べ利用日数</t>
    <rPh sb="2" eb="3">
      <t>ヒ</t>
    </rPh>
    <rPh sb="13" eb="14">
      <t>ヒ</t>
    </rPh>
    <phoneticPr fontId="8"/>
  </si>
  <si>
    <t>　　前年度の延べ利用日数×４＋区分５該当者の前年度の延べ利用日数×５＋区分６該当者の前年度の延べ利用</t>
    <rPh sb="2" eb="4">
      <t>ゼンネン</t>
    </rPh>
    <rPh sb="10" eb="11">
      <t>ヒ</t>
    </rPh>
    <rPh sb="20" eb="21">
      <t>モノ</t>
    </rPh>
    <rPh sb="30" eb="31">
      <t>ヒ</t>
    </rPh>
    <rPh sb="40" eb="41">
      <t>モノ</t>
    </rPh>
    <phoneticPr fontId="8"/>
  </si>
  <si>
    <t>　　（区分２該当者の前年度の延べ利用日数×２＋区分３該当者の前年度の延べ利用日数×３＋区分４該当者の</t>
    <rPh sb="3" eb="5">
      <t>クブン</t>
    </rPh>
    <rPh sb="6" eb="8">
      <t>ガイトウ</t>
    </rPh>
    <rPh sb="8" eb="9">
      <t>モノ</t>
    </rPh>
    <rPh sb="10" eb="13">
      <t>ゼンネンド</t>
    </rPh>
    <rPh sb="14" eb="15">
      <t>ノ</t>
    </rPh>
    <rPh sb="16" eb="19">
      <t>リヨウビ</t>
    </rPh>
    <rPh sb="19" eb="20">
      <t>カズ</t>
    </rPh>
    <rPh sb="23" eb="25">
      <t>クブン</t>
    </rPh>
    <rPh sb="26" eb="28">
      <t>ガイトウ</t>
    </rPh>
    <rPh sb="28" eb="29">
      <t>モノ</t>
    </rPh>
    <rPh sb="30" eb="33">
      <t>ゼンネンド</t>
    </rPh>
    <rPh sb="34" eb="35">
      <t>ノ</t>
    </rPh>
    <rPh sb="36" eb="39">
      <t>リヨウビ</t>
    </rPh>
    <rPh sb="39" eb="40">
      <t>カズ</t>
    </rPh>
    <rPh sb="43" eb="45">
      <t>クブン</t>
    </rPh>
    <rPh sb="46" eb="48">
      <t>ガイトウ</t>
    </rPh>
    <rPh sb="48" eb="49">
      <t>モノ</t>
    </rPh>
    <phoneticPr fontId="8"/>
  </si>
  <si>
    <t>※　平均障害支援区分の求め方</t>
    <rPh sb="2" eb="4">
      <t>ヘイキン</t>
    </rPh>
    <rPh sb="4" eb="6">
      <t>ショウガイ</t>
    </rPh>
    <rPh sb="6" eb="8">
      <t>シエン</t>
    </rPh>
    <rPh sb="8" eb="10">
      <t>クブン</t>
    </rPh>
    <rPh sb="11" eb="12">
      <t>モト</t>
    </rPh>
    <rPh sb="13" eb="14">
      <t>カタ</t>
    </rPh>
    <phoneticPr fontId="8"/>
  </si>
  <si>
    <t>　　行動関連項目の合計点数が１０点以上である者又は区分４以下であって喀痰吸引等を必要とする者をいう</t>
    <phoneticPr fontId="8"/>
  </si>
  <si>
    <t>※　「これに準ずる者」とは、区分４以下であって、平成１８年厚生労働省告示第５４３号別表第二に掲げる</t>
    <rPh sb="6" eb="7">
      <t>ジュン</t>
    </rPh>
    <rPh sb="9" eb="10">
      <t>モノ</t>
    </rPh>
    <rPh sb="14" eb="16">
      <t>クブン</t>
    </rPh>
    <rPh sb="17" eb="19">
      <t>イカ</t>
    </rPh>
    <rPh sb="24" eb="26">
      <t>ヘイセイ</t>
    </rPh>
    <rPh sb="28" eb="29">
      <t>ネン</t>
    </rPh>
    <rPh sb="29" eb="31">
      <t>コウセイ</t>
    </rPh>
    <rPh sb="31" eb="34">
      <t>ロウドウショウ</t>
    </rPh>
    <rPh sb="34" eb="36">
      <t>コクジ</t>
    </rPh>
    <rPh sb="36" eb="37">
      <t>ダイ</t>
    </rPh>
    <rPh sb="40" eb="41">
      <t>ゴウ</t>
    </rPh>
    <rPh sb="41" eb="43">
      <t>ベッピョウ</t>
    </rPh>
    <rPh sb="43" eb="45">
      <t>ダイニ</t>
    </rPh>
    <rPh sb="46" eb="47">
      <t>カカ</t>
    </rPh>
    <phoneticPr fontId="8"/>
  </si>
  <si>
    <t>○</t>
    <phoneticPr fontId="8"/>
  </si>
  <si>
    <t>区分５・６・これに準ずる者の
延べ利用日数</t>
    <rPh sb="0" eb="2">
      <t>クブン</t>
    </rPh>
    <rPh sb="9" eb="10">
      <t>ジュン</t>
    </rPh>
    <rPh sb="12" eb="13">
      <t>モノ</t>
    </rPh>
    <rPh sb="15" eb="16">
      <t>ノ</t>
    </rPh>
    <rPh sb="17" eb="19">
      <t>リヨウ</t>
    </rPh>
    <rPh sb="19" eb="21">
      <t>ニッスウ</t>
    </rPh>
    <phoneticPr fontId="8"/>
  </si>
  <si>
    <t>延べ区分
(a)×(b)</t>
    <rPh sb="0" eb="1">
      <t>ノ</t>
    </rPh>
    <rPh sb="2" eb="4">
      <t>クブン</t>
    </rPh>
    <phoneticPr fontId="8"/>
  </si>
  <si>
    <t>延べ利用日数
(b)</t>
    <rPh sb="0" eb="1">
      <t>ノ</t>
    </rPh>
    <rPh sb="2" eb="4">
      <t>リヨウ</t>
    </rPh>
    <rPh sb="4" eb="6">
      <t>ニッスウ</t>
    </rPh>
    <phoneticPr fontId="8"/>
  </si>
  <si>
    <t>これに準ずる者
（該当者には○）</t>
    <rPh sb="3" eb="4">
      <t>ジュン</t>
    </rPh>
    <rPh sb="6" eb="7">
      <t>モノ</t>
    </rPh>
    <rPh sb="9" eb="12">
      <t>ガイトウシャ</t>
    </rPh>
    <phoneticPr fontId="8"/>
  </si>
  <si>
    <t>障害支援区分
(a)</t>
    <rPh sb="0" eb="2">
      <t>ショウガイ</t>
    </rPh>
    <rPh sb="2" eb="4">
      <t>シエン</t>
    </rPh>
    <rPh sb="4" eb="6">
      <t>クブン</t>
    </rPh>
    <phoneticPr fontId="8"/>
  </si>
  <si>
    <t>利用者</t>
    <rPh sb="0" eb="3">
      <t>リヨウシャ</t>
    </rPh>
    <phoneticPr fontId="8"/>
  </si>
  <si>
    <t>区分５若しくは６又はこれに準ずる者（※）の割合</t>
    <rPh sb="3" eb="4">
      <t>モ</t>
    </rPh>
    <rPh sb="8" eb="9">
      <t>マタ</t>
    </rPh>
    <rPh sb="13" eb="14">
      <t>ジュン</t>
    </rPh>
    <rPh sb="16" eb="17">
      <t>モノ</t>
    </rPh>
    <phoneticPr fontId="8"/>
  </si>
  <si>
    <t>平均障害支援区分</t>
    <rPh sb="4" eb="6">
      <t>シエン</t>
    </rPh>
    <phoneticPr fontId="8"/>
  </si>
  <si>
    <t>平均障害支援区分の算出</t>
    <rPh sb="0" eb="2">
      <t>ヘイキン</t>
    </rPh>
    <rPh sb="2" eb="4">
      <t>ショウガイ</t>
    </rPh>
    <rPh sb="4" eb="6">
      <t>シエン</t>
    </rPh>
    <rPh sb="6" eb="8">
      <t>クブン</t>
    </rPh>
    <rPh sb="9" eb="11">
      <t>サンシュツ</t>
    </rPh>
    <phoneticPr fontId="8"/>
  </si>
  <si>
    <t>　　　＋これに準ずる者の前年度の延べ利用日数）／総延べ利用日数</t>
    <phoneticPr fontId="8"/>
  </si>
  <si>
    <t>　　行動関連項目の合計点数が１０点以上である者又は区分４以下であって喀痰吸引等を必要とする者をいう</t>
    <phoneticPr fontId="8"/>
  </si>
  <si>
    <t>○</t>
  </si>
  <si>
    <t>○</t>
    <phoneticPr fontId="8"/>
  </si>
  <si>
    <t>※　延長支援加算を算定する障害者又は障害児に係る生活介護計画書又は児童発達支援計画書
 　を添付すること。</t>
    <rPh sb="13" eb="16">
      <t>ショウガイシャ</t>
    </rPh>
    <rPh sb="16" eb="17">
      <t>マタ</t>
    </rPh>
    <rPh sb="18" eb="21">
      <t>ショウガイジ</t>
    </rPh>
    <rPh sb="24" eb="26">
      <t>セイカツ</t>
    </rPh>
    <rPh sb="26" eb="28">
      <t>カイゴ</t>
    </rPh>
    <rPh sb="28" eb="30">
      <t>ケイカク</t>
    </rPh>
    <rPh sb="30" eb="31">
      <t>ショ</t>
    </rPh>
    <rPh sb="31" eb="32">
      <t>マタ</t>
    </rPh>
    <phoneticPr fontId="8"/>
  </si>
  <si>
    <t>利用時間</t>
    <rPh sb="0" eb="2">
      <t>リヨウ</t>
    </rPh>
    <rPh sb="2" eb="4">
      <t>ジカン</t>
    </rPh>
    <phoneticPr fontId="8"/>
  </si>
  <si>
    <t>年齢</t>
    <rPh sb="0" eb="2">
      <t>ネンレイ</t>
    </rPh>
    <phoneticPr fontId="8"/>
  </si>
  <si>
    <t>施設名</t>
    <rPh sb="0" eb="2">
      <t>シセツ</t>
    </rPh>
    <rPh sb="2" eb="3">
      <t>メイ</t>
    </rPh>
    <phoneticPr fontId="8"/>
  </si>
  <si>
    <t>施設種別</t>
    <rPh sb="0" eb="2">
      <t>シセツ</t>
    </rPh>
    <rPh sb="2" eb="4">
      <t>シュベツ</t>
    </rPh>
    <phoneticPr fontId="8"/>
  </si>
  <si>
    <t>延長支援加算体制届出書</t>
    <rPh sb="0" eb="2">
      <t>エンチョウ</t>
    </rPh>
    <rPh sb="2" eb="4">
      <t>シエン</t>
    </rPh>
    <rPh sb="4" eb="6">
      <t>カサン</t>
    </rPh>
    <rPh sb="6" eb="8">
      <t>タイセイ</t>
    </rPh>
    <rPh sb="8" eb="9">
      <t>トドケ</t>
    </rPh>
    <rPh sb="9" eb="10">
      <t>デ</t>
    </rPh>
    <rPh sb="10" eb="11">
      <t>ショ</t>
    </rPh>
    <phoneticPr fontId="8"/>
  </si>
  <si>
    <t>（別紙２８）</t>
    <rPh sb="1" eb="3">
      <t>ベッシ</t>
    </rPh>
    <phoneticPr fontId="8"/>
  </si>
  <si>
    <t>９時から１７時３０分まで</t>
    <rPh sb="9" eb="10">
      <t>フン</t>
    </rPh>
    <phoneticPr fontId="8"/>
  </si>
  <si>
    <t>９時から１８時まで</t>
    <phoneticPr fontId="8"/>
  </si>
  <si>
    <t>９時から１８時３０分まで</t>
    <rPh sb="9" eb="10">
      <t>フン</t>
    </rPh>
    <phoneticPr fontId="8"/>
  </si>
  <si>
    <t>９時から１７時まで（８時間）</t>
    <rPh sb="1" eb="2">
      <t>ジ</t>
    </rPh>
    <rPh sb="6" eb="7">
      <t>ジ</t>
    </rPh>
    <rPh sb="11" eb="13">
      <t>ジカン</t>
    </rPh>
    <phoneticPr fontId="8"/>
  </si>
  <si>
    <t>運営規程上の営業時間</t>
    <rPh sb="0" eb="2">
      <t>ウンエイ</t>
    </rPh>
    <rPh sb="2" eb="4">
      <t>キテイ</t>
    </rPh>
    <rPh sb="4" eb="5">
      <t>ジョウ</t>
    </rPh>
    <rPh sb="6" eb="8">
      <t>エイギョウ</t>
    </rPh>
    <rPh sb="8" eb="10">
      <t>ジカン</t>
    </rPh>
    <phoneticPr fontId="8"/>
  </si>
  <si>
    <t>２０人</t>
    <rPh sb="2" eb="3">
      <t>ニン</t>
    </rPh>
    <phoneticPr fontId="8"/>
  </si>
  <si>
    <t>備考　　「異動区分」欄、「届出区分」欄及び「送迎の状況」欄については、該当する番号に○を付してください。</t>
    <rPh sb="0" eb="2">
      <t>ビコウ</t>
    </rPh>
    <rPh sb="5" eb="7">
      <t>イドウ</t>
    </rPh>
    <rPh sb="7" eb="9">
      <t>クブン</t>
    </rPh>
    <rPh sb="10" eb="11">
      <t>ラン</t>
    </rPh>
    <rPh sb="13" eb="15">
      <t>トドケデ</t>
    </rPh>
    <rPh sb="15" eb="17">
      <t>クブン</t>
    </rPh>
    <rPh sb="18" eb="19">
      <t>ラン</t>
    </rPh>
    <rPh sb="19" eb="20">
      <t>オヨ</t>
    </rPh>
    <rPh sb="22" eb="24">
      <t>ソウゲイ</t>
    </rPh>
    <rPh sb="25" eb="27">
      <t>ジョウキョウ</t>
    </rPh>
    <rPh sb="28" eb="29">
      <t>ラン</t>
    </rPh>
    <rPh sb="35" eb="37">
      <t>ガイトウ</t>
    </rPh>
    <rPh sb="39" eb="41">
      <t>バンゴウ</t>
    </rPh>
    <rPh sb="44" eb="45">
      <t>フ</t>
    </rPh>
    <phoneticPr fontId="8"/>
  </si>
  <si>
    <t>　1には該当しない。</t>
    <rPh sb="4" eb="6">
      <t>ガイトウ</t>
    </rPh>
    <phoneticPr fontId="8"/>
  </si>
  <si>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8"/>
  </si>
  <si>
    <t xml:space="preserve">    ５　送迎の状況③
　    （生活介護のみ）</t>
    <rPh sb="6" eb="8">
      <t>ソウゲイ</t>
    </rPh>
    <rPh sb="9" eb="11">
      <t>ジョウキョウ</t>
    </rPh>
    <rPh sb="19" eb="21">
      <t>セイカツ</t>
    </rPh>
    <rPh sb="21" eb="23">
      <t>カイゴ</t>
    </rPh>
    <phoneticPr fontId="8"/>
  </si>
  <si>
    <t>　週３回以上の送迎を実施している。</t>
    <rPh sb="1" eb="2">
      <t>シュウ</t>
    </rPh>
    <rPh sb="3" eb="4">
      <t>カイ</t>
    </rPh>
    <rPh sb="4" eb="6">
      <t>イジョウ</t>
    </rPh>
    <rPh sb="7" eb="9">
      <t>ソウゲイ</t>
    </rPh>
    <rPh sb="10" eb="12">
      <t>ジッシ</t>
    </rPh>
    <phoneticPr fontId="8"/>
  </si>
  <si>
    <t>Ⅱ型</t>
    <rPh sb="1" eb="2">
      <t>ガタ</t>
    </rPh>
    <phoneticPr fontId="8"/>
  </si>
  <si>
    <t>Ⅰ型</t>
    <rPh sb="1" eb="2">
      <t>ガタ</t>
    </rPh>
    <phoneticPr fontId="8"/>
  </si>
  <si>
    <t>　１回の送迎につき、平均１０人以上（ただし、利用定員が20人未満の事業所にあっては、１回の送迎につき、平均的に定員の100分の50以上）が利用し、かつ、週３回以上の送迎を実施している。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rPh sb="76" eb="77">
      <t>シュウ</t>
    </rPh>
    <rPh sb="78" eb="79">
      <t>カイ</t>
    </rPh>
    <rPh sb="79" eb="81">
      <t>イジョウ</t>
    </rPh>
    <rPh sb="82" eb="84">
      <t>ソウゲイ</t>
    </rPh>
    <rPh sb="85" eb="87">
      <t>ジッシ</t>
    </rPh>
    <phoneticPr fontId="8"/>
  </si>
  <si>
    <t>　　４　送迎の状況②
　　　（短期入所以外）</t>
    <rPh sb="4" eb="6">
      <t>ソウゲイ</t>
    </rPh>
    <rPh sb="7" eb="9">
      <t>ジョウキョウ</t>
    </rPh>
    <rPh sb="15" eb="17">
      <t>タンキ</t>
    </rPh>
    <rPh sb="17" eb="19">
      <t>ニュウショ</t>
    </rPh>
    <rPh sb="19" eb="21">
      <t>イガイ</t>
    </rPh>
    <phoneticPr fontId="8"/>
  </si>
  <si>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8"/>
  </si>
  <si>
    <t>３　送迎の状況①
　 （全サービス）</t>
    <rPh sb="12" eb="13">
      <t>ゼン</t>
    </rPh>
    <phoneticPr fontId="8"/>
  </si>
  <si>
    <t>１　新規　　　　　　２　変更　　　　　　３　終了</t>
    <rPh sb="2" eb="4">
      <t>シンキ</t>
    </rPh>
    <rPh sb="12" eb="14">
      <t>ヘンコウ</t>
    </rPh>
    <rPh sb="22" eb="24">
      <t>シュウリョウ</t>
    </rPh>
    <phoneticPr fontId="8"/>
  </si>
  <si>
    <t>送迎加算に関する届出書</t>
    <rPh sb="0" eb="2">
      <t>ソウゲイ</t>
    </rPh>
    <rPh sb="2" eb="4">
      <t>カサン</t>
    </rPh>
    <rPh sb="5" eb="6">
      <t>カン</t>
    </rPh>
    <rPh sb="8" eb="10">
      <t>トドケデ</t>
    </rPh>
    <rPh sb="10" eb="11">
      <t>ショ</t>
    </rPh>
    <phoneticPr fontId="8"/>
  </si>
  <si>
    <t>　１回の送迎につき、平均１０人以上（ただし、利用定員が20人未満の事業所にあっては、１回の送迎につき、平均的に定員の100分の50以上）が利用している。</t>
    <phoneticPr fontId="8"/>
  </si>
  <si>
    <t>１　送迎加算（Ⅰ）　　　２　送迎加算（Ⅱ）</t>
    <phoneticPr fontId="8"/>
  </si>
  <si>
    <t>２　届出項目</t>
    <phoneticPr fontId="8"/>
  </si>
  <si>
    <t>※ここでいう「重度者」とは、障害支援区分５若しくは区分６に該当する者又はこれに準ずる者（区分４以下であって、平成
　１８年厚生労働省告示第５４３号別表第二に掲げる行動関連項目の合計点数が１０点以上である者又は喀痰吸引等を必
　要とする者。）をいう。</t>
    <rPh sb="7" eb="9">
      <t>ジュウド</t>
    </rPh>
    <rPh sb="14" eb="16">
      <t>ショウガイ</t>
    </rPh>
    <rPh sb="16" eb="18">
      <t>シエン</t>
    </rPh>
    <rPh sb="18" eb="20">
      <t>クブン</t>
    </rPh>
    <rPh sb="21" eb="22">
      <t>モ</t>
    </rPh>
    <rPh sb="25" eb="27">
      <t>クブン</t>
    </rPh>
    <rPh sb="29" eb="31">
      <t>ガイトウ</t>
    </rPh>
    <rPh sb="33" eb="34">
      <t>モノ</t>
    </rPh>
    <rPh sb="34" eb="35">
      <t>マタ</t>
    </rPh>
    <rPh sb="39" eb="40">
      <t>ジュン</t>
    </rPh>
    <rPh sb="42" eb="43">
      <t>モノ</t>
    </rPh>
    <rPh sb="44" eb="46">
      <t>クブン</t>
    </rPh>
    <rPh sb="47" eb="49">
      <t>イカ</t>
    </rPh>
    <rPh sb="117" eb="118">
      <t>モノ</t>
    </rPh>
    <phoneticPr fontId="8"/>
  </si>
  <si>
    <t>※多機能型事業所は事業ごとにリストを１部ずつ作成してください。</t>
    <rPh sb="1" eb="5">
      <t>タキノウガタ</t>
    </rPh>
    <rPh sb="5" eb="8">
      <t>ジギョウショ</t>
    </rPh>
    <rPh sb="9" eb="11">
      <t>ジギョウ</t>
    </rPh>
    <rPh sb="19" eb="20">
      <t>ブ</t>
    </rPh>
    <rPh sb="22" eb="24">
      <t>サクセイ</t>
    </rPh>
    <phoneticPr fontId="8"/>
  </si>
  <si>
    <t>備考欄</t>
    <rPh sb="0" eb="2">
      <t>ビコウ</t>
    </rPh>
    <rPh sb="2" eb="3">
      <t>ラン</t>
    </rPh>
    <phoneticPr fontId="8"/>
  </si>
  <si>
    <t>障害支援区分</t>
    <rPh sb="0" eb="2">
      <t>ショウガイ</t>
    </rPh>
    <rPh sb="2" eb="4">
      <t>シエン</t>
    </rPh>
    <rPh sb="4" eb="6">
      <t>クブン</t>
    </rPh>
    <phoneticPr fontId="8"/>
  </si>
  <si>
    <t>満たさない</t>
    <rPh sb="0" eb="1">
      <t>ミ</t>
    </rPh>
    <phoneticPr fontId="8"/>
  </si>
  <si>
    <t>満たす</t>
    <rPh sb="0" eb="1">
      <t>ミ</t>
    </rPh>
    <phoneticPr fontId="8"/>
  </si>
  <si>
    <t>（C）が６０％以上の条件</t>
    <rPh sb="7" eb="9">
      <t>イジョウ</t>
    </rPh>
    <rPh sb="10" eb="12">
      <t>ジョウケン</t>
    </rPh>
    <phoneticPr fontId="8"/>
  </si>
  <si>
    <t>Ｃ</t>
    <phoneticPr fontId="8"/>
  </si>
  <si>
    <t>重度者の割合　（　（Ｂ）／（Ａ）　）</t>
    <rPh sb="0" eb="2">
      <t>ジュウド</t>
    </rPh>
    <rPh sb="2" eb="3">
      <t>シャ</t>
    </rPh>
    <rPh sb="4" eb="6">
      <t>ワリアイ</t>
    </rPh>
    <phoneticPr fontId="8"/>
  </si>
  <si>
    <t>Ｂ</t>
    <phoneticPr fontId="8"/>
  </si>
  <si>
    <t>うち重度者（人）</t>
    <rPh sb="2" eb="4">
      <t>ジュウド</t>
    </rPh>
    <rPh sb="4" eb="5">
      <t>シャ</t>
    </rPh>
    <rPh sb="6" eb="7">
      <t>ニン</t>
    </rPh>
    <phoneticPr fontId="8"/>
  </si>
  <si>
    <t>Ａ</t>
    <phoneticPr fontId="8"/>
  </si>
  <si>
    <t>当該施設の送迎の利用者数（人）</t>
    <rPh sb="0" eb="2">
      <t>トウガイ</t>
    </rPh>
    <rPh sb="2" eb="4">
      <t>シセツ</t>
    </rPh>
    <rPh sb="5" eb="7">
      <t>ソウゲイ</t>
    </rPh>
    <rPh sb="8" eb="10">
      <t>リヨウ</t>
    </rPh>
    <rPh sb="10" eb="11">
      <t>シャ</t>
    </rPh>
    <rPh sb="11" eb="12">
      <t>スウ</t>
    </rPh>
    <rPh sb="13" eb="14">
      <t>ニン</t>
    </rPh>
    <phoneticPr fontId="8"/>
  </si>
  <si>
    <t>（　　生活介護　　・　　生活介護以外　　）</t>
    <rPh sb="3" eb="5">
      <t>セイカツ</t>
    </rPh>
    <rPh sb="5" eb="7">
      <t>カイゴ</t>
    </rPh>
    <rPh sb="12" eb="14">
      <t>セイカツ</t>
    </rPh>
    <rPh sb="14" eb="16">
      <t>カイゴ</t>
    </rPh>
    <rPh sb="16" eb="18">
      <t>イガイ</t>
    </rPh>
    <phoneticPr fontId="8"/>
  </si>
  <si>
    <t>送迎者リスト　（送迎加算に係る届出書）</t>
    <rPh sb="0" eb="2">
      <t>ソウゲイ</t>
    </rPh>
    <rPh sb="2" eb="3">
      <t>シャ</t>
    </rPh>
    <rPh sb="8" eb="10">
      <t>ソウゲイ</t>
    </rPh>
    <rPh sb="10" eb="12">
      <t>カサン</t>
    </rPh>
    <rPh sb="13" eb="14">
      <t>カカ</t>
    </rPh>
    <rPh sb="15" eb="18">
      <t>トドケデショ</t>
    </rPh>
    <phoneticPr fontId="8"/>
  </si>
  <si>
    <t>重度者の割合　（　（Ｂ）／（Ａ）　）</t>
    <rPh sb="0" eb="2">
      <t>ジュウド</t>
    </rPh>
    <rPh sb="2" eb="3">
      <t>モノ</t>
    </rPh>
    <rPh sb="4" eb="6">
      <t>ワリアイ</t>
    </rPh>
    <phoneticPr fontId="8"/>
  </si>
  <si>
    <t>※勤務形態一覧表及び理事会議事録（写し）を添付すること。</t>
    <rPh sb="1" eb="3">
      <t>キンム</t>
    </rPh>
    <rPh sb="3" eb="5">
      <t>ケイタイ</t>
    </rPh>
    <rPh sb="5" eb="7">
      <t>イチラン</t>
    </rPh>
    <rPh sb="7" eb="8">
      <t>ヒョウ</t>
    </rPh>
    <rPh sb="8" eb="9">
      <t>オヨ</t>
    </rPh>
    <rPh sb="10" eb="13">
      <t>リジカイ</t>
    </rPh>
    <rPh sb="13" eb="16">
      <t>ギジロク</t>
    </rPh>
    <rPh sb="17" eb="18">
      <t>ウツ</t>
    </rPh>
    <rPh sb="21" eb="23">
      <t>テンプ</t>
    </rPh>
    <phoneticPr fontId="8"/>
  </si>
  <si>
    <t>※生活介護を実施する事業所において、看護師等による利用者の健康状態の把握や健康相談等が実施され、必要に応じて医療機関への通院等により対応することを条件とする。</t>
    <phoneticPr fontId="8"/>
  </si>
  <si>
    <t>担当者・連絡先</t>
    <rPh sb="0" eb="3">
      <t>タントウシャ</t>
    </rPh>
    <rPh sb="4" eb="6">
      <t>レンラク</t>
    </rPh>
    <rPh sb="6" eb="7">
      <t>サキ</t>
    </rPh>
    <phoneticPr fontId="8"/>
  </si>
  <si>
    <t>上記の対応内容　　　　　　　　　　　　　（具体的に）</t>
    <rPh sb="0" eb="2">
      <t>ジョウキ</t>
    </rPh>
    <rPh sb="3" eb="5">
      <t>タイオウ</t>
    </rPh>
    <rPh sb="5" eb="7">
      <t>ナイヨウ</t>
    </rPh>
    <rPh sb="21" eb="24">
      <t>グタイテキ</t>
    </rPh>
    <phoneticPr fontId="8"/>
  </si>
  <si>
    <t>１　通所事業のみ　　　　　　　　　　　２　障害者支援施設</t>
    <rPh sb="2" eb="4">
      <t>ツウショ</t>
    </rPh>
    <rPh sb="4" eb="6">
      <t>ジギョウ</t>
    </rPh>
    <rPh sb="21" eb="24">
      <t>ショウガイシャ</t>
    </rPh>
    <rPh sb="24" eb="26">
      <t>シエン</t>
    </rPh>
    <rPh sb="26" eb="28">
      <t>シセツ</t>
    </rPh>
    <phoneticPr fontId="8"/>
  </si>
  <si>
    <t>事業形態</t>
    <rPh sb="0" eb="2">
      <t>ジギョウ</t>
    </rPh>
    <rPh sb="2" eb="4">
      <t>ケイタイ</t>
    </rPh>
    <phoneticPr fontId="8"/>
  </si>
  <si>
    <t>定　員</t>
    <rPh sb="0" eb="1">
      <t>サダム</t>
    </rPh>
    <rPh sb="2" eb="3">
      <t>イン</t>
    </rPh>
    <phoneticPr fontId="8"/>
  </si>
  <si>
    <t>生活介護事業における医師の未配置減算届出書</t>
    <rPh sb="0" eb="2">
      <t>セイカツ</t>
    </rPh>
    <rPh sb="2" eb="4">
      <t>カイゴ</t>
    </rPh>
    <rPh sb="4" eb="6">
      <t>ジギョウ</t>
    </rPh>
    <rPh sb="10" eb="12">
      <t>イシ</t>
    </rPh>
    <rPh sb="13" eb="14">
      <t>ミ</t>
    </rPh>
    <rPh sb="14" eb="16">
      <t>ハイチ</t>
    </rPh>
    <rPh sb="16" eb="18">
      <t>ゲンザン</t>
    </rPh>
    <rPh sb="18" eb="21">
      <t>トドケデショ</t>
    </rPh>
    <phoneticPr fontId="8"/>
  </si>
  <si>
    <t>※生活介護を実施する事業所において、看護師等による利用者の健康状態の把握や健康相談等が実施され、必要に応じて医療機関への通院等により対応することを条件とする。</t>
    <phoneticPr fontId="8"/>
  </si>
  <si>
    <t>担当者　○○○○　　　　電話　042－000－0000</t>
    <rPh sb="0" eb="2">
      <t>タントウ</t>
    </rPh>
    <rPh sb="2" eb="3">
      <t>シャ</t>
    </rPh>
    <rPh sb="12" eb="14">
      <t>デンワ</t>
    </rPh>
    <phoneticPr fontId="8"/>
  </si>
  <si>
    <t>・看護師による午前、午後のバイタルチェック等を確認　　　　　　　　　　　　　　　　　　　　　　　・毎週金曜日午後に看護室にて健康相談を実施　　　　　　　　　　　　　　　　　　　　　　　　　　　・週２回医療機関への通院同行をする。</t>
    <rPh sb="1" eb="4">
      <t>カンゴシ</t>
    </rPh>
    <rPh sb="7" eb="9">
      <t>ゴゼン</t>
    </rPh>
    <rPh sb="10" eb="12">
      <t>ゴゴ</t>
    </rPh>
    <rPh sb="21" eb="22">
      <t>トウ</t>
    </rPh>
    <rPh sb="23" eb="25">
      <t>カクニン</t>
    </rPh>
    <rPh sb="49" eb="51">
      <t>マイシュウ</t>
    </rPh>
    <rPh sb="51" eb="54">
      <t>キンヨウビ</t>
    </rPh>
    <rPh sb="54" eb="56">
      <t>ゴゴ</t>
    </rPh>
    <rPh sb="57" eb="59">
      <t>カンゴ</t>
    </rPh>
    <rPh sb="59" eb="60">
      <t>シツ</t>
    </rPh>
    <rPh sb="62" eb="64">
      <t>ケンコウ</t>
    </rPh>
    <rPh sb="64" eb="66">
      <t>ソウダン</t>
    </rPh>
    <rPh sb="67" eb="69">
      <t>ジッシ</t>
    </rPh>
    <rPh sb="97" eb="98">
      <t>シュウ</t>
    </rPh>
    <rPh sb="99" eb="100">
      <t>カイ</t>
    </rPh>
    <rPh sb="100" eb="102">
      <t>イリョウ</t>
    </rPh>
    <rPh sb="102" eb="104">
      <t>キカン</t>
    </rPh>
    <rPh sb="106" eb="108">
      <t>ツウイン</t>
    </rPh>
    <rPh sb="108" eb="110">
      <t>ドウコウ</t>
    </rPh>
    <phoneticPr fontId="8"/>
  </si>
  <si>
    <t>看護師　　　氏名○○○○（常勤）　　　　　　　　　　　　　　　　　　　　　　　　　　　　　　　　　　　　　　　　　　　　　　　　　　　　　　看護師　　　氏名○○○○（非常勤　週１回勤務）</t>
    <rPh sb="0" eb="3">
      <t>カンゴシ</t>
    </rPh>
    <rPh sb="6" eb="8">
      <t>シメイ</t>
    </rPh>
    <rPh sb="13" eb="15">
      <t>ジョウキン</t>
    </rPh>
    <rPh sb="70" eb="73">
      <t>カンゴシ</t>
    </rPh>
    <rPh sb="76" eb="78">
      <t>シメイ</t>
    </rPh>
    <rPh sb="83" eb="86">
      <t>ヒジョウキン</t>
    </rPh>
    <rPh sb="87" eb="88">
      <t>シュウ</t>
    </rPh>
    <rPh sb="89" eb="90">
      <t>カイ</t>
    </rPh>
    <rPh sb="90" eb="92">
      <t>キンム</t>
    </rPh>
    <phoneticPr fontId="8"/>
  </si>
  <si>
    <t>５０名</t>
    <rPh sb="2" eb="3">
      <t>メイ</t>
    </rPh>
    <phoneticPr fontId="8"/>
  </si>
  <si>
    <t>※事業所の運営規程を添付すること。</t>
    <rPh sb="1" eb="4">
      <t>ジギョウショ</t>
    </rPh>
    <rPh sb="5" eb="7">
      <t>ウンエイ</t>
    </rPh>
    <rPh sb="7" eb="9">
      <t>キテイ</t>
    </rPh>
    <rPh sb="10" eb="12">
      <t>テンプ</t>
    </rPh>
    <phoneticPr fontId="8"/>
  </si>
  <si>
    <t>※上記「営業時間」は、事業所内で利用者を支援していれば、「営業時間」に含めるものとする。</t>
    <rPh sb="1" eb="3">
      <t>ジョウキ</t>
    </rPh>
    <rPh sb="4" eb="6">
      <t>エイギョウ</t>
    </rPh>
    <rPh sb="6" eb="8">
      <t>ジカン</t>
    </rPh>
    <rPh sb="11" eb="14">
      <t>ジギョウショ</t>
    </rPh>
    <rPh sb="14" eb="15">
      <t>ナイ</t>
    </rPh>
    <rPh sb="16" eb="19">
      <t>リヨウシャ</t>
    </rPh>
    <rPh sb="20" eb="22">
      <t>シエン</t>
    </rPh>
    <rPh sb="29" eb="31">
      <t>エイギョウ</t>
    </rPh>
    <rPh sb="31" eb="33">
      <t>ジカン</t>
    </rPh>
    <rPh sb="35" eb="36">
      <t>フク</t>
    </rPh>
    <phoneticPr fontId="8"/>
  </si>
  <si>
    <t>※上記「営業時間」は、運営規程に定められている時間から、送迎のみを行う時間を除いたもの。</t>
    <rPh sb="1" eb="3">
      <t>ジョウキ</t>
    </rPh>
    <rPh sb="4" eb="6">
      <t>エイギョウ</t>
    </rPh>
    <rPh sb="6" eb="8">
      <t>ジカン</t>
    </rPh>
    <rPh sb="11" eb="13">
      <t>ウンエイ</t>
    </rPh>
    <rPh sb="13" eb="15">
      <t>キテイ</t>
    </rPh>
    <rPh sb="16" eb="17">
      <t>サダ</t>
    </rPh>
    <rPh sb="23" eb="25">
      <t>ジカン</t>
    </rPh>
    <rPh sb="28" eb="30">
      <t>ソウゲイ</t>
    </rPh>
    <rPh sb="33" eb="34">
      <t>オコナ</t>
    </rPh>
    <rPh sb="35" eb="37">
      <t>ジカン</t>
    </rPh>
    <rPh sb="38" eb="39">
      <t>ノゾ</t>
    </rPh>
    <phoneticPr fontId="8"/>
  </si>
  <si>
    <t>減算区分</t>
    <rPh sb="0" eb="2">
      <t>ゲンサン</t>
    </rPh>
    <rPh sb="2" eb="4">
      <t>クブン</t>
    </rPh>
    <phoneticPr fontId="8"/>
  </si>
  <si>
    <t>午前　　　時　　　分～午後　　　時　　　分まで</t>
    <rPh sb="0" eb="2">
      <t>ゴゼン</t>
    </rPh>
    <rPh sb="5" eb="6">
      <t>ジ</t>
    </rPh>
    <rPh sb="9" eb="10">
      <t>フン</t>
    </rPh>
    <rPh sb="11" eb="13">
      <t>ゴゴ</t>
    </rPh>
    <rPh sb="16" eb="17">
      <t>ジ</t>
    </rPh>
    <rPh sb="20" eb="21">
      <t>フン</t>
    </rPh>
    <phoneticPr fontId="8"/>
  </si>
  <si>
    <t>運営規程に定める　　　　　営業時間</t>
    <rPh sb="0" eb="2">
      <t>ウンエイ</t>
    </rPh>
    <rPh sb="2" eb="4">
      <t>キテイ</t>
    </rPh>
    <rPh sb="5" eb="6">
      <t>サダ</t>
    </rPh>
    <rPh sb="13" eb="15">
      <t>エイギョウ</t>
    </rPh>
    <rPh sb="15" eb="17">
      <t>ジカン</t>
    </rPh>
    <phoneticPr fontId="8"/>
  </si>
  <si>
    <t>生活介護事業における開所時間減算届出書</t>
    <rPh sb="0" eb="2">
      <t>セイカツ</t>
    </rPh>
    <rPh sb="2" eb="4">
      <t>カイゴ</t>
    </rPh>
    <rPh sb="4" eb="6">
      <t>ジギョウ</t>
    </rPh>
    <rPh sb="10" eb="12">
      <t>カイショ</t>
    </rPh>
    <rPh sb="12" eb="14">
      <t>ジカン</t>
    </rPh>
    <rPh sb="14" eb="16">
      <t>ゲンザン</t>
    </rPh>
    <rPh sb="16" eb="19">
      <t>トドケデショ</t>
    </rPh>
    <phoneticPr fontId="8"/>
  </si>
  <si>
    <t>（注２）年間スケジュール表など年間を通じた事業計画がわかる資料を添付すること。</t>
    <rPh sb="1" eb="2">
      <t>チュウ</t>
    </rPh>
    <rPh sb="4" eb="6">
      <t>ネンカン</t>
    </rPh>
    <rPh sb="12" eb="13">
      <t>ヒョウ</t>
    </rPh>
    <rPh sb="15" eb="17">
      <t>ネンカン</t>
    </rPh>
    <rPh sb="18" eb="19">
      <t>ツウ</t>
    </rPh>
    <rPh sb="21" eb="23">
      <t>ジギョウ</t>
    </rPh>
    <rPh sb="23" eb="25">
      <t>ケイカク</t>
    </rPh>
    <rPh sb="29" eb="31">
      <t>シリョウ</t>
    </rPh>
    <rPh sb="32" eb="34">
      <t>テンプ</t>
    </rPh>
    <phoneticPr fontId="8"/>
  </si>
  <si>
    <t>（注１）対象期間とは、「原則の日数」を超える支援が必要となる月を含む３か月以上1年以内の期間をいう。</t>
    <rPh sb="1" eb="2">
      <t>チュウ</t>
    </rPh>
    <rPh sb="4" eb="6">
      <t>タイショウ</t>
    </rPh>
    <rPh sb="6" eb="8">
      <t>キカン</t>
    </rPh>
    <rPh sb="12" eb="14">
      <t>ゲンソク</t>
    </rPh>
    <rPh sb="15" eb="17">
      <t>ニッスウ</t>
    </rPh>
    <rPh sb="19" eb="20">
      <t>コ</t>
    </rPh>
    <rPh sb="22" eb="24">
      <t>シエン</t>
    </rPh>
    <rPh sb="25" eb="27">
      <t>ヒツヨウ</t>
    </rPh>
    <rPh sb="30" eb="31">
      <t>ツキ</t>
    </rPh>
    <rPh sb="32" eb="33">
      <t>フク</t>
    </rPh>
    <rPh sb="36" eb="37">
      <t>ツキ</t>
    </rPh>
    <rPh sb="37" eb="39">
      <t>イジョウ</t>
    </rPh>
    <rPh sb="40" eb="41">
      <t>ネン</t>
    </rPh>
    <rPh sb="41" eb="43">
      <t>イナイ</t>
    </rPh>
    <rPh sb="44" eb="46">
      <t>キカン</t>
    </rPh>
    <phoneticPr fontId="8"/>
  </si>
  <si>
    <t>月　～　　　月</t>
    <rPh sb="0" eb="1">
      <t>ツキ</t>
    </rPh>
    <rPh sb="6" eb="7">
      <t>ツキ</t>
    </rPh>
    <phoneticPr fontId="8"/>
  </si>
  <si>
    <t>特例の適用を受ける必要性</t>
    <rPh sb="0" eb="2">
      <t>トクレイ</t>
    </rPh>
    <rPh sb="3" eb="5">
      <t>テキヨウ</t>
    </rPh>
    <rPh sb="6" eb="7">
      <t>ウ</t>
    </rPh>
    <rPh sb="9" eb="12">
      <t>ヒツヨウセイ</t>
    </rPh>
    <phoneticPr fontId="8"/>
  </si>
  <si>
    <t>対象期間</t>
    <rPh sb="0" eb="2">
      <t>タイショウ</t>
    </rPh>
    <rPh sb="2" eb="4">
      <t>キカン</t>
    </rPh>
    <phoneticPr fontId="8"/>
  </si>
  <si>
    <t>担当者名</t>
    <rPh sb="0" eb="3">
      <t>タントウシャ</t>
    </rPh>
    <rPh sb="3" eb="4">
      <t>ナ</t>
    </rPh>
    <phoneticPr fontId="8"/>
  </si>
  <si>
    <r>
      <t>連 絡</t>
    </r>
    <r>
      <rPr>
        <sz val="11"/>
        <rFont val="ＭＳ Ｐゴシック"/>
        <family val="3"/>
        <charset val="128"/>
      </rPr>
      <t xml:space="preserve"> 先</t>
    </r>
    <rPh sb="0" eb="1">
      <t>レン</t>
    </rPh>
    <rPh sb="2" eb="3">
      <t>ラク</t>
    </rPh>
    <rPh sb="4" eb="5">
      <t>サキ</t>
    </rPh>
    <phoneticPr fontId="8"/>
  </si>
  <si>
    <r>
      <t>所 在</t>
    </r>
    <r>
      <rPr>
        <sz val="11"/>
        <rFont val="ＭＳ Ｐゴシック"/>
        <family val="3"/>
        <charset val="128"/>
      </rPr>
      <t xml:space="preserve"> 地</t>
    </r>
    <rPh sb="0" eb="1">
      <t>トコロ</t>
    </rPh>
    <rPh sb="2" eb="3">
      <t>ザイ</t>
    </rPh>
    <rPh sb="4" eb="5">
      <t>チ</t>
    </rPh>
    <phoneticPr fontId="8"/>
  </si>
  <si>
    <r>
      <t>施 設</t>
    </r>
    <r>
      <rPr>
        <sz val="11"/>
        <rFont val="ＭＳ Ｐゴシック"/>
        <family val="3"/>
        <charset val="128"/>
      </rPr>
      <t xml:space="preserve"> 名
(種別）</t>
    </r>
    <rPh sb="0" eb="1">
      <t>シ</t>
    </rPh>
    <rPh sb="2" eb="3">
      <t>セツ</t>
    </rPh>
    <rPh sb="4" eb="5">
      <t>ナ</t>
    </rPh>
    <rPh sb="7" eb="9">
      <t>シュベツ</t>
    </rPh>
    <phoneticPr fontId="8"/>
  </si>
  <si>
    <r>
      <t>下記の理由により、</t>
    </r>
    <r>
      <rPr>
        <sz val="11"/>
        <rFont val="ＭＳ Ｐゴシック"/>
        <family val="3"/>
        <charset val="128"/>
      </rPr>
      <t>利用日数に係る特例の適用を受ける必要がありますので、次のとおり届け出ます。</t>
    </r>
    <rPh sb="0" eb="2">
      <t>カキ</t>
    </rPh>
    <rPh sb="3" eb="5">
      <t>リユウ</t>
    </rPh>
    <rPh sb="9" eb="11">
      <t>リヨウ</t>
    </rPh>
    <rPh sb="11" eb="13">
      <t>ニッスウ</t>
    </rPh>
    <rPh sb="14" eb="15">
      <t>カカ</t>
    </rPh>
    <rPh sb="16" eb="18">
      <t>トクレイ</t>
    </rPh>
    <rPh sb="19" eb="21">
      <t>テキヨウ</t>
    </rPh>
    <rPh sb="22" eb="23">
      <t>ウ</t>
    </rPh>
    <rPh sb="25" eb="27">
      <t>ヒツヨウ</t>
    </rPh>
    <rPh sb="35" eb="36">
      <t>ツギ</t>
    </rPh>
    <rPh sb="40" eb="41">
      <t>トド</t>
    </rPh>
    <rPh sb="42" eb="43">
      <t>デ</t>
    </rPh>
    <phoneticPr fontId="8"/>
  </si>
  <si>
    <t>（名称及び代表者氏名）</t>
    <rPh sb="1" eb="3">
      <t>メイショウ</t>
    </rPh>
    <rPh sb="3" eb="4">
      <t>オヨ</t>
    </rPh>
    <rPh sb="5" eb="8">
      <t>ダイヒョウシャ</t>
    </rPh>
    <rPh sb="8" eb="10">
      <t>シメイ</t>
    </rPh>
    <phoneticPr fontId="8"/>
  </si>
  <si>
    <t>（所在地）</t>
    <rPh sb="1" eb="4">
      <t>ショザイチ</t>
    </rPh>
    <phoneticPr fontId="8"/>
  </si>
  <si>
    <t>届出者</t>
    <rPh sb="0" eb="2">
      <t>トドケデ</t>
    </rPh>
    <rPh sb="2" eb="3">
      <t>シャ</t>
    </rPh>
    <phoneticPr fontId="8"/>
  </si>
  <si>
    <t>住所</t>
    <rPh sb="0" eb="2">
      <t>ジュウショ</t>
    </rPh>
    <phoneticPr fontId="8"/>
  </si>
  <si>
    <t>八王子市長 　殿</t>
    <rPh sb="0" eb="3">
      <t>ハチオウジ</t>
    </rPh>
    <rPh sb="3" eb="5">
      <t>シチョウ</t>
    </rPh>
    <rPh sb="7" eb="8">
      <t>ドノ</t>
    </rPh>
    <phoneticPr fontId="8"/>
  </si>
  <si>
    <t>日</t>
    <rPh sb="0" eb="1">
      <t>ヒ</t>
    </rPh>
    <phoneticPr fontId="8"/>
  </si>
  <si>
    <t>利用日数に係る特例の適用を受ける通所施設に係る（変更）届出書</t>
    <rPh sb="0" eb="2">
      <t>リヨウ</t>
    </rPh>
    <rPh sb="2" eb="4">
      <t>ニッスウ</t>
    </rPh>
    <rPh sb="5" eb="6">
      <t>カカ</t>
    </rPh>
    <rPh sb="7" eb="9">
      <t>トクレイ</t>
    </rPh>
    <rPh sb="10" eb="12">
      <t>テキヨウ</t>
    </rPh>
    <rPh sb="13" eb="14">
      <t>ウ</t>
    </rPh>
    <rPh sb="16" eb="18">
      <t>ツウショ</t>
    </rPh>
    <rPh sb="18" eb="20">
      <t>シセツ</t>
    </rPh>
    <rPh sb="21" eb="22">
      <t>カカ</t>
    </rPh>
    <rPh sb="24" eb="26">
      <t>ヘンコウ</t>
    </rPh>
    <rPh sb="27" eb="30">
      <t>トドケデショ</t>
    </rPh>
    <phoneticPr fontId="8"/>
  </si>
  <si>
    <t>注２　原則の日数の総和には、対象期間における原則の日数の総和を記載すること。</t>
    <rPh sb="0" eb="1">
      <t>チュウ</t>
    </rPh>
    <rPh sb="3" eb="5">
      <t>ゲンソク</t>
    </rPh>
    <rPh sb="6" eb="8">
      <t>ニッスウ</t>
    </rPh>
    <rPh sb="9" eb="11">
      <t>ソウワ</t>
    </rPh>
    <rPh sb="14" eb="16">
      <t>タイショウ</t>
    </rPh>
    <rPh sb="16" eb="18">
      <t>キカン</t>
    </rPh>
    <rPh sb="22" eb="24">
      <t>ゲンソク</t>
    </rPh>
    <rPh sb="25" eb="27">
      <t>ニッスウ</t>
    </rPh>
    <rPh sb="28" eb="30">
      <t>ソウワ</t>
    </rPh>
    <rPh sb="31" eb="33">
      <t>キサイ</t>
    </rPh>
    <phoneticPr fontId="8"/>
  </si>
  <si>
    <t>注１　対象期間には、当該施設が特定する３か月以上1年以内の期間を記載すること。</t>
    <rPh sb="0" eb="1">
      <t>チュウ</t>
    </rPh>
    <rPh sb="3" eb="5">
      <t>タイショウ</t>
    </rPh>
    <rPh sb="5" eb="7">
      <t>キカン</t>
    </rPh>
    <rPh sb="10" eb="12">
      <t>トウガイ</t>
    </rPh>
    <rPh sb="12" eb="14">
      <t>シセツ</t>
    </rPh>
    <rPh sb="15" eb="17">
      <t>トクテイ</t>
    </rPh>
    <rPh sb="21" eb="22">
      <t>ツキ</t>
    </rPh>
    <rPh sb="22" eb="24">
      <t>イジョウ</t>
    </rPh>
    <rPh sb="25" eb="26">
      <t>ネン</t>
    </rPh>
    <rPh sb="26" eb="28">
      <t>イナイ</t>
    </rPh>
    <rPh sb="29" eb="31">
      <t>キカン</t>
    </rPh>
    <rPh sb="32" eb="34">
      <t>キサイ</t>
    </rPh>
    <phoneticPr fontId="8"/>
  </si>
  <si>
    <t>対象期間内における当該月までの利用日数の合計</t>
    <rPh sb="0" eb="2">
      <t>タイショウ</t>
    </rPh>
    <rPh sb="2" eb="4">
      <t>キカン</t>
    </rPh>
    <rPh sb="4" eb="5">
      <t>ナイ</t>
    </rPh>
    <rPh sb="9" eb="11">
      <t>トウガイ</t>
    </rPh>
    <rPh sb="11" eb="12">
      <t>ツキ</t>
    </rPh>
    <rPh sb="15" eb="17">
      <t>リヨウ</t>
    </rPh>
    <rPh sb="17" eb="19">
      <t>ニッスウ</t>
    </rPh>
    <rPh sb="20" eb="22">
      <t>ゴウケイ</t>
    </rPh>
    <phoneticPr fontId="8"/>
  </si>
  <si>
    <t>月</t>
    <rPh sb="0" eb="1">
      <t>ツキ</t>
    </rPh>
    <phoneticPr fontId="8"/>
  </si>
  <si>
    <t>対象期間内における各月の利用日数</t>
    <rPh sb="0" eb="2">
      <t>タイショウ</t>
    </rPh>
    <rPh sb="2" eb="4">
      <t>キカン</t>
    </rPh>
    <rPh sb="4" eb="5">
      <t>ナイ</t>
    </rPh>
    <rPh sb="9" eb="10">
      <t>カク</t>
    </rPh>
    <rPh sb="10" eb="11">
      <t>ツキ</t>
    </rPh>
    <rPh sb="12" eb="14">
      <t>リヨウ</t>
    </rPh>
    <rPh sb="14" eb="16">
      <t>ニッスウ</t>
    </rPh>
    <phoneticPr fontId="8"/>
  </si>
  <si>
    <t>原則の日数の総和</t>
    <rPh sb="0" eb="2">
      <t>ゲンソク</t>
    </rPh>
    <rPh sb="3" eb="5">
      <t>ニッスウ</t>
    </rPh>
    <rPh sb="6" eb="8">
      <t>ソウワ</t>
    </rPh>
    <phoneticPr fontId="8"/>
  </si>
  <si>
    <t>　</t>
    <phoneticPr fontId="8"/>
  </si>
  <si>
    <t>～</t>
    <phoneticPr fontId="8"/>
  </si>
  <si>
    <t>対   象   期   間</t>
    <rPh sb="0" eb="1">
      <t>タイ</t>
    </rPh>
    <rPh sb="4" eb="5">
      <t>ゾウ</t>
    </rPh>
    <rPh sb="8" eb="9">
      <t>キ</t>
    </rPh>
    <rPh sb="12" eb="13">
      <t>アイダ</t>
    </rPh>
    <phoneticPr fontId="8"/>
  </si>
  <si>
    <t>支給決定障害者氏名</t>
    <rPh sb="0" eb="2">
      <t>シキュウ</t>
    </rPh>
    <rPh sb="2" eb="4">
      <t>ケッテイ</t>
    </rPh>
    <rPh sb="4" eb="7">
      <t>ショウガイシャ</t>
    </rPh>
    <rPh sb="7" eb="9">
      <t>シメイ</t>
    </rPh>
    <phoneticPr fontId="8"/>
  </si>
  <si>
    <t>施設受給者証番号</t>
    <rPh sb="0" eb="2">
      <t>シセツ</t>
    </rPh>
    <rPh sb="2" eb="5">
      <t>ジュキュウシャ</t>
    </rPh>
    <rPh sb="5" eb="6">
      <t>ショウ</t>
    </rPh>
    <rPh sb="6" eb="8">
      <t>バンゴウ</t>
    </rPh>
    <phoneticPr fontId="8"/>
  </si>
  <si>
    <t>施       設       名</t>
    <rPh sb="0" eb="1">
      <t>シ</t>
    </rPh>
    <rPh sb="8" eb="9">
      <t>セツ</t>
    </rPh>
    <rPh sb="16" eb="17">
      <t>ナ</t>
    </rPh>
    <phoneticPr fontId="8"/>
  </si>
  <si>
    <t>事  業  所  番  号</t>
    <rPh sb="0" eb="1">
      <t>コト</t>
    </rPh>
    <rPh sb="3" eb="4">
      <t>ギョウ</t>
    </rPh>
    <rPh sb="6" eb="7">
      <t>ショ</t>
    </rPh>
    <rPh sb="9" eb="10">
      <t>バン</t>
    </rPh>
    <rPh sb="12" eb="13">
      <t>ゴウ</t>
    </rPh>
    <phoneticPr fontId="8"/>
  </si>
  <si>
    <t>利用日数に係る特例の適用を受ける場合の利用日数管理票
　</t>
    <rPh sb="0" eb="2">
      <t>リヨウ</t>
    </rPh>
    <rPh sb="2" eb="4">
      <t>ニッスウ</t>
    </rPh>
    <rPh sb="5" eb="6">
      <t>カカ</t>
    </rPh>
    <rPh sb="7" eb="9">
      <t>トクレイ</t>
    </rPh>
    <rPh sb="10" eb="12">
      <t>テキヨウ</t>
    </rPh>
    <rPh sb="13" eb="14">
      <t>ウ</t>
    </rPh>
    <rPh sb="16" eb="18">
      <t>バアイ</t>
    </rPh>
    <rPh sb="19" eb="21">
      <t>リヨウ</t>
    </rPh>
    <rPh sb="21" eb="23">
      <t>ニッスウ</t>
    </rPh>
    <rPh sb="23" eb="25">
      <t>カンリ</t>
    </rPh>
    <rPh sb="25" eb="26">
      <t>ヒョウ</t>
    </rPh>
    <phoneticPr fontId="8"/>
  </si>
  <si>
    <t>　11月から12月にかけては年賀状などの印刷受注が集中する繁忙期であることから、1月間の原則の日数の限度において、利用日数の調整を図ることが困難であるため</t>
    <phoneticPr fontId="8"/>
  </si>
  <si>
    <t>１０月　～１２　月</t>
    <rPh sb="2" eb="3">
      <t>ツキ</t>
    </rPh>
    <rPh sb="8" eb="9">
      <t>ツキ</t>
    </rPh>
    <phoneticPr fontId="8"/>
  </si>
  <si>
    <t>　年間計画により、9月第二土曜日に施設行事を計画していることから、原則の日数を超えた支援が必要となるため。</t>
    <phoneticPr fontId="8"/>
  </si>
  <si>
    <t>９月　～　　１１月</t>
    <rPh sb="1" eb="2">
      <t>ツキ</t>
    </rPh>
    <rPh sb="8" eb="9">
      <t>ツキ</t>
    </rPh>
    <phoneticPr fontId="8"/>
  </si>
  <si>
    <t>042-000-0000</t>
    <phoneticPr fontId="8"/>
  </si>
  <si>
    <t>社会福祉法人　　○○会</t>
    <rPh sb="0" eb="2">
      <t>シャカイ</t>
    </rPh>
    <rPh sb="2" eb="4">
      <t>フクシ</t>
    </rPh>
    <rPh sb="4" eb="6">
      <t>ホウジン</t>
    </rPh>
    <rPh sb="10" eb="11">
      <t>カイ</t>
    </rPh>
    <phoneticPr fontId="8"/>
  </si>
  <si>
    <t>東京都八王子市○○町○番○号</t>
    <phoneticPr fontId="8"/>
  </si>
  <si>
    <t>八王子市長 　殿</t>
    <rPh sb="0" eb="3">
      <t>ハチオウジ</t>
    </rPh>
    <rPh sb="3" eb="4">
      <t>シ</t>
    </rPh>
    <rPh sb="4" eb="5">
      <t>チョウ</t>
    </rPh>
    <rPh sb="7" eb="8">
      <t>ドノ</t>
    </rPh>
    <phoneticPr fontId="8"/>
  </si>
  <si>
    <t>　　</t>
  </si>
  <si>
    <t>　　 ３ ｢適合の可否｣欄には、何も記載しないでください。</t>
  </si>
  <si>
    <t>　　 ２ 必要に応じて写真等を添付し、その旨を合わせて記載してください。</t>
  </si>
  <si>
    <t xml:space="preserve">    　「居室面積等一覧表｣に記載した項目以外の事項について記載してください。</t>
    <rPh sb="6" eb="8">
      <t>キョシツ</t>
    </rPh>
    <rPh sb="8" eb="10">
      <t>メンセキ</t>
    </rPh>
    <rPh sb="10" eb="11">
      <t>トウ</t>
    </rPh>
    <phoneticPr fontId="8"/>
  </si>
  <si>
    <t>備考１　申請するサービス種類に関して、基準省令で定められた設備基準上適合すべき項目のうち、</t>
    <phoneticPr fontId="8"/>
  </si>
  <si>
    <t>備品の品目及び数量</t>
    <rPh sb="0" eb="2">
      <t>ビヒン</t>
    </rPh>
    <rPh sb="3" eb="5">
      <t>ヒンモク</t>
    </rPh>
    <rPh sb="5" eb="6">
      <t>オヨ</t>
    </rPh>
    <rPh sb="7" eb="9">
      <t>スウリョウ</t>
    </rPh>
    <phoneticPr fontId="8"/>
  </si>
  <si>
    <t>室名</t>
    <rPh sb="0" eb="1">
      <t>シツ</t>
    </rPh>
    <rPh sb="1" eb="2">
      <t>メイ</t>
    </rPh>
    <phoneticPr fontId="8"/>
  </si>
  <si>
    <t>非常災害設備等</t>
    <rPh sb="0" eb="2">
      <t>ヒジョウ</t>
    </rPh>
    <rPh sb="2" eb="4">
      <t>サイガイ</t>
    </rPh>
    <rPh sb="4" eb="6">
      <t>セツビ</t>
    </rPh>
    <rPh sb="6" eb="7">
      <t>トウ</t>
    </rPh>
    <phoneticPr fontId="8"/>
  </si>
  <si>
    <t>サービス提供上配慮すべき設備の概要</t>
    <rPh sb="4" eb="6">
      <t>テイキョウ</t>
    </rPh>
    <rPh sb="6" eb="7">
      <t>ジョウ</t>
    </rPh>
    <rPh sb="7" eb="9">
      <t>ハイリョ</t>
    </rPh>
    <rPh sb="12" eb="14">
      <t>セツビ</t>
    </rPh>
    <rPh sb="15" eb="17">
      <t>ガイヨウ</t>
    </rPh>
    <phoneticPr fontId="8"/>
  </si>
  <si>
    <t>適合の可否</t>
    <rPh sb="0" eb="2">
      <t>テキゴウ</t>
    </rPh>
    <rPh sb="3" eb="5">
      <t>カヒ</t>
    </rPh>
    <phoneticPr fontId="8"/>
  </si>
  <si>
    <t>設備基準上適合すべき項目等についての状況</t>
    <rPh sb="12" eb="13">
      <t>トウ</t>
    </rPh>
    <phoneticPr fontId="8"/>
  </si>
  <si>
    <t>設備の概要</t>
    <phoneticPr fontId="8"/>
  </si>
  <si>
    <t>事業所名（　　　　　　　　　　　　　　　　　　　　　　）</t>
    <rPh sb="0" eb="3">
      <t>ジギョウショ</t>
    </rPh>
    <rPh sb="3" eb="4">
      <t>メイ</t>
    </rPh>
    <phoneticPr fontId="8"/>
  </si>
  <si>
    <t>サービス種類（　　　　　　　　　　　　　　　　　　　　）</t>
    <phoneticPr fontId="8"/>
  </si>
  <si>
    <t>設備･備品等一覧表</t>
  </si>
  <si>
    <t>（参考様式）</t>
    <rPh sb="1" eb="3">
      <t>サンコウ</t>
    </rPh>
    <rPh sb="3" eb="5">
      <t>ヨウシキ</t>
    </rPh>
    <phoneticPr fontId="8"/>
  </si>
  <si>
    <t>備考１　申請するサービス種類に関して、基準省令で定められた設備基準上適合すべき項目のうち、</t>
    <phoneticPr fontId="8"/>
  </si>
  <si>
    <t>・消防法に適合したものを備えている。（スプリンクラー､消火栓、消火器）</t>
    <rPh sb="1" eb="4">
      <t>ショウボウホウ</t>
    </rPh>
    <rPh sb="5" eb="7">
      <t>テキゴウ</t>
    </rPh>
    <rPh sb="12" eb="13">
      <t>ソナ</t>
    </rPh>
    <rPh sb="27" eb="29">
      <t>ショウカ</t>
    </rPh>
    <rPh sb="29" eb="30">
      <t>セン</t>
    </rPh>
    <rPh sb="31" eb="33">
      <t>ショウカ</t>
    </rPh>
    <rPh sb="33" eb="34">
      <t>キ</t>
    </rPh>
    <phoneticPr fontId="8"/>
  </si>
  <si>
    <t>・相談時のプライバシー保護に配慮している</t>
    <rPh sb="1" eb="3">
      <t>ソウダン</t>
    </rPh>
    <rPh sb="3" eb="4">
      <t>ジ</t>
    </rPh>
    <rPh sb="11" eb="13">
      <t>ホゴ</t>
    </rPh>
    <rPh sb="14" eb="16">
      <t>ハイリョ</t>
    </rPh>
    <phoneticPr fontId="8"/>
  </si>
  <si>
    <t>相談室</t>
    <rPh sb="0" eb="3">
      <t>ソウダンシツ</t>
    </rPh>
    <phoneticPr fontId="8"/>
  </si>
  <si>
    <t>設備の概要</t>
    <phoneticPr fontId="8"/>
  </si>
  <si>
    <t>事業所名（　○○○事業所　　　　　　　　　　　　　）</t>
    <rPh sb="0" eb="3">
      <t>ジギョウショ</t>
    </rPh>
    <rPh sb="3" eb="4">
      <t>メイ</t>
    </rPh>
    <rPh sb="9" eb="12">
      <t>ジギョウショ</t>
    </rPh>
    <phoneticPr fontId="8"/>
  </si>
  <si>
    <t>サービス種類（　　　　　　　）</t>
    <phoneticPr fontId="8"/>
  </si>
  <si>
    <t>　　　記載してください。</t>
    <phoneticPr fontId="8"/>
  </si>
  <si>
    <t>　　２　当該管理者が管理する事業所が複数の場合は、「事業所の名称」欄を適宜拡張して、その全てを</t>
    <rPh sb="4" eb="6">
      <t>トウガイ</t>
    </rPh>
    <rPh sb="6" eb="9">
      <t>カンリシャ</t>
    </rPh>
    <rPh sb="10" eb="12">
      <t>カンリ</t>
    </rPh>
    <rPh sb="14" eb="17">
      <t>ジギョウショ</t>
    </rPh>
    <rPh sb="18" eb="20">
      <t>フクスウ</t>
    </rPh>
    <rPh sb="21" eb="23">
      <t>バアイ</t>
    </rPh>
    <rPh sb="26" eb="29">
      <t>ジギョウショ</t>
    </rPh>
    <rPh sb="30" eb="32">
      <t>メイショウ</t>
    </rPh>
    <rPh sb="33" eb="34">
      <t>ラン</t>
    </rPh>
    <rPh sb="35" eb="37">
      <t>テキギ</t>
    </rPh>
    <rPh sb="37" eb="39">
      <t>カクチョウ</t>
    </rPh>
    <rPh sb="44" eb="45">
      <t>スベ</t>
    </rPh>
    <phoneticPr fontId="8"/>
  </si>
  <si>
    <t>備考１　住所・電話番号は、自宅のものを記載してください。</t>
    <rPh sb="0" eb="2">
      <t>ビコウ</t>
    </rPh>
    <rPh sb="4" eb="6">
      <t>ジュウショ</t>
    </rPh>
    <rPh sb="7" eb="9">
      <t>デンワ</t>
    </rPh>
    <rPh sb="9" eb="11">
      <t>バンゴウ</t>
    </rPh>
    <rPh sb="13" eb="15">
      <t>ジタク</t>
    </rPh>
    <rPh sb="19" eb="21">
      <t>キサイ</t>
    </rPh>
    <phoneticPr fontId="8"/>
  </si>
  <si>
    <t>備考（研修等の受講の状況等）</t>
    <rPh sb="0" eb="2">
      <t>ビコウ</t>
    </rPh>
    <rPh sb="3" eb="5">
      <t>ケンシュウ</t>
    </rPh>
    <rPh sb="5" eb="6">
      <t>トウ</t>
    </rPh>
    <rPh sb="7" eb="9">
      <t>ジュコウ</t>
    </rPh>
    <rPh sb="10" eb="12">
      <t>ジョウキョウ</t>
    </rPh>
    <rPh sb="12" eb="13">
      <t>トウ</t>
    </rPh>
    <phoneticPr fontId="8"/>
  </si>
  <si>
    <t>資格取得年月日</t>
    <rPh sb="0" eb="2">
      <t>シカク</t>
    </rPh>
    <rPh sb="2" eb="4">
      <t>シュトク</t>
    </rPh>
    <rPh sb="4" eb="7">
      <t>ネンガッピ</t>
    </rPh>
    <phoneticPr fontId="8"/>
  </si>
  <si>
    <t>資格の種類</t>
    <rPh sb="0" eb="2">
      <t>シカク</t>
    </rPh>
    <rPh sb="3" eb="5">
      <t>シュルイ</t>
    </rPh>
    <phoneticPr fontId="8"/>
  </si>
  <si>
    <t>職務に関連する資格</t>
    <rPh sb="0" eb="2">
      <t>ショクム</t>
    </rPh>
    <rPh sb="3" eb="5">
      <t>カンレン</t>
    </rPh>
    <rPh sb="7" eb="9">
      <t>シカク</t>
    </rPh>
    <phoneticPr fontId="8"/>
  </si>
  <si>
    <t>職務内容</t>
    <rPh sb="0" eb="2">
      <t>ショクム</t>
    </rPh>
    <rPh sb="2" eb="4">
      <t>ナイヨウ</t>
    </rPh>
    <phoneticPr fontId="8"/>
  </si>
  <si>
    <t>勤務先等</t>
    <rPh sb="0" eb="2">
      <t>キンム</t>
    </rPh>
    <rPh sb="2" eb="3">
      <t>サキ</t>
    </rPh>
    <rPh sb="3" eb="4">
      <t>トウ</t>
    </rPh>
    <phoneticPr fontId="8"/>
  </si>
  <si>
    <t>年　月　～　年　月</t>
    <rPh sb="0" eb="1">
      <t>ネン</t>
    </rPh>
    <rPh sb="2" eb="3">
      <t>ガツ</t>
    </rPh>
    <rPh sb="6" eb="7">
      <t>ネン</t>
    </rPh>
    <rPh sb="8" eb="9">
      <t>ガツ</t>
    </rPh>
    <phoneticPr fontId="8"/>
  </si>
  <si>
    <t>主な職歴等</t>
    <rPh sb="0" eb="1">
      <t>オモ</t>
    </rPh>
    <rPh sb="2" eb="4">
      <t>ショクレキ</t>
    </rPh>
    <rPh sb="4" eb="5">
      <t>トウ</t>
    </rPh>
    <phoneticPr fontId="8"/>
  </si>
  <si>
    <t>（郵便番号　　　－　　　）</t>
    <rPh sb="1" eb="3">
      <t>ユウビン</t>
    </rPh>
    <rPh sb="3" eb="5">
      <t>バンゴウ</t>
    </rPh>
    <phoneticPr fontId="8"/>
  </si>
  <si>
    <t>　　年　　月　　日</t>
    <rPh sb="2" eb="3">
      <t>ネン</t>
    </rPh>
    <rPh sb="5" eb="6">
      <t>ガツ</t>
    </rPh>
    <rPh sb="8" eb="9">
      <t>ヒ</t>
    </rPh>
    <phoneticPr fontId="8"/>
  </si>
  <si>
    <t>生年月日</t>
    <rPh sb="0" eb="2">
      <t>セイネン</t>
    </rPh>
    <rPh sb="2" eb="4">
      <t>ガッピ</t>
    </rPh>
    <phoneticPr fontId="8"/>
  </si>
  <si>
    <t>フリガナ</t>
    <phoneticPr fontId="8"/>
  </si>
  <si>
    <t>事業所の名称</t>
    <rPh sb="0" eb="3">
      <t>ジギョウショ</t>
    </rPh>
    <rPh sb="4" eb="6">
      <t>メイショウ</t>
    </rPh>
    <phoneticPr fontId="8"/>
  </si>
  <si>
    <t>管理者経歴書</t>
    <rPh sb="0" eb="3">
      <t>カンリシャ</t>
    </rPh>
    <rPh sb="3" eb="6">
      <t>ケイレキショ</t>
    </rPh>
    <phoneticPr fontId="8"/>
  </si>
  <si>
    <t>　　　記載してください。</t>
    <phoneticPr fontId="8"/>
  </si>
  <si>
    <t>平成○○年○月○日
平成○○年○月○日
　　</t>
    <rPh sb="0" eb="2">
      <t>ヘイセイ</t>
    </rPh>
    <rPh sb="4" eb="5">
      <t>ネン</t>
    </rPh>
    <rPh sb="6" eb="7">
      <t>ガツ</t>
    </rPh>
    <rPh sb="8" eb="9">
      <t>ニチ</t>
    </rPh>
    <phoneticPr fontId="8"/>
  </si>
  <si>
    <t>介護福祉士
社会福祉士</t>
    <rPh sb="0" eb="2">
      <t>カイゴ</t>
    </rPh>
    <rPh sb="2" eb="4">
      <t>フクシ</t>
    </rPh>
    <rPh sb="4" eb="5">
      <t>シ</t>
    </rPh>
    <rPh sb="7" eb="9">
      <t>シャカイ</t>
    </rPh>
    <rPh sb="9" eb="11">
      <t>フクシ</t>
    </rPh>
    <rPh sb="11" eb="12">
      <t>シ</t>
    </rPh>
    <phoneticPr fontId="8"/>
  </si>
  <si>
    <t>同上</t>
    <phoneticPr fontId="8"/>
  </si>
  <si>
    <t>平成○年○月○日～平成○年○月○日</t>
    <rPh sb="0" eb="2">
      <t>ヘイセイ</t>
    </rPh>
    <rPh sb="3" eb="4">
      <t>ネン</t>
    </rPh>
    <rPh sb="5" eb="6">
      <t>ツキ</t>
    </rPh>
    <rPh sb="7" eb="8">
      <t>ニチ</t>
    </rPh>
    <rPh sb="9" eb="11">
      <t>ヘイセイ</t>
    </rPh>
    <rPh sb="12" eb="13">
      <t>ネン</t>
    </rPh>
    <rPh sb="14" eb="15">
      <t>ツキ</t>
    </rPh>
    <rPh sb="16" eb="17">
      <t>ニチ</t>
    </rPh>
    <phoneticPr fontId="8"/>
  </si>
  <si>
    <t>社会福祉法人東京福祉会とうきょう○△園</t>
    <rPh sb="6" eb="8">
      <t>トウキョウ</t>
    </rPh>
    <phoneticPr fontId="8"/>
  </si>
  <si>
    <t>介護職員</t>
    <rPh sb="0" eb="2">
      <t>カイゴ</t>
    </rPh>
    <rPh sb="2" eb="4">
      <t>ショクイン</t>
    </rPh>
    <phoneticPr fontId="8"/>
  </si>
  <si>
    <t>社会福祉法人△△会特別養護老人ホーム○△□苑</t>
    <phoneticPr fontId="8"/>
  </si>
  <si>
    <t>昭和○年○月○日～平成○年○月○日</t>
    <rPh sb="0" eb="2">
      <t>ショウワ</t>
    </rPh>
    <rPh sb="3" eb="4">
      <t>ネン</t>
    </rPh>
    <rPh sb="5" eb="6">
      <t>ツキ</t>
    </rPh>
    <rPh sb="7" eb="8">
      <t>ニチ</t>
    </rPh>
    <rPh sb="9" eb="11">
      <t>ヘイセイ</t>
    </rPh>
    <rPh sb="12" eb="13">
      <t>ネン</t>
    </rPh>
    <rPh sb="14" eb="15">
      <t>ツキ</t>
    </rPh>
    <rPh sb="16" eb="17">
      <t>ニチ</t>
    </rPh>
    <phoneticPr fontId="8"/>
  </si>
  <si>
    <t>０４２－０００－００００</t>
    <phoneticPr fontId="8"/>
  </si>
  <si>
    <t>（郵便番号○○○－○○○○）
東京都△△市△△　○－○－○</t>
    <rPh sb="1" eb="3">
      <t>ユウビン</t>
    </rPh>
    <rPh sb="3" eb="5">
      <t>バンゴウ</t>
    </rPh>
    <rPh sb="15" eb="18">
      <t>トウキョウト</t>
    </rPh>
    <rPh sb="20" eb="21">
      <t>シ</t>
    </rPh>
    <phoneticPr fontId="8"/>
  </si>
  <si>
    <t>昭和○年○月○日</t>
    <rPh sb="0" eb="2">
      <t>ショウワ</t>
    </rPh>
    <rPh sb="3" eb="4">
      <t>ネン</t>
    </rPh>
    <rPh sb="5" eb="6">
      <t>ガツ</t>
    </rPh>
    <rPh sb="7" eb="8">
      <t>ヒ</t>
    </rPh>
    <phoneticPr fontId="8"/>
  </si>
  <si>
    <t>東京福祉園</t>
    <rPh sb="0" eb="2">
      <t>トウキョウ</t>
    </rPh>
    <rPh sb="2" eb="4">
      <t>フクシ</t>
    </rPh>
    <rPh sb="4" eb="5">
      <t>エン</t>
    </rPh>
    <phoneticPr fontId="8"/>
  </si>
  <si>
    <t>サービス管理責任者経歴書</t>
    <rPh sb="4" eb="6">
      <t>カンリ</t>
    </rPh>
    <rPh sb="6" eb="9">
      <t>セキニンシャ</t>
    </rPh>
    <rPh sb="9" eb="12">
      <t>ケイレキショ</t>
    </rPh>
    <phoneticPr fontId="8"/>
  </si>
  <si>
    <t>　　　記載してください。</t>
    <phoneticPr fontId="8"/>
  </si>
  <si>
    <t>備考（研修等の受講の状況等）
平成○年○月○日　　平成○年度サービス管理責任者研修（第○分野）修了
平成○年○月○日　　東京都相談従事者研修修了（2日間）</t>
    <rPh sb="0" eb="2">
      <t>ビコウ</t>
    </rPh>
    <rPh sb="3" eb="5">
      <t>ケンシュウ</t>
    </rPh>
    <rPh sb="5" eb="6">
      <t>トウ</t>
    </rPh>
    <rPh sb="7" eb="9">
      <t>ジュコウ</t>
    </rPh>
    <rPh sb="10" eb="12">
      <t>ジョウキョウ</t>
    </rPh>
    <rPh sb="12" eb="13">
      <t>トウ</t>
    </rPh>
    <rPh sb="26" eb="28">
      <t>ヘイセイ</t>
    </rPh>
    <rPh sb="29" eb="31">
      <t>ネンド</t>
    </rPh>
    <rPh sb="35" eb="37">
      <t>カンリ</t>
    </rPh>
    <rPh sb="37" eb="39">
      <t>セキニン</t>
    </rPh>
    <rPh sb="39" eb="40">
      <t>シャ</t>
    </rPh>
    <rPh sb="40" eb="42">
      <t>ケンシュウ</t>
    </rPh>
    <rPh sb="43" eb="44">
      <t>ダイ</t>
    </rPh>
    <rPh sb="45" eb="47">
      <t>ブンヤ</t>
    </rPh>
    <rPh sb="48" eb="50">
      <t>シュウリョウ</t>
    </rPh>
    <rPh sb="61" eb="64">
      <t>トウキョウト</t>
    </rPh>
    <rPh sb="64" eb="66">
      <t>ソウダン</t>
    </rPh>
    <rPh sb="66" eb="69">
      <t>ジュウジシャ</t>
    </rPh>
    <rPh sb="69" eb="71">
      <t>ケンシュウ</t>
    </rPh>
    <rPh sb="71" eb="73">
      <t>シュウリョウ</t>
    </rPh>
    <rPh sb="75" eb="77">
      <t>ニチカン</t>
    </rPh>
    <phoneticPr fontId="8"/>
  </si>
  <si>
    <t>平成○○年○月○日
平成○○年○月○日
平成○○年○月○日（○○大学）
　　</t>
    <rPh sb="0" eb="2">
      <t>ヘイセイ</t>
    </rPh>
    <rPh sb="4" eb="5">
      <t>ネン</t>
    </rPh>
    <rPh sb="6" eb="7">
      <t>ガツ</t>
    </rPh>
    <rPh sb="8" eb="9">
      <t>ニチ</t>
    </rPh>
    <rPh sb="34" eb="36">
      <t>ダイガク</t>
    </rPh>
    <phoneticPr fontId="8"/>
  </si>
  <si>
    <t>介護福祉士
社会福祉士
社会福祉主事</t>
    <rPh sb="0" eb="2">
      <t>カイゴ</t>
    </rPh>
    <rPh sb="2" eb="4">
      <t>フクシ</t>
    </rPh>
    <rPh sb="4" eb="5">
      <t>シ</t>
    </rPh>
    <rPh sb="7" eb="9">
      <t>シャカイ</t>
    </rPh>
    <rPh sb="9" eb="11">
      <t>フクシ</t>
    </rPh>
    <rPh sb="11" eb="12">
      <t>シ</t>
    </rPh>
    <rPh sb="14" eb="16">
      <t>シャカイ</t>
    </rPh>
    <rPh sb="16" eb="18">
      <t>フクシ</t>
    </rPh>
    <rPh sb="18" eb="20">
      <t>シュジ</t>
    </rPh>
    <phoneticPr fontId="8"/>
  </si>
  <si>
    <t>同上</t>
    <phoneticPr fontId="8"/>
  </si>
  <si>
    <t>社会福祉法人△△会特別養護老人ホーム○△□苑</t>
    <phoneticPr fontId="8"/>
  </si>
  <si>
    <t>０４２－０００－００００</t>
    <phoneticPr fontId="8"/>
  </si>
  <si>
    <t>（郵便番号○○○－○○○○）
東京都▲▲市▲▲町　▲－▲</t>
    <rPh sb="1" eb="3">
      <t>ユウビン</t>
    </rPh>
    <rPh sb="3" eb="5">
      <t>バンゴウ</t>
    </rPh>
    <rPh sb="15" eb="18">
      <t>トウキョウト</t>
    </rPh>
    <rPh sb="20" eb="21">
      <t>シ</t>
    </rPh>
    <rPh sb="23" eb="24">
      <t>マチ</t>
    </rPh>
    <phoneticPr fontId="8"/>
  </si>
  <si>
    <t>サービス管理責任者経歴書</t>
    <phoneticPr fontId="8"/>
  </si>
  <si>
    <t>証明内容を訂正した場合は、証明権者の職印を押印してください。なお、修正液による訂正は認められません。</t>
    <rPh sb="0" eb="2">
      <t>ショウメイ</t>
    </rPh>
    <rPh sb="2" eb="4">
      <t>ナイヨウ</t>
    </rPh>
    <rPh sb="5" eb="7">
      <t>テイセイ</t>
    </rPh>
    <rPh sb="9" eb="11">
      <t>バアイ</t>
    </rPh>
    <rPh sb="13" eb="15">
      <t>ショウメイ</t>
    </rPh>
    <rPh sb="15" eb="16">
      <t>ケン</t>
    </rPh>
    <rPh sb="16" eb="17">
      <t>シャ</t>
    </rPh>
    <rPh sb="18" eb="20">
      <t>ショクイン</t>
    </rPh>
    <rPh sb="21" eb="23">
      <t>オウイン</t>
    </rPh>
    <rPh sb="33" eb="36">
      <t>シュウセイエキ</t>
    </rPh>
    <rPh sb="39" eb="41">
      <t>テイセイ</t>
    </rPh>
    <rPh sb="42" eb="43">
      <t>ミト</t>
    </rPh>
    <phoneticPr fontId="8"/>
  </si>
  <si>
    <t>また、療養病床の病棟等において介護業務を行った場合は明記し、当該病棟が療養病床として許可等を受けた年月日を記入すること。</t>
    <rPh sb="3" eb="5">
      <t>リョウヨウ</t>
    </rPh>
    <rPh sb="5" eb="7">
      <t>ビョウショウ</t>
    </rPh>
    <rPh sb="8" eb="10">
      <t>ビョウトウ</t>
    </rPh>
    <rPh sb="10" eb="11">
      <t>トウ</t>
    </rPh>
    <rPh sb="15" eb="17">
      <t>カイゴ</t>
    </rPh>
    <rPh sb="17" eb="19">
      <t>ギョウム</t>
    </rPh>
    <rPh sb="20" eb="21">
      <t>オコナ</t>
    </rPh>
    <rPh sb="23" eb="25">
      <t>バアイ</t>
    </rPh>
    <rPh sb="26" eb="28">
      <t>メイキ</t>
    </rPh>
    <rPh sb="30" eb="32">
      <t>トウガイ</t>
    </rPh>
    <rPh sb="32" eb="34">
      <t>ビョウトウ</t>
    </rPh>
    <rPh sb="35" eb="37">
      <t>リョウヨウ</t>
    </rPh>
    <rPh sb="37" eb="39">
      <t>ビョウショウ</t>
    </rPh>
    <rPh sb="42" eb="45">
      <t>キョカトウ</t>
    </rPh>
    <rPh sb="46" eb="47">
      <t>ウ</t>
    </rPh>
    <rPh sb="49" eb="52">
      <t>ネンガッピ</t>
    </rPh>
    <rPh sb="53" eb="55">
      <t>キニュウ</t>
    </rPh>
    <phoneticPr fontId="8"/>
  </si>
  <si>
    <t>（注）</t>
    <rPh sb="1" eb="2">
      <t>チュウ</t>
    </rPh>
    <phoneticPr fontId="8"/>
  </si>
  <si>
    <t>　　　年　　　月　　　日～　　　年　　　月　　　日（　　　年　　　月間）</t>
    <rPh sb="3" eb="4">
      <t>ネン</t>
    </rPh>
    <rPh sb="7" eb="8">
      <t>ガツ</t>
    </rPh>
    <rPh sb="11" eb="12">
      <t>ニチ</t>
    </rPh>
    <rPh sb="16" eb="17">
      <t>ネン</t>
    </rPh>
    <rPh sb="20" eb="21">
      <t>ガツ</t>
    </rPh>
    <rPh sb="24" eb="25">
      <t>ニチ</t>
    </rPh>
    <rPh sb="29" eb="30">
      <t>ネン</t>
    </rPh>
    <rPh sb="33" eb="34">
      <t>ゲツ</t>
    </rPh>
    <rPh sb="34" eb="35">
      <t>カン</t>
    </rPh>
    <phoneticPr fontId="8"/>
  </si>
  <si>
    <t>現　住　所</t>
    <rPh sb="0" eb="1">
      <t>ウツツ</t>
    </rPh>
    <rPh sb="2" eb="3">
      <t>ジュウ</t>
    </rPh>
    <rPh sb="4" eb="5">
      <t>ショ</t>
    </rPh>
    <phoneticPr fontId="8"/>
  </si>
  <si>
    <t>　　下記の者の実務経験は、以下のとおりであることを証明します。</t>
    <rPh sb="2" eb="4">
      <t>カキ</t>
    </rPh>
    <rPh sb="5" eb="6">
      <t>モノ</t>
    </rPh>
    <rPh sb="7" eb="9">
      <t>ジツム</t>
    </rPh>
    <rPh sb="9" eb="11">
      <t>ケイケン</t>
    </rPh>
    <rPh sb="13" eb="15">
      <t>イカ</t>
    </rPh>
    <rPh sb="25" eb="27">
      <t>ショウメイ</t>
    </rPh>
    <phoneticPr fontId="8"/>
  </si>
  <si>
    <t>施設又は事業所所在地及び名称</t>
    <rPh sb="0" eb="2">
      <t>シセツ</t>
    </rPh>
    <rPh sb="2" eb="3">
      <t>マタ</t>
    </rPh>
    <rPh sb="4" eb="7">
      <t>ジギョウショ</t>
    </rPh>
    <rPh sb="7" eb="10">
      <t>ショザイチ</t>
    </rPh>
    <rPh sb="10" eb="11">
      <t>オヨ</t>
    </rPh>
    <rPh sb="12" eb="14">
      <t>メイショウ</t>
    </rPh>
    <phoneticPr fontId="8"/>
  </si>
  <si>
    <t>実 務 経 験 証 明 書</t>
    <rPh sb="0" eb="1">
      <t>ジツ</t>
    </rPh>
    <rPh sb="2" eb="3">
      <t>ツトム</t>
    </rPh>
    <rPh sb="4" eb="5">
      <t>キョウ</t>
    </rPh>
    <rPh sb="6" eb="7">
      <t>シルシ</t>
    </rPh>
    <rPh sb="8" eb="9">
      <t>アカシ</t>
    </rPh>
    <rPh sb="10" eb="11">
      <t>メイ</t>
    </rPh>
    <rPh sb="12" eb="13">
      <t>ショ</t>
    </rPh>
    <phoneticPr fontId="8"/>
  </si>
  <si>
    <t>名称</t>
    <rPh sb="0" eb="2">
      <t>メイショウ</t>
    </rPh>
    <phoneticPr fontId="8"/>
  </si>
  <si>
    <t>　　に記載してください。</t>
    <rPh sb="3" eb="5">
      <t>キサイ</t>
    </rPh>
    <phoneticPr fontId="8"/>
  </si>
  <si>
    <t>備考　上の事項は例示であるので、これにかかわらず適宜項目を追加し、その内容について具体的</t>
    <rPh sb="0" eb="2">
      <t>ビコウ</t>
    </rPh>
    <rPh sb="3" eb="4">
      <t>ウエ</t>
    </rPh>
    <rPh sb="5" eb="7">
      <t>ジコウ</t>
    </rPh>
    <rPh sb="8" eb="10">
      <t>レイジ</t>
    </rPh>
    <rPh sb="24" eb="26">
      <t>テキギ</t>
    </rPh>
    <rPh sb="26" eb="28">
      <t>コウモク</t>
    </rPh>
    <rPh sb="29" eb="31">
      <t>ツイカ</t>
    </rPh>
    <rPh sb="35" eb="37">
      <t>ナイヨウ</t>
    </rPh>
    <rPh sb="41" eb="44">
      <t>グタイテキ</t>
    </rPh>
    <phoneticPr fontId="8"/>
  </si>
  <si>
    <t>３　その他参考事項</t>
    <rPh sb="4" eb="5">
      <t>タ</t>
    </rPh>
    <rPh sb="5" eb="7">
      <t>サンコウ</t>
    </rPh>
    <rPh sb="7" eb="9">
      <t>ジコウ</t>
    </rPh>
    <phoneticPr fontId="8"/>
  </si>
  <si>
    <t>　※具体的な対応方針</t>
    <rPh sb="2" eb="5">
      <t>グタイテキ</t>
    </rPh>
    <rPh sb="6" eb="8">
      <t>タイオウ</t>
    </rPh>
    <rPh sb="8" eb="10">
      <t>ホウシン</t>
    </rPh>
    <phoneticPr fontId="8"/>
  </si>
  <si>
    <t>２　円滑かつ迅速に苦情を解決するための処理体制・手順</t>
    <rPh sb="2" eb="4">
      <t>エンカツ</t>
    </rPh>
    <rPh sb="6" eb="8">
      <t>ジンソク</t>
    </rPh>
    <rPh sb="9" eb="11">
      <t>クジョウ</t>
    </rPh>
    <rPh sb="12" eb="14">
      <t>カイケツ</t>
    </rPh>
    <rPh sb="19" eb="21">
      <t>ショリ</t>
    </rPh>
    <rPh sb="21" eb="23">
      <t>タイセイ</t>
    </rPh>
    <rPh sb="24" eb="26">
      <t>テジュン</t>
    </rPh>
    <phoneticPr fontId="8"/>
  </si>
  <si>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8"/>
  </si>
  <si>
    <t>措　置　の　概　要</t>
    <rPh sb="0" eb="1">
      <t>ソ</t>
    </rPh>
    <rPh sb="2" eb="3">
      <t>チ</t>
    </rPh>
    <rPh sb="6" eb="7">
      <t>オオムネ</t>
    </rPh>
    <rPh sb="8" eb="9">
      <t>ヨウ</t>
    </rPh>
    <phoneticPr fontId="8"/>
  </si>
  <si>
    <t>申請するサービス種類</t>
    <rPh sb="0" eb="2">
      <t>シンセイ</t>
    </rPh>
    <rPh sb="8" eb="10">
      <t>シュルイ</t>
    </rPh>
    <phoneticPr fontId="8"/>
  </si>
  <si>
    <t>事業所又は施設名</t>
    <rPh sb="0" eb="3">
      <t>ジギョウショ</t>
    </rPh>
    <rPh sb="3" eb="4">
      <t>マタ</t>
    </rPh>
    <rPh sb="5" eb="7">
      <t>シセツ</t>
    </rPh>
    <rPh sb="7" eb="8">
      <t>メイ</t>
    </rPh>
    <phoneticPr fontId="8"/>
  </si>
  <si>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8"/>
  </si>
  <si>
    <t>　　千代田区神田駿河台１－８－１１東京ＹＷＣＡ会館３階</t>
    <rPh sb="26" eb="27">
      <t>カイ</t>
    </rPh>
    <phoneticPr fontId="8"/>
  </si>
  <si>
    <t>　　福祉サービス運営適正化委員会（事務局）</t>
    <rPh sb="2" eb="4">
      <t>フクシ</t>
    </rPh>
    <rPh sb="8" eb="10">
      <t>ウンエイ</t>
    </rPh>
    <rPh sb="10" eb="13">
      <t>テキセイカ</t>
    </rPh>
    <rPh sb="13" eb="15">
      <t>イイン</t>
    </rPh>
    <rPh sb="15" eb="16">
      <t>カイ</t>
    </rPh>
    <rPh sb="17" eb="20">
      <t>ジムキョク</t>
    </rPh>
    <phoneticPr fontId="8"/>
  </si>
  <si>
    <t>　さらに、実施機関の苦情対応窓口でも解決できない場合は、東京都社会福祉協議会の運営</t>
    <rPh sb="5" eb="7">
      <t>ジッシ</t>
    </rPh>
    <rPh sb="7" eb="9">
      <t>キカン</t>
    </rPh>
    <rPh sb="10" eb="12">
      <t>クジョウ</t>
    </rPh>
    <rPh sb="12" eb="14">
      <t>タイオウ</t>
    </rPh>
    <rPh sb="14" eb="16">
      <t>マドグチ</t>
    </rPh>
    <rPh sb="18" eb="20">
      <t>カイケツ</t>
    </rPh>
    <rPh sb="24" eb="26">
      <t>バアイ</t>
    </rPh>
    <rPh sb="28" eb="31">
      <t>トウキョウト</t>
    </rPh>
    <rPh sb="31" eb="33">
      <t>シャカイ</t>
    </rPh>
    <rPh sb="33" eb="35">
      <t>フクシ</t>
    </rPh>
    <rPh sb="35" eb="38">
      <t>キョウギカイ</t>
    </rPh>
    <rPh sb="39" eb="41">
      <t>ウンエイ</t>
    </rPh>
    <phoneticPr fontId="8"/>
  </si>
  <si>
    <t>　　八王子市福祉部障害者福祉課　八王子市元本郷町３-２４-１</t>
    <rPh sb="2" eb="6">
      <t>ハチオウジシ</t>
    </rPh>
    <rPh sb="6" eb="8">
      <t>フクシ</t>
    </rPh>
    <rPh sb="8" eb="9">
      <t>ブ</t>
    </rPh>
    <rPh sb="9" eb="12">
      <t>ショウガイシャ</t>
    </rPh>
    <rPh sb="12" eb="14">
      <t>フクシ</t>
    </rPh>
    <rPh sb="14" eb="15">
      <t>カ</t>
    </rPh>
    <rPh sb="16" eb="19">
      <t>ハチオウジ</t>
    </rPh>
    <rPh sb="19" eb="20">
      <t>シ</t>
    </rPh>
    <rPh sb="20" eb="21">
      <t>モト</t>
    </rPh>
    <rPh sb="21" eb="24">
      <t>ホンゴウチョウ</t>
    </rPh>
    <phoneticPr fontId="8"/>
  </si>
  <si>
    <t>　なお、施設所在地である八王子市の苦情対応窓口は、以下のとおり（八王子市以外を</t>
    <rPh sb="4" eb="6">
      <t>シセツ</t>
    </rPh>
    <rPh sb="6" eb="9">
      <t>ショザイチ</t>
    </rPh>
    <rPh sb="12" eb="16">
      <t>ハチオウジシ</t>
    </rPh>
    <rPh sb="17" eb="19">
      <t>クジョウ</t>
    </rPh>
    <rPh sb="19" eb="21">
      <t>タイオウ</t>
    </rPh>
    <rPh sb="21" eb="23">
      <t>マドグチ</t>
    </rPh>
    <rPh sb="25" eb="27">
      <t>イカ</t>
    </rPh>
    <rPh sb="32" eb="35">
      <t>ハチオウジ</t>
    </rPh>
    <rPh sb="35" eb="36">
      <t>シ</t>
    </rPh>
    <rPh sb="36" eb="38">
      <t>イガイ</t>
    </rPh>
    <phoneticPr fontId="8"/>
  </si>
  <si>
    <t>　施設内で解決できない場合は、当該利用者の実施機関（区市町村）の苦情対応窓口を案内す</t>
    <rPh sb="1" eb="3">
      <t>シセツ</t>
    </rPh>
    <rPh sb="3" eb="4">
      <t>ナイ</t>
    </rPh>
    <rPh sb="5" eb="7">
      <t>カイケツ</t>
    </rPh>
    <rPh sb="11" eb="13">
      <t>バアイ</t>
    </rPh>
    <rPh sb="15" eb="17">
      <t>トウガイ</t>
    </rPh>
    <rPh sb="17" eb="20">
      <t>リヨウシャ</t>
    </rPh>
    <rPh sb="21" eb="23">
      <t>ジッシ</t>
    </rPh>
    <rPh sb="23" eb="25">
      <t>キカン</t>
    </rPh>
    <rPh sb="26" eb="30">
      <t>クシチョウソン</t>
    </rPh>
    <rPh sb="32" eb="34">
      <t>クジョウ</t>
    </rPh>
    <rPh sb="34" eb="36">
      <t>タイオウ</t>
    </rPh>
    <rPh sb="36" eb="38">
      <t>マドグチ</t>
    </rPh>
    <rPh sb="39" eb="41">
      <t>アンナイ</t>
    </rPh>
    <phoneticPr fontId="8"/>
  </si>
  <si>
    <t>（３）拡充のための方策</t>
    <rPh sb="3" eb="5">
      <t>カクジュウ</t>
    </rPh>
    <rPh sb="9" eb="11">
      <t>ホウサク</t>
    </rPh>
    <phoneticPr fontId="8"/>
  </si>
  <si>
    <t>（２）拡充予定の内容及び予定時期</t>
    <rPh sb="3" eb="5">
      <t>カクジュウ</t>
    </rPh>
    <rPh sb="5" eb="7">
      <t>ヨテイ</t>
    </rPh>
    <rPh sb="8" eb="10">
      <t>ナイヨウ</t>
    </rPh>
    <rPh sb="10" eb="11">
      <t>オヨ</t>
    </rPh>
    <rPh sb="12" eb="14">
      <t>ヨテイ</t>
    </rPh>
    <rPh sb="14" eb="16">
      <t>ジキ</t>
    </rPh>
    <phoneticPr fontId="8"/>
  </si>
  <si>
    <t>（１）拡充予定の有無</t>
    <rPh sb="3" eb="5">
      <t>カクジュウ</t>
    </rPh>
    <rPh sb="5" eb="7">
      <t>ヨテイ</t>
    </rPh>
    <rPh sb="8" eb="10">
      <t>ウム</t>
    </rPh>
    <phoneticPr fontId="8"/>
  </si>
  <si>
    <t>３　今後における主たる対象者の拡充の予定</t>
    <rPh sb="2" eb="4">
      <t>コンゴ</t>
    </rPh>
    <rPh sb="8" eb="9">
      <t>シュ</t>
    </rPh>
    <rPh sb="11" eb="14">
      <t>タイショウシャ</t>
    </rPh>
    <rPh sb="15" eb="17">
      <t>カクジュウ</t>
    </rPh>
    <rPh sb="18" eb="20">
      <t>ヨテイ</t>
    </rPh>
    <phoneticPr fontId="8"/>
  </si>
  <si>
    <t>２　主たる対象者を１のとおり特定する理由</t>
    <rPh sb="2" eb="3">
      <t>シュ</t>
    </rPh>
    <rPh sb="5" eb="7">
      <t>タイショウ</t>
    </rPh>
    <rPh sb="7" eb="8">
      <t>シャ</t>
    </rPh>
    <rPh sb="14" eb="16">
      <t>トクテイ</t>
    </rPh>
    <rPh sb="18" eb="20">
      <t>リユウ</t>
    </rPh>
    <phoneticPr fontId="8"/>
  </si>
  <si>
    <t>知的障害者　・　障害児　・　精神障害者　・　難病等対象者</t>
    <rPh sb="22" eb="25">
      <t>ナンビョウトウ</t>
    </rPh>
    <rPh sb="25" eb="28">
      <t>タイショウシャ</t>
    </rPh>
    <phoneticPr fontId="8"/>
  </si>
  <si>
    <t>身体障害者（肢体不自由　・　視覚　・　聴覚言語　・　内部障害）</t>
    <rPh sb="0" eb="2">
      <t>シンタイ</t>
    </rPh>
    <rPh sb="2" eb="5">
      <t>ショウガイシャ</t>
    </rPh>
    <rPh sb="6" eb="8">
      <t>シタイ</t>
    </rPh>
    <rPh sb="8" eb="11">
      <t>フジユウ</t>
    </rPh>
    <rPh sb="14" eb="16">
      <t>シカク</t>
    </rPh>
    <rPh sb="19" eb="21">
      <t>チョウカク</t>
    </rPh>
    <rPh sb="21" eb="23">
      <t>ゲンゴ</t>
    </rPh>
    <rPh sb="26" eb="28">
      <t>ナイブ</t>
    </rPh>
    <rPh sb="28" eb="30">
      <t>ショウガイ</t>
    </rPh>
    <phoneticPr fontId="8"/>
  </si>
  <si>
    <t>※該当するものを○で囲むこと。</t>
    <rPh sb="1" eb="3">
      <t>ガイトウ</t>
    </rPh>
    <rPh sb="10" eb="11">
      <t>カコ</t>
    </rPh>
    <phoneticPr fontId="8"/>
  </si>
  <si>
    <t>１　申請に係る指定障害福祉サービスの主たる対象者</t>
    <rPh sb="2" eb="4">
      <t>シンセイ</t>
    </rPh>
    <rPh sb="5" eb="6">
      <t>カカ</t>
    </rPh>
    <rPh sb="7" eb="9">
      <t>シテイ</t>
    </rPh>
    <rPh sb="9" eb="11">
      <t>ショウガイ</t>
    </rPh>
    <rPh sb="11" eb="13">
      <t>フクシ</t>
    </rPh>
    <rPh sb="18" eb="19">
      <t>シュ</t>
    </rPh>
    <rPh sb="21" eb="23">
      <t>タイショウ</t>
    </rPh>
    <rPh sb="23" eb="24">
      <t>シャ</t>
    </rPh>
    <phoneticPr fontId="8"/>
  </si>
  <si>
    <t>指定障害福祉サービスの種類</t>
    <rPh sb="0" eb="2">
      <t>シテイ</t>
    </rPh>
    <rPh sb="2" eb="4">
      <t>ショウガイ</t>
    </rPh>
    <rPh sb="4" eb="6">
      <t>フクシ</t>
    </rPh>
    <rPh sb="11" eb="13">
      <t>シュルイ</t>
    </rPh>
    <phoneticPr fontId="8"/>
  </si>
  <si>
    <t>指定障害福祉サービスの主たる対象者を特定する理由等</t>
    <rPh sb="0" eb="2">
      <t>シテイ</t>
    </rPh>
    <rPh sb="2" eb="4">
      <t>ショウガイ</t>
    </rPh>
    <rPh sb="4" eb="6">
      <t>フクシ</t>
    </rPh>
    <rPh sb="11" eb="12">
      <t>シュ</t>
    </rPh>
    <rPh sb="14" eb="16">
      <t>タイショウ</t>
    </rPh>
    <rPh sb="16" eb="17">
      <t>シャ</t>
    </rPh>
    <rPh sb="18" eb="20">
      <t>トクテイ</t>
    </rPh>
    <rPh sb="22" eb="24">
      <t>リユウ</t>
    </rPh>
    <rPh sb="24" eb="25">
      <t>トウ</t>
    </rPh>
    <phoneticPr fontId="8"/>
  </si>
  <si>
    <t>※協力医療機関との契約内容が分かる書類（協定書の写し等）も添付してください。</t>
    <rPh sb="1" eb="3">
      <t>キョウリョク</t>
    </rPh>
    <rPh sb="3" eb="5">
      <t>イリョウ</t>
    </rPh>
    <rPh sb="5" eb="7">
      <t>キカン</t>
    </rPh>
    <rPh sb="9" eb="11">
      <t>ケイヤク</t>
    </rPh>
    <rPh sb="11" eb="13">
      <t>ナイヨウ</t>
    </rPh>
    <rPh sb="14" eb="15">
      <t>ワ</t>
    </rPh>
    <rPh sb="17" eb="19">
      <t>ショルイ</t>
    </rPh>
    <rPh sb="20" eb="23">
      <t>キョウテイショ</t>
    </rPh>
    <rPh sb="24" eb="25">
      <t>ウツ</t>
    </rPh>
    <rPh sb="26" eb="27">
      <t>トウ</t>
    </rPh>
    <rPh sb="29" eb="31">
      <t>テンプ</t>
    </rPh>
    <phoneticPr fontId="8"/>
  </si>
  <si>
    <t>診療科名</t>
    <rPh sb="0" eb="2">
      <t>シンリョウ</t>
    </rPh>
    <rPh sb="2" eb="4">
      <t>カメイ</t>
    </rPh>
    <phoneticPr fontId="8"/>
  </si>
  <si>
    <t>医療機関名</t>
    <rPh sb="0" eb="2">
      <t>イリョウ</t>
    </rPh>
    <rPh sb="2" eb="4">
      <t>キカン</t>
    </rPh>
    <rPh sb="4" eb="5">
      <t>メイ</t>
    </rPh>
    <phoneticPr fontId="8"/>
  </si>
  <si>
    <t>事業所名</t>
    <rPh sb="0" eb="2">
      <t>ジギョウ</t>
    </rPh>
    <rPh sb="2" eb="3">
      <t>ショ</t>
    </rPh>
    <rPh sb="3" eb="4">
      <t>メイ</t>
    </rPh>
    <phoneticPr fontId="8"/>
  </si>
  <si>
    <t>協力医療機関について</t>
    <rPh sb="0" eb="2">
      <t>キョウリョク</t>
    </rPh>
    <rPh sb="2" eb="4">
      <t>イリョウ</t>
    </rPh>
    <rPh sb="4" eb="6">
      <t>キカン</t>
    </rPh>
    <phoneticPr fontId="8"/>
  </si>
  <si>
    <t>歯科</t>
    <rPh sb="0" eb="2">
      <t>シカ</t>
    </rPh>
    <phoneticPr fontId="8"/>
  </si>
  <si>
    <t>八王子△□歯科医院</t>
    <rPh sb="0" eb="3">
      <t>ハチオウジ</t>
    </rPh>
    <rPh sb="5" eb="7">
      <t>シカ</t>
    </rPh>
    <rPh sb="7" eb="9">
      <t>イイン</t>
    </rPh>
    <phoneticPr fontId="8"/>
  </si>
  <si>
    <t>内科、精神科</t>
    <rPh sb="0" eb="2">
      <t>ナイカ</t>
    </rPh>
    <rPh sb="3" eb="6">
      <t>セイシンカ</t>
    </rPh>
    <phoneticPr fontId="8"/>
  </si>
  <si>
    <t>八王子○○病院</t>
    <rPh sb="0" eb="3">
      <t>ハチオウジ</t>
    </rPh>
    <rPh sb="5" eb="7">
      <t>ビョウイン</t>
    </rPh>
    <phoneticPr fontId="8"/>
  </si>
  <si>
    <t>(参考様式)</t>
    <rPh sb="1" eb="3">
      <t>サンコウ</t>
    </rPh>
    <rPh sb="3" eb="5">
      <t>ヨウシキ</t>
    </rPh>
    <phoneticPr fontId="8"/>
  </si>
  <si>
    <t>施設名称</t>
    <rPh sb="0" eb="2">
      <t>シセツ</t>
    </rPh>
    <rPh sb="2" eb="4">
      <t>メイショウ</t>
    </rPh>
    <phoneticPr fontId="8"/>
  </si>
  <si>
    <t>社会福祉法人○○会</t>
    <rPh sb="0" eb="2">
      <t>シャカイ</t>
    </rPh>
    <rPh sb="2" eb="4">
      <t>フクシ</t>
    </rPh>
    <rPh sb="4" eb="6">
      <t>ホウジン</t>
    </rPh>
    <rPh sb="8" eb="9">
      <t>カイ</t>
    </rPh>
    <phoneticPr fontId="8"/>
  </si>
  <si>
    <t>（２－２８）盲人ホーム</t>
  </si>
  <si>
    <t>（２－２７）地域活動支援センター</t>
  </si>
  <si>
    <t>（２－２６）福祉ホーム（身体・精神Ａ）</t>
  </si>
  <si>
    <t>（２－２５）旧重症心身障害児（者）通園事業施設（通所）</t>
  </si>
  <si>
    <t>（２－２４）旧重症心身障害児施設（入所）</t>
  </si>
  <si>
    <t>（２－２３）旧肢体不自由児通園施設（通所）</t>
  </si>
  <si>
    <t>（２－２２）旧肢体不自由児施設（入所）</t>
  </si>
  <si>
    <t>（２－２１）旧難聴幼児通園施設（通所）</t>
  </si>
  <si>
    <t>（２－２０）旧盲ろうあ児施設（入所）</t>
  </si>
  <si>
    <t>（２－１９）旧知的障害児通園施設（通所）</t>
  </si>
  <si>
    <t>（２－１８）旧知的障害児施設（入所）</t>
  </si>
  <si>
    <t>（２－１７）聴覚障害者情報提供施設</t>
  </si>
  <si>
    <t>（２－１６）点字図書館</t>
  </si>
  <si>
    <t>（２－１５）盲導犬訓練施設</t>
  </si>
  <si>
    <t>（２－１４）補装具製作施設</t>
  </si>
  <si>
    <t>（２－１３）（旧児童デイサービスを実施していた事業所のうち）放課後等デイサービス</t>
  </si>
  <si>
    <t>（２－１２）（旧児童デイサービスを実施していた事業所のうち）児童発達支援</t>
  </si>
  <si>
    <t>（２－１１）障害者支援施設（（２－１０）以外）</t>
  </si>
  <si>
    <t>（２－１０）障害者支援施設（生活介護又は自立訓練を行うものに限る）</t>
  </si>
  <si>
    <t>（２－９）障害福祉サービス事業所（就労継続支援(Ｂ型)を実施する事業所）</t>
  </si>
  <si>
    <t>（２－８）障害福祉サービス事業所（就労継続支援(Ａ型)を実施する事業所）</t>
  </si>
  <si>
    <t>（２－７）障害福祉サービス事業所（就労移行支援を実施する事業所）</t>
  </si>
  <si>
    <t>（２－６）障害福祉サービス事業所（宿泊型自立訓練を実施する事業所）</t>
  </si>
  <si>
    <t>（２－５）障害福祉サービス事業所（自立訓練(生活訓練)を実施する事業所）</t>
  </si>
  <si>
    <t>（２－４）障害福祉サービス事業所（自立訓練(機能訓練)を実施する事業所）</t>
  </si>
  <si>
    <t>（２－３）障害福祉サービス事業所（短期入所を実施する事業所）</t>
  </si>
  <si>
    <t>（２－２）障害福祉サービス事業所（生活介護を実施する事業所）</t>
  </si>
  <si>
    <t>（２－１）障害福祉サービス事業所（療養介護を実施する事業所）</t>
  </si>
  <si>
    <t>施設種別一覧</t>
  </si>
  <si>
    <t>　（別表）</t>
  </si>
  <si>
    <t>→　終了</t>
    <rPh sb="2" eb="4">
      <t>シュウリョウ</t>
    </rPh>
    <phoneticPr fontId="8"/>
  </si>
  <si>
    <t>　具体的に　：　　　　　　　　　　　　　　　　</t>
    <rPh sb="1" eb="4">
      <t>グタイテキ</t>
    </rPh>
    <phoneticPr fontId="8"/>
  </si>
  <si>
    <t>ク.　その他</t>
    <rPh sb="5" eb="6">
      <t>タ</t>
    </rPh>
    <phoneticPr fontId="8"/>
  </si>
  <si>
    <t>キ.　既に耐震工事済み</t>
    <rPh sb="3" eb="4">
      <t>スデ</t>
    </rPh>
    <rPh sb="5" eb="7">
      <t>タイシン</t>
    </rPh>
    <rPh sb="7" eb="9">
      <t>コウジ</t>
    </rPh>
    <rPh sb="9" eb="10">
      <t>ズ</t>
    </rPh>
    <phoneticPr fontId="8"/>
  </si>
  <si>
    <t>カ.　施設が休止中若しくは現在、使用されていない</t>
    <rPh sb="3" eb="5">
      <t>シセツ</t>
    </rPh>
    <rPh sb="6" eb="9">
      <t>キュウシチュウ</t>
    </rPh>
    <rPh sb="9" eb="10">
      <t>モ</t>
    </rPh>
    <rPh sb="13" eb="15">
      <t>ゲンザイ</t>
    </rPh>
    <rPh sb="16" eb="18">
      <t>シヨウ</t>
    </rPh>
    <phoneticPr fontId="8"/>
  </si>
  <si>
    <t>（実施時期　　　　　年　　　月）</t>
    <phoneticPr fontId="8"/>
  </si>
  <si>
    <t>オ.　平成２６年度以降、改修予定</t>
    <rPh sb="3" eb="5">
      <t>ヘイセイ</t>
    </rPh>
    <rPh sb="7" eb="9">
      <t>ネンド</t>
    </rPh>
    <rPh sb="9" eb="11">
      <t>イコウ</t>
    </rPh>
    <rPh sb="12" eb="14">
      <t>カイシュウ</t>
    </rPh>
    <rPh sb="14" eb="16">
      <t>ヨテイ</t>
    </rPh>
    <phoneticPr fontId="8"/>
  </si>
  <si>
    <t>エ.　関係者間の調整が困難</t>
    <rPh sb="3" eb="6">
      <t>カンケイシャ</t>
    </rPh>
    <rPh sb="6" eb="7">
      <t>カン</t>
    </rPh>
    <rPh sb="8" eb="10">
      <t>チョウセイ</t>
    </rPh>
    <rPh sb="11" eb="13">
      <t>コンナン</t>
    </rPh>
    <phoneticPr fontId="8"/>
  </si>
  <si>
    <t>ウ.　改築のための土地確保が困難</t>
    <rPh sb="3" eb="5">
      <t>カイチク</t>
    </rPh>
    <rPh sb="9" eb="11">
      <t>トチ</t>
    </rPh>
    <rPh sb="11" eb="13">
      <t>カクホ</t>
    </rPh>
    <rPh sb="14" eb="16">
      <t>コンナン</t>
    </rPh>
    <phoneticPr fontId="8"/>
  </si>
  <si>
    <t>イ.　法人において、耐震工事経費確保困難</t>
    <rPh sb="3" eb="5">
      <t>ホウジン</t>
    </rPh>
    <rPh sb="10" eb="12">
      <t>タイシン</t>
    </rPh>
    <rPh sb="12" eb="14">
      <t>コウジ</t>
    </rPh>
    <rPh sb="14" eb="16">
      <t>ケイヒ</t>
    </rPh>
    <rPh sb="16" eb="18">
      <t>カクホ</t>
    </rPh>
    <rPh sb="18" eb="20">
      <t>コンナン</t>
    </rPh>
    <phoneticPr fontId="8"/>
  </si>
  <si>
    <t>ア.　地方自治体において、耐震工事経費確保困難</t>
    <rPh sb="3" eb="5">
      <t>チホウ</t>
    </rPh>
    <rPh sb="5" eb="8">
      <t>ジチタイ</t>
    </rPh>
    <rPh sb="13" eb="15">
      <t>タイシン</t>
    </rPh>
    <rPh sb="15" eb="17">
      <t>コウジ</t>
    </rPh>
    <rPh sb="17" eb="19">
      <t>ケイヒ</t>
    </rPh>
    <rPh sb="19" eb="21">
      <t>カクホ</t>
    </rPh>
    <rPh sb="21" eb="23">
      <t>コンナン</t>
    </rPh>
    <phoneticPr fontId="8"/>
  </si>
  <si>
    <t>ア～クの中から、最もあてはまる理由を一つ○してください。</t>
    <rPh sb="8" eb="9">
      <t>モット</t>
    </rPh>
    <rPh sb="15" eb="17">
      <t>リユウ</t>
    </rPh>
    <rPh sb="18" eb="19">
      <t>ヒト</t>
    </rPh>
    <phoneticPr fontId="8"/>
  </si>
  <si>
    <t>：</t>
    <phoneticPr fontId="8"/>
  </si>
  <si>
    <t>5．上記以外</t>
    <rPh sb="2" eb="4">
      <t>ジョウキ</t>
    </rPh>
    <rPh sb="4" eb="6">
      <t>イガイ</t>
    </rPh>
    <phoneticPr fontId="8"/>
  </si>
  <si>
    <t>4．廃止予定　（廃止時期：　　　　　年　　　月）</t>
    <rPh sb="2" eb="4">
      <t>ハイシ</t>
    </rPh>
    <rPh sb="4" eb="6">
      <t>ヨテイ</t>
    </rPh>
    <rPh sb="8" eb="10">
      <t>ハイシ</t>
    </rPh>
    <rPh sb="10" eb="12">
      <t>ジキ</t>
    </rPh>
    <rPh sb="18" eb="19">
      <t>ネン</t>
    </rPh>
    <rPh sb="22" eb="23">
      <t>ツキ</t>
    </rPh>
    <phoneticPr fontId="8"/>
  </si>
  <si>
    <t>3．診断予定　（実施時期：　　　　　年　　　月）</t>
    <rPh sb="2" eb="4">
      <t>シンダン</t>
    </rPh>
    <rPh sb="4" eb="6">
      <t>ヨテイ</t>
    </rPh>
    <rPh sb="8" eb="10">
      <t>ジッシ</t>
    </rPh>
    <rPh sb="10" eb="12">
      <t>ジキ</t>
    </rPh>
    <rPh sb="18" eb="19">
      <t>ネン</t>
    </rPh>
    <rPh sb="22" eb="23">
      <t>ツキ</t>
    </rPh>
    <phoneticPr fontId="8"/>
  </si>
  <si>
    <t>2．平成２５年度の間に耐震改修終了予定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8"/>
  </si>
  <si>
    <t>1．改修中</t>
    <rPh sb="2" eb="5">
      <t>カイシュウチュウ</t>
    </rPh>
    <phoneticPr fontId="8"/>
  </si>
  <si>
    <r>
      <t>今後の耐震化予定　：　</t>
    </r>
    <r>
      <rPr>
        <u/>
        <sz val="11"/>
        <color indexed="8"/>
        <rFont val="ＭＳ Ｐ明朝"/>
        <family val="1"/>
        <charset val="128"/>
      </rPr>
      <t>１～５の中から、最もあてはまるものに○してください。</t>
    </r>
    <phoneticPr fontId="8"/>
  </si>
  <si>
    <r>
      <rPr>
        <b/>
        <sz val="11"/>
        <rFont val="ＭＳ Ｐ明朝"/>
        <family val="1"/>
        <charset val="128"/>
      </rPr>
      <t>今後の耐震化予定
について</t>
    </r>
    <r>
      <rPr>
        <sz val="11"/>
        <rFont val="ＭＳ Ｐ明朝"/>
        <family val="1"/>
        <charset val="128"/>
      </rPr>
      <t xml:space="preserve">
</t>
    </r>
    <rPh sb="0" eb="2">
      <t>コンゴ</t>
    </rPh>
    <rPh sb="3" eb="6">
      <t>タイシンカ</t>
    </rPh>
    <rPh sb="6" eb="8">
      <t>ヨテイ</t>
    </rPh>
    <phoneticPr fontId="8"/>
  </si>
  <si>
    <t>⑥</t>
    <phoneticPr fontId="8"/>
  </si>
  <si>
    <t>イ.　法人において、耐震工事経費確保困難</t>
  </si>
  <si>
    <t>ア.　地方自治体において、耐震工事経費確保困難</t>
    <phoneticPr fontId="8"/>
  </si>
  <si>
    <t>ア～クの中から、最もあてはまる状況に一つ○してください。</t>
    <rPh sb="8" eb="9">
      <t>モット</t>
    </rPh>
    <rPh sb="15" eb="17">
      <t>ジョウキョウ</t>
    </rPh>
    <rPh sb="18" eb="19">
      <t>ヒト</t>
    </rPh>
    <phoneticPr fontId="8"/>
  </si>
  <si>
    <r>
      <t>4 ．</t>
    </r>
    <r>
      <rPr>
        <sz val="9"/>
        <color indexed="8"/>
        <rFont val="ＭＳ Ｐ明朝"/>
        <family val="1"/>
        <charset val="128"/>
      </rPr>
      <t>その他</t>
    </r>
    <rPh sb="5" eb="6">
      <t>タ</t>
    </rPh>
    <phoneticPr fontId="8"/>
  </si>
  <si>
    <t>3．平成２５年度の間に耐震改修終了予定</t>
    <rPh sb="2" eb="4">
      <t>ヘイセイ</t>
    </rPh>
    <rPh sb="6" eb="8">
      <t>ネンド</t>
    </rPh>
    <rPh sb="9" eb="10">
      <t>アイダ</t>
    </rPh>
    <rPh sb="11" eb="13">
      <t>タイシン</t>
    </rPh>
    <rPh sb="13" eb="15">
      <t>カイシュウ</t>
    </rPh>
    <rPh sb="15" eb="17">
      <t>シュウリョウ</t>
    </rPh>
    <rPh sb="17" eb="19">
      <t>ヨテイ</t>
    </rPh>
    <phoneticPr fontId="8"/>
  </si>
  <si>
    <t>2．改修中</t>
    <rPh sb="2" eb="5">
      <t>カイシュウチュウ</t>
    </rPh>
    <phoneticPr fontId="8"/>
  </si>
  <si>
    <t>1．改修済み</t>
    <rPh sb="2" eb="4">
      <t>カイシュウ</t>
    </rPh>
    <rPh sb="4" eb="5">
      <t>ズ</t>
    </rPh>
    <phoneticPr fontId="8"/>
  </si>
  <si>
    <r>
      <t>　耐震化の実施状況　：　</t>
    </r>
    <r>
      <rPr>
        <u/>
        <sz val="11"/>
        <color indexed="8"/>
        <rFont val="ＭＳ Ｐ明朝"/>
        <family val="1"/>
        <charset val="128"/>
      </rPr>
      <t>１～４の中から、あてはまる項目に○をしてください。</t>
    </r>
    <rPh sb="1" eb="4">
      <t>タイシンカ</t>
    </rPh>
    <rPh sb="5" eb="7">
      <t>ジッシ</t>
    </rPh>
    <rPh sb="7" eb="9">
      <t>ジョウキョウ</t>
    </rPh>
    <rPh sb="16" eb="17">
      <t>ナカ</t>
    </rPh>
    <rPh sb="25" eb="27">
      <t>コウモク</t>
    </rPh>
    <phoneticPr fontId="8"/>
  </si>
  <si>
    <t>　耐震診断の結果、耐震化が必要（いずれかの階で、Iw値が1.1未満又はIs値0.7未満）</t>
    <rPh sb="13" eb="15">
      <t>ヒツヨウ</t>
    </rPh>
    <rPh sb="21" eb="22">
      <t>カイ</t>
    </rPh>
    <rPh sb="26" eb="27">
      <t>チ</t>
    </rPh>
    <rPh sb="31" eb="33">
      <t>ミマン</t>
    </rPh>
    <rPh sb="33" eb="34">
      <t>マタ</t>
    </rPh>
    <rPh sb="37" eb="38">
      <t>アタイ</t>
    </rPh>
    <rPh sb="41" eb="43">
      <t>ミマン</t>
    </rPh>
    <phoneticPr fontId="8"/>
  </si>
  <si>
    <t>Ｂ</t>
    <phoneticPr fontId="8"/>
  </si>
  <si>
    <t>　　（全ての階において、木造:Ｉｗ値１．1以上、非木造：Ｉｓ値０．7以上）</t>
    <rPh sb="3" eb="4">
      <t>スベ</t>
    </rPh>
    <rPh sb="6" eb="7">
      <t>カイ</t>
    </rPh>
    <rPh sb="12" eb="14">
      <t>モクゾウ</t>
    </rPh>
    <rPh sb="17" eb="18">
      <t>チ</t>
    </rPh>
    <rPh sb="21" eb="23">
      <t>イジョウ</t>
    </rPh>
    <rPh sb="24" eb="25">
      <t>ヒ</t>
    </rPh>
    <rPh sb="25" eb="27">
      <t>モクゾウ</t>
    </rPh>
    <rPh sb="30" eb="31">
      <t>チ</t>
    </rPh>
    <rPh sb="34" eb="36">
      <t>イジョウ</t>
    </rPh>
    <phoneticPr fontId="8"/>
  </si>
  <si>
    <t>　耐震診断の結果、耐震化は不要</t>
    <phoneticPr fontId="8"/>
  </si>
  <si>
    <t>Ａ</t>
    <phoneticPr fontId="8"/>
  </si>
  <si>
    <r>
      <rPr>
        <b/>
        <sz val="11"/>
        <rFont val="ＭＳ Ｐ明朝"/>
        <family val="1"/>
        <charset val="128"/>
      </rPr>
      <t>耐震診断の結果と耐震化の実施状況について</t>
    </r>
    <r>
      <rPr>
        <sz val="11"/>
        <rFont val="ＭＳ Ｐ明朝"/>
        <family val="1"/>
        <charset val="128"/>
      </rPr>
      <t xml:space="preserve">
（Ａ・Ｂのいずれか1箇所に○をつけてください）</t>
    </r>
    <rPh sb="0" eb="2">
      <t>タイシン</t>
    </rPh>
    <rPh sb="2" eb="4">
      <t>シンダン</t>
    </rPh>
    <rPh sb="5" eb="7">
      <t>ケッカ</t>
    </rPh>
    <rPh sb="8" eb="11">
      <t>タイシンカ</t>
    </rPh>
    <rPh sb="12" eb="14">
      <t>ジッシ</t>
    </rPh>
    <rPh sb="14" eb="16">
      <t>ジョウキョウ</t>
    </rPh>
    <rPh sb="31" eb="33">
      <t>カショ</t>
    </rPh>
    <phoneticPr fontId="8"/>
  </si>
  <si>
    <t>⑤</t>
    <phoneticPr fontId="8"/>
  </si>
  <si>
    <t>⇒裏面へ</t>
    <rPh sb="1" eb="3">
      <t>ウラメン</t>
    </rPh>
    <phoneticPr fontId="8"/>
  </si>
  <si>
    <t>→　⑥へ</t>
    <phoneticPr fontId="8"/>
  </si>
  <si>
    <t>　耐震診断未実施</t>
    <rPh sb="1" eb="3">
      <t>タイシン</t>
    </rPh>
    <rPh sb="3" eb="5">
      <t>シンダン</t>
    </rPh>
    <rPh sb="5" eb="8">
      <t>ミジッシ</t>
    </rPh>
    <phoneticPr fontId="8"/>
  </si>
  <si>
    <t>→　⑤へ</t>
    <phoneticPr fontId="8"/>
  </si>
  <si>
    <t>　Ｉｗ値・Ｉｓ値：</t>
    <rPh sb="3" eb="4">
      <t>チ</t>
    </rPh>
    <rPh sb="7" eb="8">
      <t>チ</t>
    </rPh>
    <phoneticPr fontId="8"/>
  </si>
  <si>
    <t>※Ｉｗ値（木造）・Ｉｓ値（非木造）は、階ごと等複数算出されている場合、全ての値を記載してください。</t>
    <rPh sb="3" eb="4">
      <t>チ</t>
    </rPh>
    <rPh sb="5" eb="7">
      <t>モクゾウ</t>
    </rPh>
    <rPh sb="13" eb="14">
      <t>ヒ</t>
    </rPh>
    <rPh sb="14" eb="16">
      <t>モクゾウ</t>
    </rPh>
    <rPh sb="19" eb="20">
      <t>カイ</t>
    </rPh>
    <rPh sb="22" eb="23">
      <t>トウ</t>
    </rPh>
    <rPh sb="23" eb="25">
      <t>フクスウ</t>
    </rPh>
    <rPh sb="25" eb="27">
      <t>サンシュツ</t>
    </rPh>
    <rPh sb="32" eb="34">
      <t>バアイ</t>
    </rPh>
    <rPh sb="35" eb="36">
      <t>スベ</t>
    </rPh>
    <rPh sb="38" eb="39">
      <t>アタイ</t>
    </rPh>
    <rPh sb="40" eb="42">
      <t>キサイ</t>
    </rPh>
    <phoneticPr fontId="8"/>
  </si>
  <si>
    <t>　実施日：　　　　　　年　　　月</t>
    <rPh sb="1" eb="3">
      <t>ジッシ</t>
    </rPh>
    <rPh sb="3" eb="4">
      <t>ヒ</t>
    </rPh>
    <phoneticPr fontId="8"/>
  </si>
  <si>
    <t>　耐震診断実施済み</t>
    <rPh sb="1" eb="3">
      <t>タイシン</t>
    </rPh>
    <rPh sb="3" eb="5">
      <t>シンダン</t>
    </rPh>
    <rPh sb="5" eb="7">
      <t>ジッシ</t>
    </rPh>
    <rPh sb="7" eb="8">
      <t>ズ</t>
    </rPh>
    <phoneticPr fontId="8"/>
  </si>
  <si>
    <r>
      <rPr>
        <b/>
        <sz val="11"/>
        <rFont val="ＭＳ Ｐ明朝"/>
        <family val="1"/>
        <charset val="128"/>
      </rPr>
      <t>耐震診断の実施状況
について</t>
    </r>
    <r>
      <rPr>
        <sz val="11"/>
        <rFont val="ＭＳ Ｐ明朝"/>
        <family val="1"/>
        <charset val="128"/>
      </rPr>
      <t xml:space="preserve">
（Ａ・Ｂのいずれか1箇所に○をつけてください）</t>
    </r>
    <rPh sb="0" eb="2">
      <t>タイシン</t>
    </rPh>
    <rPh sb="2" eb="4">
      <t>シンダン</t>
    </rPh>
    <rPh sb="5" eb="7">
      <t>ジッシ</t>
    </rPh>
    <rPh sb="25" eb="27">
      <t>カショ</t>
    </rPh>
    <phoneticPr fontId="8"/>
  </si>
  <si>
    <t>④</t>
    <phoneticPr fontId="8"/>
  </si>
  <si>
    <t>有（　　　年　　　月）　　・　　無</t>
    <phoneticPr fontId="8"/>
  </si>
  <si>
    <t>　増改築の有無　</t>
    <phoneticPr fontId="8"/>
  </si>
  <si>
    <t>Ｇ</t>
    <phoneticPr fontId="8"/>
  </si>
  <si>
    <t xml:space="preserve">　　　　　　　　　　　　　㎡ </t>
    <phoneticPr fontId="8"/>
  </si>
  <si>
    <r>
      <t>　建物の延べ床面積　（</t>
    </r>
    <r>
      <rPr>
        <sz val="9"/>
        <rFont val="ＭＳ Ｐ明朝"/>
        <family val="1"/>
        <charset val="128"/>
      </rPr>
      <t>ビル一室等使用の場合は、上段に施設面積、下段に建物総面積</t>
    </r>
    <r>
      <rPr>
        <sz val="11"/>
        <rFont val="ＭＳ Ｐ明朝"/>
        <family val="1"/>
        <charset val="128"/>
      </rPr>
      <t>）</t>
    </r>
    <phoneticPr fontId="8"/>
  </si>
  <si>
    <t>Ｆ</t>
    <phoneticPr fontId="8"/>
  </si>
  <si>
    <t>（ビル一室等使用の場合は、当該建物総階数）</t>
  </si>
  <si>
    <t>　　　　　　　　　　　　　階建</t>
    <rPh sb="13" eb="14">
      <t>カイ</t>
    </rPh>
    <rPh sb="14" eb="15">
      <t>ダテ</t>
    </rPh>
    <phoneticPr fontId="8"/>
  </si>
  <si>
    <r>
      <t>　建物の階数</t>
    </r>
    <r>
      <rPr>
        <sz val="11"/>
        <rFont val="ＭＳ Ｐ明朝"/>
        <family val="1"/>
        <charset val="128"/>
      </rPr>
      <t/>
    </r>
    <rPh sb="1" eb="3">
      <t>タテモノ</t>
    </rPh>
    <rPh sb="4" eb="6">
      <t>カイスウ</t>
    </rPh>
    <phoneticPr fontId="8"/>
  </si>
  <si>
    <t>Ｅ</t>
    <phoneticPr fontId="8"/>
  </si>
  <si>
    <t>自己所有　　　・　　　賃貸</t>
    <phoneticPr fontId="8"/>
  </si>
  <si>
    <r>
      <t>　建物の自己所有・賃貸の別　（</t>
    </r>
    <r>
      <rPr>
        <sz val="9"/>
        <rFont val="ＭＳ Ｐ明朝"/>
        <family val="1"/>
        <charset val="128"/>
      </rPr>
      <t>無償貸与物件は賃貸</t>
    </r>
    <r>
      <rPr>
        <sz val="11"/>
        <rFont val="ＭＳ Ｐ明朝"/>
        <family val="1"/>
        <charset val="128"/>
      </rPr>
      <t>）</t>
    </r>
    <rPh sb="1" eb="3">
      <t>タテモノ</t>
    </rPh>
    <rPh sb="4" eb="6">
      <t>ジコ</t>
    </rPh>
    <rPh sb="6" eb="8">
      <t>ショユウ</t>
    </rPh>
    <rPh sb="9" eb="11">
      <t>チンタイ</t>
    </rPh>
    <rPh sb="12" eb="13">
      <t>ベツ</t>
    </rPh>
    <rPh sb="15" eb="17">
      <t>ムショウ</t>
    </rPh>
    <rPh sb="17" eb="19">
      <t>タイヨ</t>
    </rPh>
    <rPh sb="19" eb="21">
      <t>ブッケン</t>
    </rPh>
    <rPh sb="22" eb="24">
      <t>チンタイ</t>
    </rPh>
    <phoneticPr fontId="8"/>
  </si>
  <si>
    <t>Ｄ</t>
    <phoneticPr fontId="8"/>
  </si>
  <si>
    <r>
      <rPr>
        <b/>
        <sz val="11"/>
        <rFont val="ＭＳ Ｐ明朝"/>
        <family val="1"/>
        <charset val="128"/>
      </rPr>
      <t>昭和５７年１月１日以降</t>
    </r>
    <r>
      <rPr>
        <sz val="11"/>
        <rFont val="ＭＳ Ｐ明朝"/>
        <family val="1"/>
        <charset val="128"/>
      </rPr>
      <t>　</t>
    </r>
    <rPh sb="4" eb="5">
      <t>ネン</t>
    </rPh>
    <rPh sb="6" eb="7">
      <t>ガツ</t>
    </rPh>
    <rPh sb="8" eb="9">
      <t>ニチ</t>
    </rPh>
    <rPh sb="9" eb="11">
      <t>イコウ</t>
    </rPh>
    <phoneticPr fontId="8"/>
  </si>
  <si>
    <t>※昭和５６年６月１日以降に建築確認を行なった建物は、現在の耐震基準に適合しています。</t>
    <rPh sb="1" eb="3">
      <t>ショウワ</t>
    </rPh>
    <rPh sb="5" eb="6">
      <t>ネン</t>
    </rPh>
    <rPh sb="7" eb="8">
      <t>ガツ</t>
    </rPh>
    <rPh sb="9" eb="10">
      <t>ニチ</t>
    </rPh>
    <rPh sb="10" eb="12">
      <t>イコウ</t>
    </rPh>
    <rPh sb="13" eb="15">
      <t>ケンチク</t>
    </rPh>
    <rPh sb="15" eb="17">
      <t>カクニン</t>
    </rPh>
    <rPh sb="18" eb="19">
      <t>オコ</t>
    </rPh>
    <rPh sb="22" eb="24">
      <t>タテモノ</t>
    </rPh>
    <rPh sb="26" eb="28">
      <t>ゲンザイ</t>
    </rPh>
    <rPh sb="29" eb="31">
      <t>タイシン</t>
    </rPh>
    <rPh sb="31" eb="33">
      <t>キジュン</t>
    </rPh>
    <rPh sb="34" eb="36">
      <t>テキゴウ</t>
    </rPh>
    <phoneticPr fontId="8"/>
  </si>
  <si>
    <t>　昭和　　　　　　年　　　　　　月</t>
    <phoneticPr fontId="8"/>
  </si>
  <si>
    <t>　建物が竣工（完成）した年</t>
    <rPh sb="7" eb="9">
      <t>カンセイ</t>
    </rPh>
    <phoneticPr fontId="8"/>
  </si>
  <si>
    <t>Ｃ</t>
    <phoneticPr fontId="8"/>
  </si>
  <si>
    <t>5.　その他　（　　　　　　　　　　　　）</t>
    <rPh sb="5" eb="6">
      <t>タ</t>
    </rPh>
    <phoneticPr fontId="8"/>
  </si>
  <si>
    <t>4.　鉄骨鉄筋ｺﾝｸﾘｰﾄ構造（SRC）</t>
    <rPh sb="3" eb="5">
      <t>テッコツ</t>
    </rPh>
    <rPh sb="5" eb="7">
      <t>テッキン</t>
    </rPh>
    <rPh sb="13" eb="15">
      <t>コウゾウ</t>
    </rPh>
    <phoneticPr fontId="8"/>
  </si>
  <si>
    <t>3.　鉄骨構造（Ｓ）</t>
    <rPh sb="3" eb="5">
      <t>テッコツ</t>
    </rPh>
    <rPh sb="5" eb="7">
      <t>コウゾウ</t>
    </rPh>
    <phoneticPr fontId="8"/>
  </si>
  <si>
    <t>2.　鉄筋ｺﾝｸﾘｰﾄ構造（RC）</t>
    <rPh sb="3" eb="5">
      <t>テッキン</t>
    </rPh>
    <rPh sb="11" eb="13">
      <t>コウゾウ</t>
    </rPh>
    <phoneticPr fontId="8"/>
  </si>
  <si>
    <t>1.　木造</t>
    <rPh sb="3" eb="5">
      <t>モクゾウ</t>
    </rPh>
    <phoneticPr fontId="8"/>
  </si>
  <si>
    <t>　建物の構造</t>
    <phoneticPr fontId="8"/>
  </si>
  <si>
    <t>公立　　・　　私立</t>
    <rPh sb="0" eb="2">
      <t>コウリツ</t>
    </rPh>
    <rPh sb="7" eb="9">
      <t>シリツ</t>
    </rPh>
    <phoneticPr fontId="8"/>
  </si>
  <si>
    <r>
      <t>施設設置者の公私区分　（</t>
    </r>
    <r>
      <rPr>
        <sz val="9"/>
        <rFont val="ＭＳ Ｐ明朝"/>
        <family val="1"/>
        <charset val="128"/>
      </rPr>
      <t>公立には、公設民営を含む</t>
    </r>
    <r>
      <rPr>
        <sz val="11"/>
        <rFont val="ＭＳ Ｐ明朝"/>
        <family val="1"/>
        <charset val="128"/>
      </rPr>
      <t>）</t>
    </r>
    <rPh sb="0" eb="2">
      <t>シセツ</t>
    </rPh>
    <rPh sb="2" eb="5">
      <t>セッチシャ</t>
    </rPh>
    <rPh sb="6" eb="8">
      <t>コウシ</t>
    </rPh>
    <rPh sb="8" eb="10">
      <t>クブン</t>
    </rPh>
    <rPh sb="12" eb="14">
      <t>コウリツ</t>
    </rPh>
    <rPh sb="17" eb="19">
      <t>コウセツ</t>
    </rPh>
    <rPh sb="19" eb="21">
      <t>ミンエイ</t>
    </rPh>
    <rPh sb="22" eb="23">
      <t>フク</t>
    </rPh>
    <phoneticPr fontId="8"/>
  </si>
  <si>
    <r>
      <rPr>
        <b/>
        <sz val="11"/>
        <rFont val="ＭＳ Ｐ明朝"/>
        <family val="1"/>
        <charset val="128"/>
      </rPr>
      <t>施設について</t>
    </r>
    <r>
      <rPr>
        <sz val="11"/>
        <rFont val="ＭＳ Ｐ明朝"/>
        <family val="1"/>
        <charset val="128"/>
      </rPr>
      <t xml:space="preserve">
（Ａ～Ｇについて御回答ください）</t>
    </r>
    <phoneticPr fontId="8"/>
  </si>
  <si>
    <t>③</t>
    <phoneticPr fontId="8"/>
  </si>
  <si>
    <t>※書ききれない場合は、裏面欄外に御記入ください。</t>
    <rPh sb="13" eb="15">
      <t>ランガイ</t>
    </rPh>
    <phoneticPr fontId="8"/>
  </si>
  <si>
    <t>―</t>
    <phoneticPr fontId="8"/>
  </si>
  <si>
    <t>施設種別　（別表から選択してください）</t>
    <rPh sb="0" eb="2">
      <t>シセツ</t>
    </rPh>
    <rPh sb="2" eb="4">
      <t>シュベツ</t>
    </rPh>
    <phoneticPr fontId="8"/>
  </si>
  <si>
    <r>
      <rPr>
        <b/>
        <sz val="11"/>
        <rFont val="ＭＳ Ｐ明朝"/>
        <family val="1"/>
        <charset val="128"/>
      </rPr>
      <t>併設施設について</t>
    </r>
    <r>
      <rPr>
        <sz val="11"/>
        <rFont val="ＭＳ Ｐ明朝"/>
        <family val="1"/>
        <charset val="128"/>
      </rPr>
      <t xml:space="preserve">
（同一建物（棟）内に他の社会福祉施設が併設されている場合や、複数のサービスを提供している場合は御記入ください。）
</t>
    </r>
    <rPh sb="10" eb="11">
      <t>ドウ</t>
    </rPh>
    <rPh sb="11" eb="12">
      <t>イチ</t>
    </rPh>
    <rPh sb="12" eb="14">
      <t>タテモノ</t>
    </rPh>
    <rPh sb="15" eb="16">
      <t>トウ</t>
    </rPh>
    <rPh sb="17" eb="18">
      <t>ナイ</t>
    </rPh>
    <rPh sb="19" eb="20">
      <t>ホカ</t>
    </rPh>
    <rPh sb="21" eb="23">
      <t>シャカイ</t>
    </rPh>
    <rPh sb="23" eb="25">
      <t>フクシ</t>
    </rPh>
    <rPh sb="25" eb="27">
      <t>シセツ</t>
    </rPh>
    <rPh sb="28" eb="30">
      <t>ヘイセツ</t>
    </rPh>
    <rPh sb="35" eb="37">
      <t>バアイ</t>
    </rPh>
    <rPh sb="39" eb="41">
      <t>フクスウ</t>
    </rPh>
    <rPh sb="47" eb="49">
      <t>テイキョウ</t>
    </rPh>
    <rPh sb="53" eb="55">
      <t>バアイ</t>
    </rPh>
    <rPh sb="56" eb="57">
      <t>ゴ</t>
    </rPh>
    <rPh sb="57" eb="59">
      <t>キニュウ</t>
    </rPh>
    <phoneticPr fontId="8"/>
  </si>
  <si>
    <t>②</t>
    <phoneticPr fontId="8"/>
  </si>
  <si>
    <t>棟の名称　(記入例：管理棟）</t>
    <rPh sb="0" eb="1">
      <t>トウ</t>
    </rPh>
    <rPh sb="2" eb="4">
      <t>メイショウ</t>
    </rPh>
    <rPh sb="6" eb="8">
      <t>キニュウ</t>
    </rPh>
    <rPh sb="8" eb="9">
      <t>レイ</t>
    </rPh>
    <rPh sb="10" eb="12">
      <t>カンリ</t>
    </rPh>
    <rPh sb="12" eb="13">
      <t>トウ</t>
    </rPh>
    <phoneticPr fontId="8"/>
  </si>
  <si>
    <r>
      <t xml:space="preserve">施設種別・棟の名称
</t>
    </r>
    <r>
      <rPr>
        <sz val="10"/>
        <rFont val="ＭＳ Ｐ明朝"/>
        <family val="1"/>
        <charset val="128"/>
      </rPr>
      <t>(複数棟所有で棟名がない場合は、便宜上「Ａ棟などの呼称で区分してください。）</t>
    </r>
    <rPh sb="5" eb="6">
      <t>トウ</t>
    </rPh>
    <rPh sb="7" eb="9">
      <t>メイショウ</t>
    </rPh>
    <rPh sb="11" eb="13">
      <t>フクスウ</t>
    </rPh>
    <rPh sb="13" eb="14">
      <t>トウ</t>
    </rPh>
    <rPh sb="14" eb="16">
      <t>ショユウ</t>
    </rPh>
    <rPh sb="17" eb="18">
      <t>トウ</t>
    </rPh>
    <rPh sb="18" eb="19">
      <t>メイ</t>
    </rPh>
    <rPh sb="22" eb="24">
      <t>バアイ</t>
    </rPh>
    <rPh sb="26" eb="28">
      <t>ベンギ</t>
    </rPh>
    <rPh sb="28" eb="29">
      <t>ジョウ</t>
    </rPh>
    <rPh sb="31" eb="32">
      <t>トウ</t>
    </rPh>
    <rPh sb="35" eb="37">
      <t>コショウ</t>
    </rPh>
    <rPh sb="38" eb="40">
      <t>クブン</t>
    </rPh>
    <phoneticPr fontId="8"/>
  </si>
  <si>
    <t>①</t>
    <phoneticPr fontId="8"/>
  </si>
  <si>
    <t>電　話</t>
    <rPh sb="0" eb="1">
      <t>デン</t>
    </rPh>
    <rPh sb="2" eb="3">
      <t>ワ</t>
    </rPh>
    <phoneticPr fontId="8"/>
  </si>
  <si>
    <t>指定番号</t>
    <rPh sb="0" eb="2">
      <t>シテイ</t>
    </rPh>
    <rPh sb="2" eb="4">
      <t>バンゴウ</t>
    </rPh>
    <phoneticPr fontId="8"/>
  </si>
  <si>
    <t>所属団体(法人)名</t>
    <rPh sb="0" eb="2">
      <t>ショゾク</t>
    </rPh>
    <rPh sb="2" eb="4">
      <t>ダンタイ</t>
    </rPh>
    <rPh sb="5" eb="7">
      <t>ホウジン</t>
    </rPh>
    <rPh sb="8" eb="9">
      <t>メイ</t>
    </rPh>
    <phoneticPr fontId="8"/>
  </si>
  <si>
    <t>※　回答できない事情がある場合は、欄外にその旨を記入してください。</t>
    <rPh sb="2" eb="4">
      <t>カイトウ</t>
    </rPh>
    <rPh sb="8" eb="10">
      <t>ジジョウ</t>
    </rPh>
    <rPh sb="13" eb="15">
      <t>バアイ</t>
    </rPh>
    <rPh sb="17" eb="19">
      <t>ランガイ</t>
    </rPh>
    <rPh sb="22" eb="23">
      <t>ムネ</t>
    </rPh>
    <rPh sb="24" eb="26">
      <t>キニュウ</t>
    </rPh>
    <phoneticPr fontId="8"/>
  </si>
  <si>
    <r>
      <t>※　１施設で複数の棟がある場合は、大変恐縮ですが調査票をコピーして、</t>
    </r>
    <r>
      <rPr>
        <b/>
        <u/>
        <sz val="11"/>
        <rFont val="ＭＳ Ｐゴシック"/>
        <family val="3"/>
        <charset val="128"/>
      </rPr>
      <t>棟ごとに調査票を作成してください</t>
    </r>
    <r>
      <rPr>
        <b/>
        <sz val="11"/>
        <rFont val="ＭＳ Ｐゴシック"/>
        <family val="3"/>
        <charset val="128"/>
      </rPr>
      <t>。</t>
    </r>
    <rPh sb="3" eb="5">
      <t>シセツ</t>
    </rPh>
    <rPh sb="6" eb="8">
      <t>フクスウ</t>
    </rPh>
    <rPh sb="9" eb="10">
      <t>ムネ</t>
    </rPh>
    <rPh sb="13" eb="15">
      <t>バアイ</t>
    </rPh>
    <rPh sb="17" eb="19">
      <t>タイヘン</t>
    </rPh>
    <rPh sb="19" eb="21">
      <t>キョウシュク</t>
    </rPh>
    <rPh sb="24" eb="27">
      <t>チョウサヒョウ</t>
    </rPh>
    <rPh sb="34" eb="35">
      <t>ムネ</t>
    </rPh>
    <rPh sb="38" eb="40">
      <t>チョウサ</t>
    </rPh>
    <rPh sb="40" eb="41">
      <t>ヒョウ</t>
    </rPh>
    <rPh sb="42" eb="44">
      <t>サクセイ</t>
    </rPh>
    <phoneticPr fontId="8"/>
  </si>
  <si>
    <t>社会福祉施設等における耐震化に関する調査票</t>
    <rPh sb="0" eb="2">
      <t>シャカイ</t>
    </rPh>
    <rPh sb="2" eb="4">
      <t>フクシ</t>
    </rPh>
    <rPh sb="4" eb="6">
      <t>シセツ</t>
    </rPh>
    <rPh sb="6" eb="7">
      <t>トウ</t>
    </rPh>
    <rPh sb="11" eb="13">
      <t>タイシン</t>
    </rPh>
    <rPh sb="13" eb="14">
      <t>カ</t>
    </rPh>
    <rPh sb="15" eb="16">
      <t>カン</t>
    </rPh>
    <rPh sb="18" eb="20">
      <t>チョウサ</t>
    </rPh>
    <rPh sb="20" eb="21">
      <t>ヒョウ</t>
    </rPh>
    <phoneticPr fontId="8"/>
  </si>
  <si>
    <t>別　紙</t>
    <rPh sb="0" eb="1">
      <t>ベツ</t>
    </rPh>
    <rPh sb="2" eb="3">
      <t>カミ</t>
    </rPh>
    <phoneticPr fontId="8"/>
  </si>
  <si>
    <t>法人名　 ：</t>
    <rPh sb="0" eb="2">
      <t>ホウジン</t>
    </rPh>
    <rPh sb="2" eb="3">
      <t>メイ</t>
    </rPh>
    <phoneticPr fontId="8"/>
  </si>
  <si>
    <t>事業所名：</t>
    <rPh sb="0" eb="3">
      <t>ジギョウショ</t>
    </rPh>
    <rPh sb="3" eb="4">
      <t>メイ</t>
    </rPh>
    <phoneticPr fontId="8"/>
  </si>
  <si>
    <t>事業種別：</t>
    <rPh sb="0" eb="2">
      <t>ジギョウ</t>
    </rPh>
    <rPh sb="2" eb="4">
      <t>シュベツ</t>
    </rPh>
    <phoneticPr fontId="8"/>
  </si>
  <si>
    <t>（１）</t>
    <phoneticPr fontId="8"/>
  </si>
  <si>
    <t>八王子市からの通知・依頼等の連絡用メールアドレス   （複数登録可）</t>
    <rPh sb="0" eb="4">
      <t>ハチオウジシ</t>
    </rPh>
    <rPh sb="7" eb="9">
      <t>ツウチ</t>
    </rPh>
    <rPh sb="10" eb="12">
      <t>イライ</t>
    </rPh>
    <rPh sb="12" eb="13">
      <t>トウ</t>
    </rPh>
    <rPh sb="14" eb="17">
      <t>レンラクヨウ</t>
    </rPh>
    <rPh sb="28" eb="30">
      <t>フクスウ</t>
    </rPh>
    <rPh sb="30" eb="32">
      <t>トウロク</t>
    </rPh>
    <rPh sb="32" eb="33">
      <t>カ</t>
    </rPh>
    <phoneticPr fontId="8"/>
  </si>
  <si>
    <t>E-Mail①：</t>
    <phoneticPr fontId="8"/>
  </si>
  <si>
    <t>E-Mail②：</t>
    <phoneticPr fontId="8"/>
  </si>
  <si>
    <t>E-Mail③：</t>
    <phoneticPr fontId="8"/>
  </si>
  <si>
    <t>（２）</t>
    <phoneticPr fontId="8"/>
  </si>
  <si>
    <t>情報公表制度に係るWAMNETへの登録用メールアドレス   （法人ごとに１つ登録）</t>
    <rPh sb="0" eb="2">
      <t>ジョウホウ</t>
    </rPh>
    <rPh sb="2" eb="4">
      <t>コウヒョウ</t>
    </rPh>
    <rPh sb="4" eb="6">
      <t>セイド</t>
    </rPh>
    <rPh sb="7" eb="8">
      <t>カカ</t>
    </rPh>
    <rPh sb="17" eb="19">
      <t>トウロク</t>
    </rPh>
    <rPh sb="19" eb="20">
      <t>ヨウ</t>
    </rPh>
    <rPh sb="31" eb="33">
      <t>ホウジン</t>
    </rPh>
    <rPh sb="38" eb="40">
      <t>トウロク</t>
    </rPh>
    <phoneticPr fontId="8"/>
  </si>
  <si>
    <t>E-Mail：</t>
    <phoneticPr fontId="8"/>
  </si>
  <si>
    <t>※このメールアドレスは、WAMNETへ提供します。また、必要に応じて東京都へ提供することがあります。</t>
    <rPh sb="19" eb="21">
      <t>テイキョウ</t>
    </rPh>
    <rPh sb="28" eb="30">
      <t>ヒツヨウ</t>
    </rPh>
    <rPh sb="31" eb="32">
      <t>オウ</t>
    </rPh>
    <rPh sb="34" eb="36">
      <t>トウキョウ</t>
    </rPh>
    <rPh sb="36" eb="37">
      <t>ト</t>
    </rPh>
    <rPh sb="38" eb="40">
      <t>テイキョウ</t>
    </rPh>
    <phoneticPr fontId="8"/>
  </si>
  <si>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</si>
  <si>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②</t>
    <phoneticPr fontId="8"/>
  </si>
  <si>
    <t>①に占める②の割合が
２５％又は３５％以上</t>
    <rPh sb="2" eb="3">
      <t>シ</t>
    </rPh>
    <rPh sb="7" eb="9">
      <t>ワリアイ</t>
    </rPh>
    <rPh sb="14" eb="15">
      <t>マタ</t>
    </rPh>
    <rPh sb="19" eb="21">
      <t>イジョウ</t>
    </rPh>
    <phoneticPr fontId="8"/>
  </si>
  <si>
    <t>①</t>
    <phoneticPr fontId="8"/>
  </si>
  <si>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8"/>
  </si>
  <si>
    <t>　　　保健福祉部長通知）第二の２の（３）に定義する「常勤」をいう。</t>
    <rPh sb="26" eb="28">
      <t>ジョウキン</t>
    </rPh>
    <phoneticPr fontId="8"/>
  </si>
  <si>
    <t>　　　○生活介護にあっては、生活支援員又は共生型生活介護従業者</t>
    <rPh sb="4" eb="6">
      <t>セイカツ</t>
    </rPh>
    <rPh sb="6" eb="8">
      <t>カイゴ</t>
    </rPh>
    <rPh sb="14" eb="16">
      <t>セイカツ</t>
    </rPh>
    <rPh sb="16" eb="18">
      <t>シエン</t>
    </rPh>
    <rPh sb="18" eb="19">
      <t>イン</t>
    </rPh>
    <phoneticPr fontId="8"/>
  </si>
  <si>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8"/>
  </si>
  <si>
    <t>　　　○自立生活援助にあっては、地域生活支援員</t>
    <rPh sb="6" eb="8">
      <t>セイカツ</t>
    </rPh>
    <rPh sb="8" eb="10">
      <t>エンジョ</t>
    </rPh>
    <rPh sb="16" eb="18">
      <t>チイキ</t>
    </rPh>
    <phoneticPr fontId="8"/>
  </si>
  <si>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8"/>
  </si>
  <si>
    <t>　　　　又は共生型児童発達支援従業者、</t>
    <phoneticPr fontId="8"/>
  </si>
  <si>
    <t>　　　　又は共生型放課後等デイサービス従業者、</t>
    <phoneticPr fontId="8"/>
  </si>
  <si>
    <t>①</t>
    <phoneticPr fontId="8"/>
  </si>
  <si>
    <t>②</t>
    <phoneticPr fontId="8"/>
  </si>
  <si>
    <t>３．８人</t>
    <rPh sb="3" eb="4">
      <t>ニン</t>
    </rPh>
    <phoneticPr fontId="8"/>
  </si>
  <si>
    <t>○○園　建物面積表</t>
    <rPh sb="2" eb="3">
      <t>エン</t>
    </rPh>
    <rPh sb="4" eb="6">
      <t>タテモノ</t>
    </rPh>
    <rPh sb="6" eb="8">
      <t>メンセキ</t>
    </rPh>
    <rPh sb="8" eb="9">
      <t>ヒョウ</t>
    </rPh>
    <phoneticPr fontId="8"/>
  </si>
  <si>
    <t>階</t>
    <rPh sb="0" eb="1">
      <t>カイ</t>
    </rPh>
    <phoneticPr fontId="8"/>
  </si>
  <si>
    <t>全体面積</t>
    <rPh sb="0" eb="2">
      <t>ゼンタイ</t>
    </rPh>
    <rPh sb="2" eb="4">
      <t>メンセキ</t>
    </rPh>
    <phoneticPr fontId="8"/>
  </si>
  <si>
    <t>うち○○園分</t>
    <rPh sb="4" eb="5">
      <t>エン</t>
    </rPh>
    <rPh sb="5" eb="6">
      <t>ブン</t>
    </rPh>
    <phoneticPr fontId="8"/>
  </si>
  <si>
    <t>専有部分</t>
    <rPh sb="0" eb="2">
      <t>センユウ</t>
    </rPh>
    <rPh sb="2" eb="4">
      <t>ブブン</t>
    </rPh>
    <phoneticPr fontId="8"/>
  </si>
  <si>
    <t>共有部分</t>
    <rPh sb="0" eb="2">
      <t>キョウユウ</t>
    </rPh>
    <rPh sb="2" eb="4">
      <t>ブブン</t>
    </rPh>
    <phoneticPr fontId="8"/>
  </si>
  <si>
    <r>
      <t>A</t>
    </r>
    <r>
      <rPr>
        <sz val="11"/>
        <rFont val="ＭＳ Ｐゴシック"/>
        <family val="3"/>
        <charset val="128"/>
      </rPr>
      <t>=B+C+D+E</t>
    </r>
    <phoneticPr fontId="8"/>
  </si>
  <si>
    <t>××事業（B)</t>
    <rPh sb="2" eb="4">
      <t>ジギョウ</t>
    </rPh>
    <phoneticPr fontId="8"/>
  </si>
  <si>
    <t>△△事業（C)</t>
    <rPh sb="2" eb="4">
      <t>ジギョウ</t>
    </rPh>
    <phoneticPr fontId="8"/>
  </si>
  <si>
    <t>××事業（D)</t>
    <rPh sb="2" eb="4">
      <t>ジギョウ</t>
    </rPh>
    <phoneticPr fontId="8"/>
  </si>
  <si>
    <t>△△事業（E)</t>
    <rPh sb="2" eb="4">
      <t>ジギョウ</t>
    </rPh>
    <phoneticPr fontId="8"/>
  </si>
  <si>
    <t>１階</t>
    <rPh sb="1" eb="2">
      <t>カイ</t>
    </rPh>
    <phoneticPr fontId="8"/>
  </si>
  <si>
    <t>訓練室１</t>
    <rPh sb="0" eb="2">
      <t>クンレン</t>
    </rPh>
    <rPh sb="2" eb="3">
      <t>シツ</t>
    </rPh>
    <phoneticPr fontId="8"/>
  </si>
  <si>
    <t>㎡</t>
    <phoneticPr fontId="8"/>
  </si>
  <si>
    <t>訓練室２</t>
    <rPh sb="0" eb="2">
      <t>クンレン</t>
    </rPh>
    <rPh sb="2" eb="3">
      <t>シツ</t>
    </rPh>
    <phoneticPr fontId="8"/>
  </si>
  <si>
    <t>多目的室</t>
    <rPh sb="0" eb="3">
      <t>タモクテキ</t>
    </rPh>
    <rPh sb="3" eb="4">
      <t>シツ</t>
    </rPh>
    <phoneticPr fontId="8"/>
  </si>
  <si>
    <t>女性トイレ</t>
    <rPh sb="0" eb="2">
      <t>ジョセイ</t>
    </rPh>
    <phoneticPr fontId="8"/>
  </si>
  <si>
    <t>男性トイレ</t>
    <rPh sb="0" eb="2">
      <t>ダンセイ</t>
    </rPh>
    <phoneticPr fontId="8"/>
  </si>
  <si>
    <t>洗面所</t>
    <rPh sb="0" eb="2">
      <t>センメン</t>
    </rPh>
    <rPh sb="2" eb="3">
      <t>ショ</t>
    </rPh>
    <phoneticPr fontId="8"/>
  </si>
  <si>
    <t>身体障害者用トイレ</t>
    <rPh sb="0" eb="2">
      <t>シンタイ</t>
    </rPh>
    <rPh sb="2" eb="5">
      <t>ショウガイシャ</t>
    </rPh>
    <rPh sb="5" eb="6">
      <t>ヨウ</t>
    </rPh>
    <phoneticPr fontId="8"/>
  </si>
  <si>
    <t>１階　小計</t>
    <rPh sb="1" eb="2">
      <t>カイ</t>
    </rPh>
    <rPh sb="3" eb="5">
      <t>ショウケイ</t>
    </rPh>
    <phoneticPr fontId="8"/>
  </si>
  <si>
    <t>２階</t>
    <rPh sb="1" eb="2">
      <t>カイ</t>
    </rPh>
    <phoneticPr fontId="8"/>
  </si>
  <si>
    <t>２階　小計</t>
    <rPh sb="1" eb="2">
      <t>カイ</t>
    </rPh>
    <rPh sb="3" eb="5">
      <t>ショウケイ</t>
    </rPh>
    <phoneticPr fontId="8"/>
  </si>
  <si>
    <t>※全ての室名を記入すること。共有部分がある場合は、按分方法を記入すること。</t>
    <rPh sb="1" eb="2">
      <t>スベ</t>
    </rPh>
    <rPh sb="4" eb="5">
      <t>シツ</t>
    </rPh>
    <rPh sb="5" eb="6">
      <t>メイ</t>
    </rPh>
    <rPh sb="7" eb="9">
      <t>キニュウ</t>
    </rPh>
    <rPh sb="14" eb="16">
      <t>キョウユウ</t>
    </rPh>
    <rPh sb="16" eb="18">
      <t>ブブン</t>
    </rPh>
    <rPh sb="21" eb="23">
      <t>バアイ</t>
    </rPh>
    <rPh sb="25" eb="27">
      <t>アンブン</t>
    </rPh>
    <rPh sb="27" eb="29">
      <t>ホウホウ</t>
    </rPh>
    <rPh sb="30" eb="32">
      <t>キニュウ</t>
    </rPh>
    <phoneticPr fontId="8"/>
  </si>
  <si>
    <t>基本報酬・加算等にかかる添付書類一覧</t>
    <rPh sb="0" eb="2">
      <t>キホン</t>
    </rPh>
    <rPh sb="2" eb="4">
      <t>ホウシュウ</t>
    </rPh>
    <rPh sb="7" eb="8">
      <t>トウ</t>
    </rPh>
    <phoneticPr fontId="8"/>
  </si>
  <si>
    <t>※　基本報酬は、就労系サービス（就労移行支援、就労継続支援Ａ型、就労継続支援Ｂ型、就労定着支援）について、毎年（４月）届出が必要となります。
　　提出期限までに届出がない場合は、各サービスで設定されている基本報酬（７段階）のうち最下位の基本報酬となります。</t>
    <rPh sb="2" eb="4">
      <t>キホン</t>
    </rPh>
    <rPh sb="4" eb="6">
      <t>ホウシュウ</t>
    </rPh>
    <rPh sb="8" eb="10">
      <t>シュウロウ</t>
    </rPh>
    <rPh sb="10" eb="11">
      <t>ケイ</t>
    </rPh>
    <rPh sb="16" eb="18">
      <t>シュウロウ</t>
    </rPh>
    <rPh sb="18" eb="20">
      <t>イコウ</t>
    </rPh>
    <rPh sb="20" eb="22">
      <t>シエン</t>
    </rPh>
    <rPh sb="23" eb="25">
      <t>シュウロウ</t>
    </rPh>
    <rPh sb="25" eb="27">
      <t>ケイゾク</t>
    </rPh>
    <rPh sb="27" eb="29">
      <t>シエン</t>
    </rPh>
    <rPh sb="30" eb="31">
      <t>ガタ</t>
    </rPh>
    <rPh sb="32" eb="34">
      <t>シュウロウ</t>
    </rPh>
    <rPh sb="34" eb="36">
      <t>ケイゾク</t>
    </rPh>
    <rPh sb="36" eb="38">
      <t>シエン</t>
    </rPh>
    <rPh sb="39" eb="40">
      <t>ガタ</t>
    </rPh>
    <rPh sb="41" eb="43">
      <t>シュウロウ</t>
    </rPh>
    <rPh sb="43" eb="45">
      <t>テイチャク</t>
    </rPh>
    <rPh sb="45" eb="47">
      <t>シエン</t>
    </rPh>
    <rPh sb="53" eb="55">
      <t>マイトシ</t>
    </rPh>
    <rPh sb="57" eb="58">
      <t>ガツ</t>
    </rPh>
    <rPh sb="59" eb="61">
      <t>トドケデ</t>
    </rPh>
    <rPh sb="62" eb="64">
      <t>ヒツヨウ</t>
    </rPh>
    <phoneticPr fontId="8"/>
  </si>
  <si>
    <t>※　加算の算定要件に欠ける場合には、速やかに変更届を提出願います。変更届提出日に関わらず、変更年月日は、算定要件に欠けた時点となります。</t>
    <rPh sb="2" eb="4">
      <t>カサン</t>
    </rPh>
    <rPh sb="5" eb="7">
      <t>サンテイ</t>
    </rPh>
    <rPh sb="7" eb="9">
      <t>ヨウケン</t>
    </rPh>
    <rPh sb="10" eb="11">
      <t>カ</t>
    </rPh>
    <rPh sb="13" eb="15">
      <t>バアイ</t>
    </rPh>
    <rPh sb="18" eb="19">
      <t>スミ</t>
    </rPh>
    <rPh sb="22" eb="24">
      <t>ヘンコウ</t>
    </rPh>
    <rPh sb="24" eb="25">
      <t>トドケ</t>
    </rPh>
    <rPh sb="26" eb="28">
      <t>テイシュツ</t>
    </rPh>
    <rPh sb="28" eb="29">
      <t>ネガ</t>
    </rPh>
    <rPh sb="33" eb="35">
      <t>ヘンコウ</t>
    </rPh>
    <rPh sb="35" eb="36">
      <t>トドケ</t>
    </rPh>
    <rPh sb="36" eb="38">
      <t>テイシュツ</t>
    </rPh>
    <rPh sb="38" eb="39">
      <t>ヒ</t>
    </rPh>
    <rPh sb="40" eb="41">
      <t>カカ</t>
    </rPh>
    <rPh sb="45" eb="47">
      <t>ヘンコウ</t>
    </rPh>
    <rPh sb="47" eb="50">
      <t>ネンガッピ</t>
    </rPh>
    <rPh sb="52" eb="54">
      <t>サンテイ</t>
    </rPh>
    <rPh sb="54" eb="56">
      <t>ヨウケン</t>
    </rPh>
    <rPh sb="57" eb="58">
      <t>カ</t>
    </rPh>
    <rPh sb="60" eb="62">
      <t>ジテン</t>
    </rPh>
    <phoneticPr fontId="8"/>
  </si>
  <si>
    <t>基本報酬</t>
    <rPh sb="0" eb="2">
      <t>キホン</t>
    </rPh>
    <rPh sb="2" eb="4">
      <t>ホウシュウ</t>
    </rPh>
    <phoneticPr fontId="8"/>
  </si>
  <si>
    <t>第2号
様式</t>
    <rPh sb="0" eb="1">
      <t>ダイ</t>
    </rPh>
    <rPh sb="2" eb="3">
      <t>ゴウ</t>
    </rPh>
    <rPh sb="4" eb="6">
      <t>ヨウシキ</t>
    </rPh>
    <phoneticPr fontId="8"/>
  </si>
  <si>
    <t>総括表(介護給付費等の算定に係る体制状況一覧表)
別紙１</t>
    <rPh sb="0" eb="2">
      <t>ソウカツ</t>
    </rPh>
    <rPh sb="2" eb="3">
      <t>ヒョウ</t>
    </rPh>
    <rPh sb="4" eb="6">
      <t>カイゴ</t>
    </rPh>
    <rPh sb="6" eb="7">
      <t>キュウ</t>
    </rPh>
    <rPh sb="7" eb="8">
      <t>ヅケ</t>
    </rPh>
    <rPh sb="8" eb="9">
      <t>ヒ</t>
    </rPh>
    <rPh sb="9" eb="10">
      <t>トウ</t>
    </rPh>
    <rPh sb="11" eb="13">
      <t>サンテイ</t>
    </rPh>
    <rPh sb="14" eb="15">
      <t>カカ</t>
    </rPh>
    <rPh sb="16" eb="18">
      <t>タイセイ</t>
    </rPh>
    <rPh sb="18" eb="19">
      <t>ジョウ</t>
    </rPh>
    <rPh sb="19" eb="20">
      <t>キョウ</t>
    </rPh>
    <rPh sb="20" eb="22">
      <t>イチラン</t>
    </rPh>
    <rPh sb="22" eb="23">
      <t>ヒョウ</t>
    </rPh>
    <rPh sb="25" eb="27">
      <t>ベッシ</t>
    </rPh>
    <phoneticPr fontId="8"/>
  </si>
  <si>
    <t>付表</t>
    <rPh sb="0" eb="2">
      <t>フヒョウ</t>
    </rPh>
    <phoneticPr fontId="8"/>
  </si>
  <si>
    <t>勤務形態一覧表
別紙2</t>
    <rPh sb="0" eb="2">
      <t>キンム</t>
    </rPh>
    <rPh sb="2" eb="4">
      <t>ケイタイ</t>
    </rPh>
    <rPh sb="4" eb="6">
      <t>イチラン</t>
    </rPh>
    <rPh sb="6" eb="7">
      <t>ヒョウ</t>
    </rPh>
    <rPh sb="8" eb="10">
      <t>ベッシ</t>
    </rPh>
    <phoneticPr fontId="8"/>
  </si>
  <si>
    <t>社会福祉士等資格証
(写)</t>
    <rPh sb="0" eb="2">
      <t>シャカイ</t>
    </rPh>
    <rPh sb="2" eb="4">
      <t>フクシ</t>
    </rPh>
    <rPh sb="4" eb="5">
      <t>シ</t>
    </rPh>
    <rPh sb="5" eb="6">
      <t>ナド</t>
    </rPh>
    <rPh sb="6" eb="8">
      <t>シカク</t>
    </rPh>
    <rPh sb="8" eb="9">
      <t>アカシ</t>
    </rPh>
    <rPh sb="11" eb="12">
      <t>ウツ</t>
    </rPh>
    <phoneticPr fontId="8"/>
  </si>
  <si>
    <t>看護職員資格証
(写)</t>
    <rPh sb="0" eb="2">
      <t>カンゴ</t>
    </rPh>
    <rPh sb="2" eb="4">
      <t>ショクイン</t>
    </rPh>
    <rPh sb="4" eb="6">
      <t>シカク</t>
    </rPh>
    <rPh sb="6" eb="7">
      <t>アカシ</t>
    </rPh>
    <rPh sb="9" eb="10">
      <t>ウツ</t>
    </rPh>
    <phoneticPr fontId="8"/>
  </si>
  <si>
    <t>栄養士資格証
(写)</t>
    <rPh sb="0" eb="3">
      <t>エイヨウシ</t>
    </rPh>
    <rPh sb="3" eb="5">
      <t>シカク</t>
    </rPh>
    <rPh sb="5" eb="6">
      <t>アカシ</t>
    </rPh>
    <rPh sb="8" eb="9">
      <t>ウツ</t>
    </rPh>
    <phoneticPr fontId="8"/>
  </si>
  <si>
    <t>管理栄養士資格証
(写)</t>
    <rPh sb="0" eb="2">
      <t>カンリ</t>
    </rPh>
    <rPh sb="2" eb="5">
      <t>エイヨウシ</t>
    </rPh>
    <rPh sb="5" eb="7">
      <t>シカク</t>
    </rPh>
    <rPh sb="7" eb="8">
      <t>アカシ</t>
    </rPh>
    <rPh sb="10" eb="11">
      <t>ウツ</t>
    </rPh>
    <phoneticPr fontId="8"/>
  </si>
  <si>
    <t>加算</t>
    <rPh sb="0" eb="2">
      <t>カサン</t>
    </rPh>
    <phoneticPr fontId="8"/>
  </si>
  <si>
    <t>加算名称</t>
    <rPh sb="0" eb="2">
      <t>カサン</t>
    </rPh>
    <rPh sb="2" eb="4">
      <t>メイショウ</t>
    </rPh>
    <phoneticPr fontId="8"/>
  </si>
  <si>
    <t>人員配置体制加算</t>
    <rPh sb="0" eb="2">
      <t>ジンイン</t>
    </rPh>
    <rPh sb="2" eb="4">
      <t>ハイチ</t>
    </rPh>
    <rPh sb="4" eb="6">
      <t>タイセイ</t>
    </rPh>
    <rPh sb="6" eb="8">
      <t>カサン</t>
    </rPh>
    <phoneticPr fontId="8"/>
  </si>
  <si>
    <t>福祉専門職配置加算</t>
    <rPh sb="0" eb="2">
      <t>フクシ</t>
    </rPh>
    <rPh sb="2" eb="4">
      <t>センモン</t>
    </rPh>
    <rPh sb="4" eb="5">
      <t>ショク</t>
    </rPh>
    <rPh sb="5" eb="7">
      <t>ハイチ</t>
    </rPh>
    <rPh sb="7" eb="9">
      <t>カサン</t>
    </rPh>
    <phoneticPr fontId="8"/>
  </si>
  <si>
    <t>社会福祉士等の資格証（写）については、登録証を添付すること。（登録手続中で登録証が未発行の場合は、代わりに合格証を添付し、かつ登録証取得後提出すること）</t>
    <rPh sb="0" eb="2">
      <t>シャカイ</t>
    </rPh>
    <rPh sb="2" eb="4">
      <t>フクシ</t>
    </rPh>
    <rPh sb="4" eb="5">
      <t>シ</t>
    </rPh>
    <rPh sb="5" eb="6">
      <t>トウ</t>
    </rPh>
    <rPh sb="7" eb="9">
      <t>シカク</t>
    </rPh>
    <rPh sb="9" eb="10">
      <t>ショウ</t>
    </rPh>
    <rPh sb="11" eb="12">
      <t>ウツ</t>
    </rPh>
    <rPh sb="19" eb="21">
      <t>トウロク</t>
    </rPh>
    <rPh sb="21" eb="22">
      <t>ショウ</t>
    </rPh>
    <rPh sb="23" eb="25">
      <t>テンプ</t>
    </rPh>
    <rPh sb="31" eb="33">
      <t>トウロク</t>
    </rPh>
    <rPh sb="33" eb="35">
      <t>テツヅ</t>
    </rPh>
    <rPh sb="35" eb="36">
      <t>チュウ</t>
    </rPh>
    <rPh sb="37" eb="39">
      <t>トウロク</t>
    </rPh>
    <rPh sb="39" eb="40">
      <t>ショウ</t>
    </rPh>
    <rPh sb="41" eb="44">
      <t>ミハッコウ</t>
    </rPh>
    <rPh sb="45" eb="47">
      <t>バアイ</t>
    </rPh>
    <rPh sb="49" eb="50">
      <t>カ</t>
    </rPh>
    <rPh sb="53" eb="55">
      <t>ゴウカク</t>
    </rPh>
    <rPh sb="55" eb="56">
      <t>ショウ</t>
    </rPh>
    <rPh sb="57" eb="59">
      <t>テンプ</t>
    </rPh>
    <rPh sb="63" eb="65">
      <t>トウロク</t>
    </rPh>
    <rPh sb="65" eb="66">
      <t>ショウ</t>
    </rPh>
    <rPh sb="66" eb="68">
      <t>シュトク</t>
    </rPh>
    <rPh sb="68" eb="69">
      <t>ゴ</t>
    </rPh>
    <rPh sb="69" eb="71">
      <t>テイシュツ</t>
    </rPh>
    <phoneticPr fontId="8"/>
  </si>
  <si>
    <t>食事提供体制加算</t>
    <rPh sb="0" eb="2">
      <t>ショクジ</t>
    </rPh>
    <rPh sb="2" eb="4">
      <t>テイキョウ</t>
    </rPh>
    <rPh sb="4" eb="6">
      <t>タイセイ</t>
    </rPh>
    <rPh sb="6" eb="8">
      <t>カサン</t>
    </rPh>
    <phoneticPr fontId="8"/>
  </si>
  <si>
    <t>栄養マネジメント加算</t>
    <rPh sb="0" eb="2">
      <t>エイヨウ</t>
    </rPh>
    <rPh sb="8" eb="10">
      <t>カサン</t>
    </rPh>
    <phoneticPr fontId="8"/>
  </si>
  <si>
    <t>視覚･聴覚言語障害者支援体制加算</t>
  </si>
  <si>
    <t>重度障害者支援加算（Ⅰ）
（施設入所支援）</t>
    <rPh sb="14" eb="16">
      <t>シセツ</t>
    </rPh>
    <rPh sb="16" eb="18">
      <t>ニュウショ</t>
    </rPh>
    <rPh sb="18" eb="20">
      <t>シエン</t>
    </rPh>
    <phoneticPr fontId="8"/>
  </si>
  <si>
    <t>重度障害者支援加算（Ⅱ）
（施設入所支援）</t>
    <rPh sb="14" eb="16">
      <t>シセツ</t>
    </rPh>
    <rPh sb="16" eb="18">
      <t>ニュウショ</t>
    </rPh>
    <rPh sb="18" eb="20">
      <t>シエン</t>
    </rPh>
    <phoneticPr fontId="8"/>
  </si>
  <si>
    <t>―</t>
  </si>
  <si>
    <t>重度障害者支援加算
（生活介護）</t>
    <rPh sb="0" eb="2">
      <t>ジュウド</t>
    </rPh>
    <rPh sb="2" eb="5">
      <t>ショウガイシャ</t>
    </rPh>
    <rPh sb="5" eb="7">
      <t>シエン</t>
    </rPh>
    <rPh sb="7" eb="9">
      <t>カサン</t>
    </rPh>
    <rPh sb="11" eb="13">
      <t>セイカツ</t>
    </rPh>
    <rPh sb="13" eb="15">
      <t>カイゴ</t>
    </rPh>
    <phoneticPr fontId="8"/>
  </si>
  <si>
    <t>夜勤職員配置体制加算</t>
    <rPh sb="0" eb="2">
      <t>ヤキン</t>
    </rPh>
    <rPh sb="2" eb="4">
      <t>ショクイン</t>
    </rPh>
    <rPh sb="4" eb="6">
      <t>ハイチ</t>
    </rPh>
    <rPh sb="6" eb="8">
      <t>タイセイ</t>
    </rPh>
    <rPh sb="8" eb="10">
      <t>カサン</t>
    </rPh>
    <phoneticPr fontId="8"/>
  </si>
  <si>
    <r>
      <t xml:space="preserve">○
</t>
    </r>
    <r>
      <rPr>
        <sz val="6"/>
        <rFont val="ＭＳ 明朝"/>
        <family val="1"/>
        <charset val="128"/>
      </rPr>
      <t>施設で作成している任意の夜勤勤務一覧</t>
    </r>
    <rPh sb="2" eb="4">
      <t>シセツ</t>
    </rPh>
    <rPh sb="5" eb="7">
      <t>サクセイ</t>
    </rPh>
    <rPh sb="11" eb="13">
      <t>ニンイ</t>
    </rPh>
    <rPh sb="14" eb="16">
      <t>ヤキン</t>
    </rPh>
    <rPh sb="16" eb="18">
      <t>キンム</t>
    </rPh>
    <rPh sb="18" eb="20">
      <t>イチラン</t>
    </rPh>
    <phoneticPr fontId="8"/>
  </si>
  <si>
    <t>夜間看護体制加算</t>
    <rPh sb="0" eb="2">
      <t>ヤカン</t>
    </rPh>
    <rPh sb="2" eb="4">
      <t>カンゴ</t>
    </rPh>
    <rPh sb="4" eb="6">
      <t>タイセイ</t>
    </rPh>
    <rPh sb="6" eb="8">
      <t>カサン</t>
    </rPh>
    <phoneticPr fontId="8"/>
  </si>
  <si>
    <t>夜間支援等体制加算（Ⅰ）</t>
    <rPh sb="0" eb="2">
      <t>ヤカン</t>
    </rPh>
    <rPh sb="2" eb="4">
      <t>シエン</t>
    </rPh>
    <rPh sb="4" eb="5">
      <t>トウ</t>
    </rPh>
    <rPh sb="5" eb="7">
      <t>タイセイ</t>
    </rPh>
    <rPh sb="7" eb="9">
      <t>カサン</t>
    </rPh>
    <phoneticPr fontId="8"/>
  </si>
  <si>
    <t>夜間支援等体制加算（Ⅱ）</t>
    <rPh sb="0" eb="2">
      <t>ヤカン</t>
    </rPh>
    <rPh sb="2" eb="4">
      <t>シエン</t>
    </rPh>
    <rPh sb="4" eb="5">
      <t>トウ</t>
    </rPh>
    <rPh sb="5" eb="7">
      <t>タイセイ</t>
    </rPh>
    <rPh sb="7" eb="9">
      <t>カサン</t>
    </rPh>
    <phoneticPr fontId="8"/>
  </si>
  <si>
    <t>夜間支援等体制加算（Ⅲ）</t>
    <rPh sb="0" eb="2">
      <t>ヤカン</t>
    </rPh>
    <rPh sb="2" eb="4">
      <t>シエン</t>
    </rPh>
    <rPh sb="4" eb="5">
      <t>トウ</t>
    </rPh>
    <rPh sb="5" eb="7">
      <t>タイセイ</t>
    </rPh>
    <rPh sb="7" eb="9">
      <t>カサン</t>
    </rPh>
    <phoneticPr fontId="8"/>
  </si>
  <si>
    <t>地域移行支援体制強化加算</t>
    <rPh sb="0" eb="2">
      <t>チイキ</t>
    </rPh>
    <rPh sb="2" eb="4">
      <t>イコウ</t>
    </rPh>
    <rPh sb="4" eb="6">
      <t>シエン</t>
    </rPh>
    <rPh sb="6" eb="8">
      <t>タイセイ</t>
    </rPh>
    <rPh sb="8" eb="10">
      <t>キョウカ</t>
    </rPh>
    <rPh sb="10" eb="12">
      <t>カサン</t>
    </rPh>
    <phoneticPr fontId="8"/>
  </si>
  <si>
    <t>通勤者生活支援施設</t>
    <rPh sb="0" eb="2">
      <t>ツウキン</t>
    </rPh>
    <rPh sb="2" eb="3">
      <t>シャ</t>
    </rPh>
    <rPh sb="3" eb="5">
      <t>セイカツ</t>
    </rPh>
    <rPh sb="5" eb="7">
      <t>シエン</t>
    </rPh>
    <rPh sb="7" eb="9">
      <t>シセツ</t>
    </rPh>
    <phoneticPr fontId="8"/>
  </si>
  <si>
    <t>就労支援関係研修修了加算</t>
    <rPh sb="0" eb="2">
      <t>シュウロウ</t>
    </rPh>
    <rPh sb="2" eb="4">
      <t>シエン</t>
    </rPh>
    <rPh sb="4" eb="6">
      <t>カンケイ</t>
    </rPh>
    <rPh sb="6" eb="8">
      <t>ケンシュウ</t>
    </rPh>
    <rPh sb="8" eb="10">
      <t>シュウリョウ</t>
    </rPh>
    <rPh sb="10" eb="12">
      <t>カサン</t>
    </rPh>
    <phoneticPr fontId="8"/>
  </si>
  <si>
    <t>研修受講証等研修を修了したことが証明できるものを添付すること。</t>
    <rPh sb="0" eb="2">
      <t>ケンシュウ</t>
    </rPh>
    <rPh sb="2" eb="4">
      <t>ジュコウ</t>
    </rPh>
    <rPh sb="4" eb="5">
      <t>ショウ</t>
    </rPh>
    <rPh sb="5" eb="6">
      <t>トウ</t>
    </rPh>
    <rPh sb="6" eb="8">
      <t>ケンシュウ</t>
    </rPh>
    <rPh sb="9" eb="11">
      <t>シュウリョウ</t>
    </rPh>
    <rPh sb="16" eb="18">
      <t>ショウメイ</t>
    </rPh>
    <rPh sb="24" eb="26">
      <t>テンプ</t>
    </rPh>
    <phoneticPr fontId="8"/>
  </si>
  <si>
    <t>就労定着支援体制加算</t>
    <rPh sb="0" eb="2">
      <t>シュウロウ</t>
    </rPh>
    <rPh sb="2" eb="4">
      <t>テイチャク</t>
    </rPh>
    <rPh sb="4" eb="6">
      <t>シエン</t>
    </rPh>
    <rPh sb="6" eb="8">
      <t>タイセイ</t>
    </rPh>
    <rPh sb="8" eb="10">
      <t>カサン</t>
    </rPh>
    <phoneticPr fontId="8"/>
  </si>
  <si>
    <t>就労移行支援体制加算</t>
    <rPh sb="0" eb="2">
      <t>シュウロウ</t>
    </rPh>
    <rPh sb="2" eb="4">
      <t>イコウ</t>
    </rPh>
    <rPh sb="4" eb="6">
      <t>シエン</t>
    </rPh>
    <rPh sb="6" eb="8">
      <t>タイセイ</t>
    </rPh>
    <rPh sb="8" eb="10">
      <t>カサン</t>
    </rPh>
    <phoneticPr fontId="8"/>
  </si>
  <si>
    <t>目標工賃達成指導員加算</t>
    <rPh sb="0" eb="2">
      <t>モクヒョウ</t>
    </rPh>
    <rPh sb="2" eb="4">
      <t>コウチン</t>
    </rPh>
    <rPh sb="4" eb="6">
      <t>タッセイ</t>
    </rPh>
    <rPh sb="6" eb="8">
      <t>シドウ</t>
    </rPh>
    <rPh sb="8" eb="9">
      <t>イン</t>
    </rPh>
    <rPh sb="9" eb="11">
      <t>カサン</t>
    </rPh>
    <phoneticPr fontId="8"/>
  </si>
  <si>
    <t>工賃向上計画書(H30～H32）を作成し、添付すること。</t>
    <rPh sb="0" eb="2">
      <t>コウチン</t>
    </rPh>
    <rPh sb="2" eb="4">
      <t>コウジョウ</t>
    </rPh>
    <rPh sb="4" eb="6">
      <t>ケイカク</t>
    </rPh>
    <rPh sb="6" eb="7">
      <t>ショ</t>
    </rPh>
    <rPh sb="17" eb="19">
      <t>サクセイ</t>
    </rPh>
    <rPh sb="21" eb="23">
      <t>テンプ</t>
    </rPh>
    <phoneticPr fontId="8"/>
  </si>
  <si>
    <t>重度者支援体制加算（Ⅰ）</t>
    <rPh sb="0" eb="2">
      <t>ジュウド</t>
    </rPh>
    <rPh sb="2" eb="3">
      <t>シャ</t>
    </rPh>
    <rPh sb="3" eb="5">
      <t>シエン</t>
    </rPh>
    <rPh sb="5" eb="7">
      <t>タイセイ</t>
    </rPh>
    <rPh sb="7" eb="9">
      <t>カサン</t>
    </rPh>
    <phoneticPr fontId="8"/>
  </si>
  <si>
    <t>重度者支援体制加算（Ⅱ）</t>
    <rPh sb="0" eb="2">
      <t>ジュウド</t>
    </rPh>
    <rPh sb="2" eb="3">
      <t>シャ</t>
    </rPh>
    <rPh sb="3" eb="5">
      <t>シエン</t>
    </rPh>
    <rPh sb="5" eb="7">
      <t>タイセイ</t>
    </rPh>
    <rPh sb="7" eb="9">
      <t>カサン</t>
    </rPh>
    <phoneticPr fontId="8"/>
  </si>
  <si>
    <t>延長支援加算</t>
    <rPh sb="0" eb="2">
      <t>エンチョウ</t>
    </rPh>
    <rPh sb="2" eb="4">
      <t>シエン</t>
    </rPh>
    <rPh sb="4" eb="6">
      <t>カサン</t>
    </rPh>
    <phoneticPr fontId="8"/>
  </si>
  <si>
    <r>
      <t xml:space="preserve">○
</t>
    </r>
    <r>
      <rPr>
        <sz val="6"/>
        <rFont val="ＭＳ 明朝"/>
        <family val="1"/>
        <charset val="128"/>
      </rPr>
      <t>延長時間帯に1名以上配置していることがわかるように（曜日に網掛けする、配置している職員を明示するなど）すること</t>
    </r>
    <rPh sb="2" eb="4">
      <t>エンチョウ</t>
    </rPh>
    <rPh sb="4" eb="7">
      <t>ジカンタイ</t>
    </rPh>
    <rPh sb="9" eb="10">
      <t>ナ</t>
    </rPh>
    <rPh sb="10" eb="12">
      <t>イジョウ</t>
    </rPh>
    <rPh sb="12" eb="14">
      <t>ハイチ</t>
    </rPh>
    <rPh sb="28" eb="30">
      <t>ヨウビ</t>
    </rPh>
    <rPh sb="31" eb="33">
      <t>アミカ</t>
    </rPh>
    <rPh sb="37" eb="39">
      <t>ハイチ</t>
    </rPh>
    <rPh sb="43" eb="45">
      <t>ショクイン</t>
    </rPh>
    <rPh sb="46" eb="48">
      <t>メイジ</t>
    </rPh>
    <phoneticPr fontId="8"/>
  </si>
  <si>
    <t>送迎加算（Ⅰ）</t>
    <rPh sb="0" eb="2">
      <t>ソウゲイ</t>
    </rPh>
    <rPh sb="2" eb="4">
      <t>カサン</t>
    </rPh>
    <phoneticPr fontId="8"/>
  </si>
  <si>
    <t>送迎加算（Ⅱ）</t>
    <rPh sb="0" eb="2">
      <t>ソウゲイ</t>
    </rPh>
    <rPh sb="2" eb="4">
      <t>カサン</t>
    </rPh>
    <phoneticPr fontId="8"/>
  </si>
  <si>
    <t>看護職員配置加算（Ⅰ）</t>
    <rPh sb="0" eb="2">
      <t>カンゴ</t>
    </rPh>
    <rPh sb="2" eb="4">
      <t>ショクイン</t>
    </rPh>
    <rPh sb="4" eb="6">
      <t>ハイチ</t>
    </rPh>
    <rPh sb="6" eb="8">
      <t>カサン</t>
    </rPh>
    <phoneticPr fontId="8"/>
  </si>
  <si>
    <t>看護職員配置加算（Ⅱ）</t>
    <rPh sb="0" eb="2">
      <t>カンゴ</t>
    </rPh>
    <rPh sb="2" eb="4">
      <t>ショクイン</t>
    </rPh>
    <rPh sb="4" eb="6">
      <t>ハイチ</t>
    </rPh>
    <rPh sb="6" eb="8">
      <t>カサン</t>
    </rPh>
    <phoneticPr fontId="8"/>
  </si>
  <si>
    <t>移行準備支援体制加算（Ⅰ）</t>
    <rPh sb="0" eb="2">
      <t>イコウ</t>
    </rPh>
    <rPh sb="2" eb="4">
      <t>ジュンビ</t>
    </rPh>
    <rPh sb="4" eb="6">
      <t>シエン</t>
    </rPh>
    <rPh sb="6" eb="8">
      <t>タイセイ</t>
    </rPh>
    <rPh sb="8" eb="10">
      <t>カサン</t>
    </rPh>
    <phoneticPr fontId="8"/>
  </si>
  <si>
    <t>常勤看護職員等配置加算</t>
    <rPh sb="0" eb="2">
      <t>ジョウキン</t>
    </rPh>
    <rPh sb="2" eb="4">
      <t>カンゴ</t>
    </rPh>
    <rPh sb="4" eb="6">
      <t>ショクイン</t>
    </rPh>
    <rPh sb="6" eb="7">
      <t>トウ</t>
    </rPh>
    <rPh sb="7" eb="9">
      <t>ハイチ</t>
    </rPh>
    <rPh sb="9" eb="11">
      <t>カサン</t>
    </rPh>
    <phoneticPr fontId="8"/>
  </si>
  <si>
    <t>リハビリテーション実施計画書を添付すること。</t>
    <rPh sb="9" eb="11">
      <t>ジッシ</t>
    </rPh>
    <rPh sb="11" eb="14">
      <t>ケイカクショ</t>
    </rPh>
    <rPh sb="15" eb="17">
      <t>テンプ</t>
    </rPh>
    <phoneticPr fontId="8"/>
  </si>
  <si>
    <t>療養食加算</t>
    <rPh sb="0" eb="2">
      <t>リョウヨウ</t>
    </rPh>
    <rPh sb="2" eb="3">
      <t>ショク</t>
    </rPh>
    <rPh sb="3" eb="5">
      <t>カサン</t>
    </rPh>
    <phoneticPr fontId="8"/>
  </si>
  <si>
    <t>食事せん等を添付すること。</t>
    <rPh sb="0" eb="2">
      <t>ショクジ</t>
    </rPh>
    <rPh sb="4" eb="5">
      <t>トウ</t>
    </rPh>
    <rPh sb="6" eb="8">
      <t>テンプ</t>
    </rPh>
    <phoneticPr fontId="8"/>
  </si>
  <si>
    <t>新体系定着支援事業（保障単位数）</t>
    <rPh sb="0" eb="3">
      <t>シンタイケイ</t>
    </rPh>
    <rPh sb="3" eb="5">
      <t>テイチャク</t>
    </rPh>
    <rPh sb="5" eb="7">
      <t>シエン</t>
    </rPh>
    <rPh sb="7" eb="9">
      <t>ジギョウ</t>
    </rPh>
    <rPh sb="10" eb="12">
      <t>ホショウ</t>
    </rPh>
    <rPh sb="12" eb="14">
      <t>タンイ</t>
    </rPh>
    <rPh sb="14" eb="15">
      <t>スウ</t>
    </rPh>
    <phoneticPr fontId="8"/>
  </si>
  <si>
    <t>社会生活特別支援加算</t>
    <rPh sb="0" eb="2">
      <t>シャカイ</t>
    </rPh>
    <rPh sb="2" eb="4">
      <t>セイカツ</t>
    </rPh>
    <rPh sb="4" eb="6">
      <t>トクベツ</t>
    </rPh>
    <rPh sb="6" eb="8">
      <t>シエン</t>
    </rPh>
    <rPh sb="8" eb="10">
      <t>カサン</t>
    </rPh>
    <phoneticPr fontId="8"/>
  </si>
  <si>
    <t>研修の開催日時・参加者・研修内容がわかる資料を添付すること。</t>
    <rPh sb="0" eb="2">
      <t>ケンシュウ</t>
    </rPh>
    <rPh sb="3" eb="5">
      <t>カイサイ</t>
    </rPh>
    <rPh sb="5" eb="7">
      <t>ニチジ</t>
    </rPh>
    <rPh sb="8" eb="11">
      <t>サンカシャ</t>
    </rPh>
    <rPh sb="12" eb="14">
      <t>ケンシュウ</t>
    </rPh>
    <rPh sb="14" eb="16">
      <t>ナイヨウ</t>
    </rPh>
    <rPh sb="20" eb="22">
      <t>シリョウ</t>
    </rPh>
    <rPh sb="23" eb="25">
      <t>テンプ</t>
    </rPh>
    <phoneticPr fontId="8"/>
  </si>
  <si>
    <t>精神障害者地域移行特別加算</t>
    <rPh sb="0" eb="2">
      <t>セイシン</t>
    </rPh>
    <rPh sb="2" eb="5">
      <t>ショウガイシャ</t>
    </rPh>
    <rPh sb="5" eb="7">
      <t>チイキ</t>
    </rPh>
    <rPh sb="7" eb="9">
      <t>イコウ</t>
    </rPh>
    <rPh sb="9" eb="11">
      <t>トクベツ</t>
    </rPh>
    <rPh sb="11" eb="13">
      <t>カサン</t>
    </rPh>
    <phoneticPr fontId="8"/>
  </si>
  <si>
    <t>強度行動障害者地域移行特別加算</t>
    <rPh sb="0" eb="2">
      <t>キョウド</t>
    </rPh>
    <rPh sb="2" eb="4">
      <t>コウドウ</t>
    </rPh>
    <rPh sb="4" eb="7">
      <t>ショウガイシャ</t>
    </rPh>
    <rPh sb="7" eb="9">
      <t>チイキ</t>
    </rPh>
    <rPh sb="9" eb="11">
      <t>イコウ</t>
    </rPh>
    <rPh sb="11" eb="13">
      <t>トクベツ</t>
    </rPh>
    <rPh sb="13" eb="15">
      <t>カサン</t>
    </rPh>
    <phoneticPr fontId="8"/>
  </si>
  <si>
    <t>賃金向上達成指導員配置加算</t>
    <rPh sb="0" eb="2">
      <t>チンギン</t>
    </rPh>
    <rPh sb="2" eb="4">
      <t>コウジョウ</t>
    </rPh>
    <rPh sb="4" eb="6">
      <t>タッセイ</t>
    </rPh>
    <rPh sb="6" eb="9">
      <t>シドウイン</t>
    </rPh>
    <rPh sb="9" eb="11">
      <t>ハイチ</t>
    </rPh>
    <rPh sb="11" eb="13">
      <t>カサン</t>
    </rPh>
    <phoneticPr fontId="8"/>
  </si>
  <si>
    <t>賃金向上計画書（経営改善計画書）及び就業規則（利用者に係るもの）を添付すること。</t>
    <rPh sb="0" eb="2">
      <t>チンギン</t>
    </rPh>
    <rPh sb="2" eb="4">
      <t>コウジョウ</t>
    </rPh>
    <rPh sb="4" eb="6">
      <t>ケイカク</t>
    </rPh>
    <rPh sb="6" eb="7">
      <t>ショ</t>
    </rPh>
    <rPh sb="8" eb="10">
      <t>ケイエイ</t>
    </rPh>
    <rPh sb="10" eb="12">
      <t>カイゼン</t>
    </rPh>
    <rPh sb="12" eb="15">
      <t>ケイカクショ</t>
    </rPh>
    <rPh sb="16" eb="17">
      <t>オヨ</t>
    </rPh>
    <rPh sb="18" eb="20">
      <t>シュウギョウ</t>
    </rPh>
    <rPh sb="20" eb="22">
      <t>キソク</t>
    </rPh>
    <rPh sb="23" eb="26">
      <t>リヨウシャ</t>
    </rPh>
    <rPh sb="27" eb="28">
      <t>カカ</t>
    </rPh>
    <rPh sb="33" eb="35">
      <t>テンプ</t>
    </rPh>
    <phoneticPr fontId="8"/>
  </si>
  <si>
    <t>就労定着実績体制加算</t>
    <rPh sb="0" eb="2">
      <t>シュウロウ</t>
    </rPh>
    <rPh sb="2" eb="4">
      <t>テイチャク</t>
    </rPh>
    <rPh sb="4" eb="6">
      <t>ジッセキ</t>
    </rPh>
    <rPh sb="6" eb="8">
      <t>タイセイ</t>
    </rPh>
    <rPh sb="8" eb="10">
      <t>カサン</t>
    </rPh>
    <phoneticPr fontId="8"/>
  </si>
  <si>
    <t>職場適応援助者養成研修修了者配置体制加算</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phoneticPr fontId="8"/>
  </si>
  <si>
    <t>※　運営規程に関連する規定がない場合は提出不要です。</t>
    <rPh sb="2" eb="4">
      <t>ウンエイ</t>
    </rPh>
    <rPh sb="4" eb="6">
      <t>キテイ</t>
    </rPh>
    <rPh sb="7" eb="9">
      <t>カンレン</t>
    </rPh>
    <rPh sb="11" eb="13">
      <t>キテイ</t>
    </rPh>
    <rPh sb="16" eb="17">
      <t>バ</t>
    </rPh>
    <rPh sb="17" eb="18">
      <t>ア</t>
    </rPh>
    <rPh sb="19" eb="21">
      <t>テイシュツ</t>
    </rPh>
    <rPh sb="21" eb="23">
      <t>フヨウ</t>
    </rPh>
    <phoneticPr fontId="8"/>
  </si>
  <si>
    <t>減算にかかる添付書類一覧</t>
    <rPh sb="0" eb="2">
      <t>ゲンサン</t>
    </rPh>
    <phoneticPr fontId="8"/>
  </si>
  <si>
    <t>※　減算規定が適用される場合には、速やかに変更届を提出願います。変更届提出日に関わらず、変更年月日は、減算規定に該当した時点となります。</t>
    <rPh sb="2" eb="4">
      <t>ゲンサン</t>
    </rPh>
    <rPh sb="4" eb="6">
      <t>キテイ</t>
    </rPh>
    <rPh sb="7" eb="9">
      <t>テキヨウ</t>
    </rPh>
    <rPh sb="12" eb="14">
      <t>バアイ</t>
    </rPh>
    <rPh sb="17" eb="18">
      <t>スミ</t>
    </rPh>
    <rPh sb="21" eb="23">
      <t>ヘンコウ</t>
    </rPh>
    <rPh sb="23" eb="24">
      <t>トドケ</t>
    </rPh>
    <rPh sb="25" eb="27">
      <t>テイシュツ</t>
    </rPh>
    <rPh sb="27" eb="28">
      <t>ネガ</t>
    </rPh>
    <rPh sb="32" eb="34">
      <t>ヘンコウ</t>
    </rPh>
    <rPh sb="34" eb="35">
      <t>トドケ</t>
    </rPh>
    <rPh sb="35" eb="37">
      <t>テイシュツ</t>
    </rPh>
    <rPh sb="37" eb="38">
      <t>ヒ</t>
    </rPh>
    <rPh sb="39" eb="40">
      <t>カカ</t>
    </rPh>
    <rPh sb="44" eb="46">
      <t>ヘンコウ</t>
    </rPh>
    <rPh sb="46" eb="49">
      <t>ネンガッピ</t>
    </rPh>
    <rPh sb="51" eb="53">
      <t>ゲンサン</t>
    </rPh>
    <rPh sb="53" eb="55">
      <t>キテイ</t>
    </rPh>
    <rPh sb="56" eb="58">
      <t>ガイトウ</t>
    </rPh>
    <rPh sb="60" eb="62">
      <t>ジテン</t>
    </rPh>
    <phoneticPr fontId="8"/>
  </si>
  <si>
    <t>減算名称</t>
    <rPh sb="0" eb="2">
      <t>ゲンサン</t>
    </rPh>
    <rPh sb="2" eb="4">
      <t>メイショウ</t>
    </rPh>
    <phoneticPr fontId="8"/>
  </si>
  <si>
    <t>医師配置が無い場合の減算</t>
    <rPh sb="0" eb="2">
      <t>イシ</t>
    </rPh>
    <rPh sb="2" eb="4">
      <t>ハイチ</t>
    </rPh>
    <rPh sb="5" eb="6">
      <t>ナ</t>
    </rPh>
    <rPh sb="7" eb="9">
      <t>バアイ</t>
    </rPh>
    <rPh sb="10" eb="12">
      <t>ゲンサン</t>
    </rPh>
    <phoneticPr fontId="8"/>
  </si>
  <si>
    <t>栄養士配置減算対象</t>
    <rPh sb="0" eb="3">
      <t>エイヨウシ</t>
    </rPh>
    <rPh sb="3" eb="5">
      <t>ハイチ</t>
    </rPh>
    <rPh sb="5" eb="7">
      <t>ゲンサン</t>
    </rPh>
    <rPh sb="7" eb="9">
      <t>タイショウ</t>
    </rPh>
    <phoneticPr fontId="8"/>
  </si>
  <si>
    <t>人員欠如減算
（サビ管減算含む）</t>
    <rPh sb="0" eb="2">
      <t>ジンイン</t>
    </rPh>
    <rPh sb="2" eb="4">
      <t>ケツジョ</t>
    </rPh>
    <rPh sb="4" eb="6">
      <t>ゲンサン</t>
    </rPh>
    <rPh sb="10" eb="11">
      <t>カン</t>
    </rPh>
    <rPh sb="11" eb="13">
      <t>ゲンサン</t>
    </rPh>
    <rPh sb="13" eb="14">
      <t>フク</t>
    </rPh>
    <phoneticPr fontId="8"/>
  </si>
  <si>
    <t>利用日数に係る特例の適用を受ける通所施設に係る添付書類一覧</t>
    <rPh sb="23" eb="25">
      <t>テンプ</t>
    </rPh>
    <rPh sb="25" eb="27">
      <t>ショルイ</t>
    </rPh>
    <rPh sb="27" eb="29">
      <t>イチラン</t>
    </rPh>
    <phoneticPr fontId="8"/>
  </si>
  <si>
    <t>※　届出は年1回とし、対象期間の前月末日までに提出願います。</t>
    <rPh sb="2" eb="4">
      <t>トドケデ</t>
    </rPh>
    <rPh sb="5" eb="6">
      <t>ネン</t>
    </rPh>
    <rPh sb="7" eb="8">
      <t>カイ</t>
    </rPh>
    <rPh sb="11" eb="13">
      <t>タイショウ</t>
    </rPh>
    <rPh sb="13" eb="15">
      <t>キカン</t>
    </rPh>
    <rPh sb="16" eb="18">
      <t>ゼンゲツ</t>
    </rPh>
    <rPh sb="18" eb="20">
      <t>マツジツ</t>
    </rPh>
    <rPh sb="23" eb="25">
      <t>テイシュツ</t>
    </rPh>
    <rPh sb="25" eb="26">
      <t>ネガ</t>
    </rPh>
    <phoneticPr fontId="8"/>
  </si>
  <si>
    <t>利用日数に係る特例の適用</t>
    <rPh sb="0" eb="2">
      <t>リヨウ</t>
    </rPh>
    <rPh sb="2" eb="4">
      <t>ニッスウ</t>
    </rPh>
    <rPh sb="5" eb="6">
      <t>カカ</t>
    </rPh>
    <rPh sb="7" eb="9">
      <t>トクレイ</t>
    </rPh>
    <rPh sb="10" eb="12">
      <t>テキヨウ</t>
    </rPh>
    <phoneticPr fontId="8"/>
  </si>
  <si>
    <t>看護職員配置加算</t>
    <rPh sb="0" eb="2">
      <t>カンゴ</t>
    </rPh>
    <rPh sb="2" eb="4">
      <t>ショクイン</t>
    </rPh>
    <rPh sb="4" eb="6">
      <t>ハイチ</t>
    </rPh>
    <rPh sb="6" eb="8">
      <t>カサン</t>
    </rPh>
    <phoneticPr fontId="8"/>
  </si>
  <si>
    <t>事業者</t>
    <rPh sb="0" eb="2">
      <t>ジギョウ</t>
    </rPh>
    <rPh sb="2" eb="3">
      <t>シャ</t>
    </rPh>
    <phoneticPr fontId="8"/>
  </si>
  <si>
    <t>（設置者）</t>
    <rPh sb="1" eb="4">
      <t>セッチシャ</t>
    </rPh>
    <phoneticPr fontId="8"/>
  </si>
  <si>
    <t>　</t>
  </si>
  <si>
    <t>事業所番号</t>
    <rPh sb="0" eb="2">
      <t>ジギョウ</t>
    </rPh>
    <rPh sb="2" eb="3">
      <t>ショ</t>
    </rPh>
    <rPh sb="3" eb="5">
      <t>バンゴウ</t>
    </rPh>
    <phoneticPr fontId="8"/>
  </si>
  <si>
    <t>事業所（施設）の所在地</t>
    <rPh sb="0" eb="3">
      <t>ジギョウショ</t>
    </rPh>
    <rPh sb="4" eb="6">
      <t>シセツ</t>
    </rPh>
    <rPh sb="8" eb="11">
      <t>ショザイチ</t>
    </rPh>
    <phoneticPr fontId="8"/>
  </si>
  <si>
    <r>
      <t>※ 添付書類は下記一覧表のとおり。なお、変更届にて申請する際は、担当部署へ到達した日をもって届出日になりますので、郵送の場合は余裕を持って提出願います。
　</t>
    </r>
    <r>
      <rPr>
        <b/>
        <sz val="10"/>
        <color theme="1"/>
        <rFont val="ＭＳ ゴシック"/>
        <family val="3"/>
        <charset val="128"/>
      </rPr>
      <t>１５日以前⇒翌月から　１６日以降⇒翌々月から</t>
    </r>
    <rPh sb="20" eb="22">
      <t>ヘンコウ</t>
    </rPh>
    <rPh sb="22" eb="23">
      <t>トド</t>
    </rPh>
    <rPh sb="25" eb="27">
      <t>シンセイ</t>
    </rPh>
    <rPh sb="29" eb="30">
      <t>サイ</t>
    </rPh>
    <rPh sb="32" eb="34">
      <t>タントウ</t>
    </rPh>
    <rPh sb="80" eb="81">
      <t>ニチ</t>
    </rPh>
    <rPh sb="81" eb="83">
      <t>イゼン</t>
    </rPh>
    <rPh sb="84" eb="86">
      <t>ヨクゲツ</t>
    </rPh>
    <rPh sb="91" eb="92">
      <t>ニチ</t>
    </rPh>
    <rPh sb="92" eb="94">
      <t>イコウ</t>
    </rPh>
    <rPh sb="95" eb="98">
      <t>ヨクヨクゲツ</t>
    </rPh>
    <phoneticPr fontId="8"/>
  </si>
  <si>
    <t>No.</t>
    <phoneticPr fontId="8"/>
  </si>
  <si>
    <t>各届出様式</t>
    <rPh sb="0" eb="1">
      <t>カク</t>
    </rPh>
    <rPh sb="1" eb="3">
      <t>トドケデ</t>
    </rPh>
    <rPh sb="3" eb="5">
      <t>ヨウシキ</t>
    </rPh>
    <phoneticPr fontId="8"/>
  </si>
  <si>
    <t>○</t>
    <phoneticPr fontId="8"/>
  </si>
  <si>
    <t>―</t>
    <phoneticPr fontId="8"/>
  </si>
  <si>
    <t>①就労移行支援に係る基本報酬の算定区分に関する届出書
②別添</t>
    <rPh sb="1" eb="3">
      <t>シュウロウ</t>
    </rPh>
    <rPh sb="3" eb="5">
      <t>イコウ</t>
    </rPh>
    <rPh sb="5" eb="7">
      <t>シエン</t>
    </rPh>
    <rPh sb="8" eb="9">
      <t>カカ</t>
    </rPh>
    <rPh sb="10" eb="12">
      <t>キホン</t>
    </rPh>
    <rPh sb="12" eb="14">
      <t>ホウシュウ</t>
    </rPh>
    <rPh sb="15" eb="17">
      <t>サンテイ</t>
    </rPh>
    <rPh sb="17" eb="19">
      <t>クブン</t>
    </rPh>
    <rPh sb="20" eb="21">
      <t>カン</t>
    </rPh>
    <rPh sb="23" eb="26">
      <t>トドケデショ</t>
    </rPh>
    <rPh sb="28" eb="30">
      <t>ベッテン</t>
    </rPh>
    <phoneticPr fontId="8"/>
  </si>
  <si>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8"/>
  </si>
  <si>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8"/>
  </si>
  <si>
    <t>①就労定着支援に係る基本報酬の算定区分に関する届出書
②別添</t>
    <rPh sb="1" eb="3">
      <t>シュウロウ</t>
    </rPh>
    <rPh sb="3" eb="5">
      <t>テイチャク</t>
    </rPh>
    <rPh sb="5" eb="7">
      <t>シエン</t>
    </rPh>
    <rPh sb="8" eb="9">
      <t>カカ</t>
    </rPh>
    <rPh sb="10" eb="12">
      <t>キホン</t>
    </rPh>
    <rPh sb="12" eb="14">
      <t>ホウシュウ</t>
    </rPh>
    <rPh sb="15" eb="17">
      <t>サンテイ</t>
    </rPh>
    <rPh sb="17" eb="19">
      <t>クブン</t>
    </rPh>
    <rPh sb="20" eb="21">
      <t>カン</t>
    </rPh>
    <rPh sb="23" eb="26">
      <t>トドケデショ</t>
    </rPh>
    <rPh sb="28" eb="30">
      <t>ベッテン</t>
    </rPh>
    <phoneticPr fontId="8"/>
  </si>
  <si>
    <t>No.</t>
    <phoneticPr fontId="8"/>
  </si>
  <si>
    <t>各加算届出様式</t>
    <rPh sb="0" eb="1">
      <t>カク</t>
    </rPh>
    <rPh sb="1" eb="3">
      <t>カサン</t>
    </rPh>
    <rPh sb="3" eb="5">
      <t>トドケデ</t>
    </rPh>
    <rPh sb="5" eb="7">
      <t>ヨウシキ</t>
    </rPh>
    <phoneticPr fontId="8"/>
  </si>
  <si>
    <t>○</t>
    <phoneticPr fontId="8"/>
  </si>
  <si>
    <t>人員配置体制加算に関する届出書</t>
    <rPh sb="0" eb="2">
      <t>ジンイン</t>
    </rPh>
    <rPh sb="2" eb="4">
      <t>ハイチ</t>
    </rPh>
    <rPh sb="4" eb="6">
      <t>タイセイ</t>
    </rPh>
    <rPh sb="6" eb="8">
      <t>カサン</t>
    </rPh>
    <rPh sb="9" eb="10">
      <t>カン</t>
    </rPh>
    <rPh sb="12" eb="15">
      <t>トドケデショ</t>
    </rPh>
    <phoneticPr fontId="8"/>
  </si>
  <si>
    <t>―</t>
    <phoneticPr fontId="8"/>
  </si>
  <si>
    <t>「平均障害支援区分の算出」を添付すること。</t>
    <rPh sb="1" eb="3">
      <t>ヘイキン</t>
    </rPh>
    <rPh sb="3" eb="5">
      <t>ショウガイ</t>
    </rPh>
    <rPh sb="5" eb="7">
      <t>シエン</t>
    </rPh>
    <rPh sb="7" eb="9">
      <t>クブン</t>
    </rPh>
    <rPh sb="10" eb="12">
      <t>サンシュツ</t>
    </rPh>
    <rPh sb="14" eb="16">
      <t>テンプ</t>
    </rPh>
    <phoneticPr fontId="8"/>
  </si>
  <si>
    <t>福祉専門職員配置等加算に関する届出書</t>
    <rPh sb="0" eb="2">
      <t>フクシ</t>
    </rPh>
    <rPh sb="2" eb="4">
      <t>センモン</t>
    </rPh>
    <rPh sb="4" eb="6">
      <t>ショクイン</t>
    </rPh>
    <rPh sb="6" eb="8">
      <t>ハイチ</t>
    </rPh>
    <rPh sb="8" eb="9">
      <t>トウ</t>
    </rPh>
    <rPh sb="9" eb="11">
      <t>カサン</t>
    </rPh>
    <rPh sb="12" eb="13">
      <t>カン</t>
    </rPh>
    <rPh sb="15" eb="18">
      <t>トドケデショ</t>
    </rPh>
    <phoneticPr fontId="8"/>
  </si>
  <si>
    <r>
      <t xml:space="preserve">○
</t>
    </r>
    <r>
      <rPr>
        <sz val="8"/>
        <rFont val="ＭＳ 明朝"/>
        <family val="1"/>
        <charset val="128"/>
      </rPr>
      <t>（※）</t>
    </r>
    <phoneticPr fontId="8"/>
  </si>
  <si>
    <t>①食事提供体制加算についての確認事項
②食事提供体制加算に係る体制
③食事提供対象者リスト
④食事の提供に要する費用に係る徴収額の状況</t>
    <rPh sb="20" eb="22">
      <t>ショクジ</t>
    </rPh>
    <rPh sb="22" eb="24">
      <t>テイキョウ</t>
    </rPh>
    <rPh sb="24" eb="26">
      <t>タイセイ</t>
    </rPh>
    <rPh sb="26" eb="28">
      <t>カサン</t>
    </rPh>
    <rPh sb="29" eb="30">
      <t>カカ</t>
    </rPh>
    <rPh sb="31" eb="33">
      <t>タイセイ</t>
    </rPh>
    <phoneticPr fontId="8"/>
  </si>
  <si>
    <t>栄養マネジメント加算に関する届出書</t>
    <rPh sb="0" eb="2">
      <t>エイヨウ</t>
    </rPh>
    <rPh sb="8" eb="10">
      <t>カサン</t>
    </rPh>
    <rPh sb="11" eb="12">
      <t>カン</t>
    </rPh>
    <rPh sb="14" eb="17">
      <t>トドケデショ</t>
    </rPh>
    <phoneticPr fontId="8"/>
  </si>
  <si>
    <t>視覚・聴覚言語障害者支援体制加算の状況</t>
    <rPh sb="0" eb="2">
      <t>シカク</t>
    </rPh>
    <rPh sb="3" eb="5">
      <t>チョウカク</t>
    </rPh>
    <rPh sb="5" eb="7">
      <t>ゲンゴ</t>
    </rPh>
    <rPh sb="7" eb="10">
      <t>ショウガイシャ</t>
    </rPh>
    <rPh sb="10" eb="12">
      <t>シエン</t>
    </rPh>
    <rPh sb="12" eb="14">
      <t>タイセイ</t>
    </rPh>
    <rPh sb="14" eb="16">
      <t>カサン</t>
    </rPh>
    <rPh sb="17" eb="19">
      <t>ジョウキョウ</t>
    </rPh>
    <phoneticPr fontId="8"/>
  </si>
  <si>
    <t>重度障害者支援加算（Ⅰ）に関する届出書</t>
    <rPh sb="0" eb="2">
      <t>ジュウド</t>
    </rPh>
    <rPh sb="2" eb="5">
      <t>ショウガイシャ</t>
    </rPh>
    <rPh sb="5" eb="7">
      <t>シエン</t>
    </rPh>
    <rPh sb="7" eb="9">
      <t>カサン</t>
    </rPh>
    <rPh sb="13" eb="14">
      <t>カン</t>
    </rPh>
    <rPh sb="16" eb="19">
      <t>トドケデショ</t>
    </rPh>
    <phoneticPr fontId="8"/>
  </si>
  <si>
    <t>重度障害者支援加算（Ⅱ）に関する届出書</t>
    <rPh sb="0" eb="2">
      <t>ジュウド</t>
    </rPh>
    <rPh sb="2" eb="5">
      <t>ショウガイシャ</t>
    </rPh>
    <rPh sb="5" eb="7">
      <t>シエン</t>
    </rPh>
    <rPh sb="7" eb="9">
      <t>カサン</t>
    </rPh>
    <rPh sb="13" eb="14">
      <t>カン</t>
    </rPh>
    <rPh sb="16" eb="19">
      <t>トドケデショ</t>
    </rPh>
    <phoneticPr fontId="8"/>
  </si>
  <si>
    <t>研修修了者については修了証の写しを、受講予定者については研修受講計画の写しを添付すること。</t>
    <rPh sb="0" eb="2">
      <t>ケンシュウ</t>
    </rPh>
    <rPh sb="2" eb="5">
      <t>シュウリョウシャ</t>
    </rPh>
    <rPh sb="10" eb="13">
      <t>シュウリョウショウ</t>
    </rPh>
    <rPh sb="14" eb="15">
      <t>ウツ</t>
    </rPh>
    <rPh sb="18" eb="20">
      <t>ジュコウ</t>
    </rPh>
    <rPh sb="20" eb="23">
      <t>ヨテイシャ</t>
    </rPh>
    <rPh sb="28" eb="30">
      <t>ケンシュウ</t>
    </rPh>
    <phoneticPr fontId="8"/>
  </si>
  <si>
    <t>重度障害者支援加算に関する届出書（生活介護）</t>
    <rPh sb="0" eb="2">
      <t>ジュウド</t>
    </rPh>
    <rPh sb="2" eb="5">
      <t>ショウガイシャ</t>
    </rPh>
    <rPh sb="5" eb="7">
      <t>シエン</t>
    </rPh>
    <rPh sb="7" eb="9">
      <t>カサン</t>
    </rPh>
    <rPh sb="10" eb="11">
      <t>カン</t>
    </rPh>
    <rPh sb="13" eb="16">
      <t>トドケデショ</t>
    </rPh>
    <rPh sb="17" eb="19">
      <t>セイカツ</t>
    </rPh>
    <rPh sb="19" eb="21">
      <t>カイゴ</t>
    </rPh>
    <phoneticPr fontId="8"/>
  </si>
  <si>
    <t>研修修了者については修了証の写しを添付すること。</t>
    <rPh sb="0" eb="2">
      <t>ケンシュウ</t>
    </rPh>
    <rPh sb="2" eb="5">
      <t>シュウリョウシャ</t>
    </rPh>
    <rPh sb="10" eb="13">
      <t>シュウリョウショウ</t>
    </rPh>
    <rPh sb="14" eb="15">
      <t>ウツ</t>
    </rPh>
    <rPh sb="17" eb="19">
      <t>テンプ</t>
    </rPh>
    <phoneticPr fontId="8"/>
  </si>
  <si>
    <t>夜勤職員配置体制加算に関する届出書</t>
    <rPh sb="0" eb="2">
      <t>ヤキン</t>
    </rPh>
    <rPh sb="2" eb="4">
      <t>ショクイン</t>
    </rPh>
    <rPh sb="4" eb="6">
      <t>ハイチ</t>
    </rPh>
    <rPh sb="6" eb="8">
      <t>タイセイ</t>
    </rPh>
    <rPh sb="8" eb="10">
      <t>カサン</t>
    </rPh>
    <rPh sb="11" eb="12">
      <t>カン</t>
    </rPh>
    <rPh sb="14" eb="17">
      <t>トドケデショ</t>
    </rPh>
    <phoneticPr fontId="8"/>
  </si>
  <si>
    <t>夜間看護体制加算に関する届出書</t>
    <rPh sb="0" eb="2">
      <t>ヤカン</t>
    </rPh>
    <rPh sb="2" eb="4">
      <t>カンゴ</t>
    </rPh>
    <rPh sb="4" eb="6">
      <t>タイセイ</t>
    </rPh>
    <rPh sb="6" eb="8">
      <t>カサン</t>
    </rPh>
    <rPh sb="9" eb="10">
      <t>カン</t>
    </rPh>
    <rPh sb="12" eb="15">
      <t>トドケデショ</t>
    </rPh>
    <phoneticPr fontId="8"/>
  </si>
  <si>
    <t>（宿泊型自立訓練）夜間支援等体制加算届出書</t>
    <rPh sb="1" eb="4">
      <t>シュクハクガタ</t>
    </rPh>
    <rPh sb="4" eb="6">
      <t>ジリツ</t>
    </rPh>
    <rPh sb="6" eb="8">
      <t>クンレン</t>
    </rPh>
    <rPh sb="9" eb="11">
      <t>ヤカン</t>
    </rPh>
    <rPh sb="11" eb="13">
      <t>シエン</t>
    </rPh>
    <rPh sb="13" eb="14">
      <t>トウ</t>
    </rPh>
    <rPh sb="14" eb="16">
      <t>タイセイ</t>
    </rPh>
    <rPh sb="16" eb="18">
      <t>カサン</t>
    </rPh>
    <rPh sb="18" eb="20">
      <t>トドケデ</t>
    </rPh>
    <rPh sb="20" eb="21">
      <t>ショ</t>
    </rPh>
    <phoneticPr fontId="8"/>
  </si>
  <si>
    <t>地域移行支援体制強化加算及び通勤者生活支援加算に係る体制（宿泊型自立訓練事業所）</t>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8">
      <t>タイセイ</t>
    </rPh>
    <rPh sb="29" eb="32">
      <t>シュクハクガタ</t>
    </rPh>
    <rPh sb="32" eb="34">
      <t>ジリツ</t>
    </rPh>
    <rPh sb="34" eb="36">
      <t>クンレン</t>
    </rPh>
    <rPh sb="36" eb="38">
      <t>ジギョウ</t>
    </rPh>
    <rPh sb="38" eb="39">
      <t>ショ</t>
    </rPh>
    <phoneticPr fontId="8"/>
  </si>
  <si>
    <t>短期滞在及び精神障害者退院支援施設に係る体制</t>
    <phoneticPr fontId="8"/>
  </si>
  <si>
    <t>短期滞在及び精神障害者退院支援施設に係る体制</t>
    <rPh sb="0" eb="2">
      <t>タンキ</t>
    </rPh>
    <rPh sb="2" eb="4">
      <t>タイザイ</t>
    </rPh>
    <rPh sb="4" eb="5">
      <t>オヨ</t>
    </rPh>
    <rPh sb="6" eb="8">
      <t>セイシン</t>
    </rPh>
    <rPh sb="8" eb="11">
      <t>ショウガイシャ</t>
    </rPh>
    <rPh sb="11" eb="13">
      <t>タイイン</t>
    </rPh>
    <rPh sb="13" eb="15">
      <t>シエン</t>
    </rPh>
    <rPh sb="15" eb="17">
      <t>シセツ</t>
    </rPh>
    <rPh sb="18" eb="19">
      <t>カカ</t>
    </rPh>
    <rPh sb="20" eb="22">
      <t>タイセイ</t>
    </rPh>
    <phoneticPr fontId="8"/>
  </si>
  <si>
    <t>実務経験及び研修証明書</t>
    <rPh sb="0" eb="2">
      <t>ジツム</t>
    </rPh>
    <rPh sb="2" eb="4">
      <t>ケイケン</t>
    </rPh>
    <rPh sb="4" eb="5">
      <t>オヨ</t>
    </rPh>
    <rPh sb="6" eb="8">
      <t>ケンシュウ</t>
    </rPh>
    <rPh sb="8" eb="11">
      <t>ショウメイショ</t>
    </rPh>
    <phoneticPr fontId="8"/>
  </si>
  <si>
    <t>就労定着者の状況（就労定着支援体制加算に係る届出書）</t>
    <rPh sb="0" eb="2">
      <t>シュウロウ</t>
    </rPh>
    <rPh sb="2" eb="4">
      <t>テイチャク</t>
    </rPh>
    <rPh sb="4" eb="5">
      <t>シャ</t>
    </rPh>
    <rPh sb="6" eb="8">
      <t>ジョウキョウ</t>
    </rPh>
    <rPh sb="9" eb="11">
      <t>シュウロウ</t>
    </rPh>
    <rPh sb="11" eb="13">
      <t>テイチャク</t>
    </rPh>
    <rPh sb="13" eb="15">
      <t>シエン</t>
    </rPh>
    <rPh sb="15" eb="17">
      <t>タイセイ</t>
    </rPh>
    <rPh sb="17" eb="19">
      <t>カサン</t>
    </rPh>
    <rPh sb="20" eb="21">
      <t>カカ</t>
    </rPh>
    <rPh sb="22" eb="25">
      <t>トドケデショ</t>
    </rPh>
    <phoneticPr fontId="8"/>
  </si>
  <si>
    <t>目標工賃達成指導員対象施設の配置状況</t>
    <rPh sb="0" eb="2">
      <t>モクヒョウ</t>
    </rPh>
    <rPh sb="2" eb="4">
      <t>コウチン</t>
    </rPh>
    <rPh sb="4" eb="6">
      <t>タッセイ</t>
    </rPh>
    <rPh sb="6" eb="9">
      <t>シドウイン</t>
    </rPh>
    <rPh sb="9" eb="11">
      <t>タイショウ</t>
    </rPh>
    <rPh sb="11" eb="13">
      <t>シセツ</t>
    </rPh>
    <rPh sb="14" eb="16">
      <t>ハイチ</t>
    </rPh>
    <rPh sb="16" eb="18">
      <t>ジョウキョウ</t>
    </rPh>
    <phoneticPr fontId="8"/>
  </si>
  <si>
    <t>地域生活移行個別支援特別加算に係る状況</t>
    <phoneticPr fontId="8"/>
  </si>
  <si>
    <t>地域生活移行個別支援特別加算に係る体制</t>
    <rPh sb="0" eb="2">
      <t>チイキ</t>
    </rPh>
    <rPh sb="2" eb="4">
      <t>セイカツ</t>
    </rPh>
    <rPh sb="4" eb="6">
      <t>イコウ</t>
    </rPh>
    <rPh sb="6" eb="8">
      <t>コベツ</t>
    </rPh>
    <rPh sb="8" eb="10">
      <t>シエン</t>
    </rPh>
    <rPh sb="10" eb="12">
      <t>トクベツ</t>
    </rPh>
    <rPh sb="12" eb="14">
      <t>カサン</t>
    </rPh>
    <rPh sb="15" eb="16">
      <t>カカ</t>
    </rPh>
    <rPh sb="17" eb="19">
      <t>タイセイ</t>
    </rPh>
    <phoneticPr fontId="8"/>
  </si>
  <si>
    <t>重度者支援体制加算の状況</t>
    <rPh sb="0" eb="2">
      <t>ジュウド</t>
    </rPh>
    <rPh sb="2" eb="3">
      <t>シャ</t>
    </rPh>
    <rPh sb="3" eb="5">
      <t>シエン</t>
    </rPh>
    <rPh sb="5" eb="7">
      <t>タイセイ</t>
    </rPh>
    <rPh sb="7" eb="9">
      <t>カサン</t>
    </rPh>
    <rPh sb="10" eb="12">
      <t>ジョウキョウ</t>
    </rPh>
    <phoneticPr fontId="8"/>
  </si>
  <si>
    <t>延長支援加算体制届出書</t>
    <rPh sb="0" eb="2">
      <t>エンチョウ</t>
    </rPh>
    <rPh sb="2" eb="4">
      <t>シエン</t>
    </rPh>
    <rPh sb="4" eb="6">
      <t>カサン</t>
    </rPh>
    <rPh sb="6" eb="8">
      <t>タイセイ</t>
    </rPh>
    <rPh sb="8" eb="10">
      <t>トドケデ</t>
    </rPh>
    <rPh sb="10" eb="11">
      <t>ショ</t>
    </rPh>
    <phoneticPr fontId="8"/>
  </si>
  <si>
    <t>算定する利用者の個別支援計画書を添付すること。</t>
    <rPh sb="0" eb="2">
      <t>サンテイ</t>
    </rPh>
    <rPh sb="4" eb="7">
      <t>リヨウシャ</t>
    </rPh>
    <rPh sb="8" eb="10">
      <t>コベツ</t>
    </rPh>
    <rPh sb="10" eb="12">
      <t>シエン</t>
    </rPh>
    <rPh sb="12" eb="15">
      <t>ケイカクショ</t>
    </rPh>
    <rPh sb="16" eb="18">
      <t>テンプ</t>
    </rPh>
    <phoneticPr fontId="8"/>
  </si>
  <si>
    <t>送迎加算に関する届出書</t>
    <rPh sb="0" eb="2">
      <t>ソウゲイ</t>
    </rPh>
    <rPh sb="2" eb="4">
      <t>カサン</t>
    </rPh>
    <rPh sb="5" eb="6">
      <t>カン</t>
    </rPh>
    <rPh sb="8" eb="11">
      <t>トドケデショ</t>
    </rPh>
    <phoneticPr fontId="8"/>
  </si>
  <si>
    <t>送迎者リスト（障害支援区分入り）を添付すること。</t>
    <rPh sb="0" eb="3">
      <t>ソウゲイシャ</t>
    </rPh>
    <rPh sb="7" eb="9">
      <t>ショウガイ</t>
    </rPh>
    <rPh sb="9" eb="11">
      <t>シエン</t>
    </rPh>
    <rPh sb="11" eb="13">
      <t>クブン</t>
    </rPh>
    <rPh sb="13" eb="14">
      <t>イ</t>
    </rPh>
    <rPh sb="17" eb="19">
      <t>テンプ</t>
    </rPh>
    <phoneticPr fontId="8"/>
  </si>
  <si>
    <t>看護職員配置加算に係る届出書</t>
    <rPh sb="0" eb="2">
      <t>カンゴ</t>
    </rPh>
    <rPh sb="2" eb="4">
      <t>ショクイン</t>
    </rPh>
    <rPh sb="4" eb="6">
      <t>ハイチ</t>
    </rPh>
    <rPh sb="6" eb="8">
      <t>カサン</t>
    </rPh>
    <rPh sb="9" eb="10">
      <t>カカ</t>
    </rPh>
    <rPh sb="11" eb="13">
      <t>トドケデ</t>
    </rPh>
    <rPh sb="13" eb="14">
      <t>ショ</t>
    </rPh>
    <phoneticPr fontId="8"/>
  </si>
  <si>
    <t>施設外支援実施状況　（移行準備支援体制加算（Ⅰ）に係る届出書）</t>
    <rPh sb="0" eb="3">
      <t>シセツガイ</t>
    </rPh>
    <rPh sb="3" eb="5">
      <t>シエン</t>
    </rPh>
    <rPh sb="5" eb="7">
      <t>ジッシ</t>
    </rPh>
    <rPh sb="7" eb="9">
      <t>ジョウキョウ</t>
    </rPh>
    <rPh sb="11" eb="13">
      <t>イコウ</t>
    </rPh>
    <rPh sb="13" eb="15">
      <t>ジュンビ</t>
    </rPh>
    <rPh sb="15" eb="17">
      <t>シエン</t>
    </rPh>
    <rPh sb="17" eb="19">
      <t>タイセイ</t>
    </rPh>
    <rPh sb="19" eb="21">
      <t>カサン</t>
    </rPh>
    <rPh sb="25" eb="26">
      <t>カカ</t>
    </rPh>
    <rPh sb="27" eb="30">
      <t>トドケデショ</t>
    </rPh>
    <phoneticPr fontId="8"/>
  </si>
  <si>
    <t>常勤看護職員等配置加算（Ⅰ）</t>
    <rPh sb="0" eb="2">
      <t>ジョウキン</t>
    </rPh>
    <rPh sb="2" eb="4">
      <t>カンゴ</t>
    </rPh>
    <rPh sb="4" eb="6">
      <t>ショクイン</t>
    </rPh>
    <rPh sb="6" eb="7">
      <t>トウ</t>
    </rPh>
    <rPh sb="7" eb="9">
      <t>ハイチ</t>
    </rPh>
    <rPh sb="9" eb="11">
      <t>カサン</t>
    </rPh>
    <phoneticPr fontId="8"/>
  </si>
  <si>
    <t>常勤看護職員等配置加算（Ⅱ）</t>
    <rPh sb="0" eb="2">
      <t>ジョウキン</t>
    </rPh>
    <rPh sb="2" eb="4">
      <t>カンゴ</t>
    </rPh>
    <rPh sb="4" eb="6">
      <t>ショクイン</t>
    </rPh>
    <rPh sb="6" eb="7">
      <t>トウ</t>
    </rPh>
    <rPh sb="7" eb="9">
      <t>ハイチ</t>
    </rPh>
    <rPh sb="9" eb="11">
      <t>カサン</t>
    </rPh>
    <phoneticPr fontId="8"/>
  </si>
  <si>
    <t>①常勤看護職員配置等加算に関する届出書
②対象者リスト</t>
    <phoneticPr fontId="8"/>
  </si>
  <si>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8"/>
  </si>
  <si>
    <t>個別計画訓練支援加算に係る届出書</t>
    <rPh sb="0" eb="2">
      <t>コベツ</t>
    </rPh>
    <rPh sb="2" eb="4">
      <t>ケイカク</t>
    </rPh>
    <rPh sb="4" eb="6">
      <t>クンレン</t>
    </rPh>
    <rPh sb="6" eb="8">
      <t>シエン</t>
    </rPh>
    <rPh sb="8" eb="10">
      <t>カサン</t>
    </rPh>
    <rPh sb="11" eb="12">
      <t>カカ</t>
    </rPh>
    <rPh sb="13" eb="15">
      <t>トドケデ</t>
    </rPh>
    <rPh sb="15" eb="16">
      <t>ショ</t>
    </rPh>
    <phoneticPr fontId="8"/>
  </si>
  <si>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20">
      <t>トドケデショ</t>
    </rPh>
    <phoneticPr fontId="8"/>
  </si>
  <si>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0">
      <t>トドケデ</t>
    </rPh>
    <rPh sb="20" eb="21">
      <t>ショ</t>
    </rPh>
    <phoneticPr fontId="8"/>
  </si>
  <si>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8"/>
  </si>
  <si>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8"/>
  </si>
  <si>
    <r>
      <t xml:space="preserve">○
</t>
    </r>
    <r>
      <rPr>
        <sz val="8"/>
        <color theme="1"/>
        <rFont val="ＭＳ 明朝"/>
        <family val="1"/>
        <charset val="128"/>
      </rPr>
      <t>（※）</t>
    </r>
    <phoneticPr fontId="8"/>
  </si>
  <si>
    <t>届出様式</t>
    <rPh sb="0" eb="2">
      <t>トドケデ</t>
    </rPh>
    <rPh sb="2" eb="4">
      <t>ヨウシキ</t>
    </rPh>
    <phoneticPr fontId="8"/>
  </si>
  <si>
    <t>生活介護事業における医師の未配置減算届出書</t>
    <rPh sb="0" eb="2">
      <t>セイカツ</t>
    </rPh>
    <rPh sb="2" eb="4">
      <t>カイゴ</t>
    </rPh>
    <rPh sb="4" eb="6">
      <t>ジギョウ</t>
    </rPh>
    <rPh sb="10" eb="12">
      <t>イシ</t>
    </rPh>
    <rPh sb="13" eb="14">
      <t>ミ</t>
    </rPh>
    <rPh sb="14" eb="16">
      <t>ハイチ</t>
    </rPh>
    <rPh sb="16" eb="18">
      <t>ゲンサン</t>
    </rPh>
    <rPh sb="18" eb="20">
      <t>トドケデ</t>
    </rPh>
    <rPh sb="20" eb="21">
      <t>ショ</t>
    </rPh>
    <phoneticPr fontId="8"/>
  </si>
  <si>
    <t>理事会議事録の写し（医師を配置しないことを決めた内容が記載されているもの。）を添付すること。</t>
    <rPh sb="0" eb="3">
      <t>リジカイ</t>
    </rPh>
    <rPh sb="3" eb="6">
      <t>ギジロク</t>
    </rPh>
    <rPh sb="7" eb="8">
      <t>ウツ</t>
    </rPh>
    <rPh sb="10" eb="12">
      <t>イシ</t>
    </rPh>
    <rPh sb="13" eb="15">
      <t>ハイチ</t>
    </rPh>
    <rPh sb="21" eb="22">
      <t>キ</t>
    </rPh>
    <rPh sb="24" eb="26">
      <t>ナイヨウ</t>
    </rPh>
    <rPh sb="27" eb="29">
      <t>キサイ</t>
    </rPh>
    <rPh sb="39" eb="41">
      <t>テンプ</t>
    </rPh>
    <phoneticPr fontId="8"/>
  </si>
  <si>
    <t>生活介護事業における開所時間減算届出書</t>
    <rPh sb="0" eb="2">
      <t>セイカツ</t>
    </rPh>
    <rPh sb="2" eb="4">
      <t>カイゴ</t>
    </rPh>
    <rPh sb="4" eb="6">
      <t>ジギョウ</t>
    </rPh>
    <rPh sb="10" eb="12">
      <t>カイショ</t>
    </rPh>
    <rPh sb="12" eb="14">
      <t>ジカン</t>
    </rPh>
    <rPh sb="14" eb="16">
      <t>ゲンサン</t>
    </rPh>
    <rPh sb="16" eb="18">
      <t>トドケデ</t>
    </rPh>
    <rPh sb="18" eb="19">
      <t>ショ</t>
    </rPh>
    <phoneticPr fontId="8"/>
  </si>
  <si>
    <t>①利用日数に係る特例の適用を受ける通所施設に係る（変更）届出書
②利用日数に係る特例の適用を受ける場合の利用日数管理票</t>
    <rPh sb="1" eb="3">
      <t>リヨウ</t>
    </rPh>
    <rPh sb="3" eb="5">
      <t>ニッスウ</t>
    </rPh>
    <rPh sb="6" eb="7">
      <t>カカ</t>
    </rPh>
    <rPh sb="8" eb="10">
      <t>トクレイ</t>
    </rPh>
    <rPh sb="11" eb="13">
      <t>テキヨウ</t>
    </rPh>
    <rPh sb="14" eb="15">
      <t>ウ</t>
    </rPh>
    <rPh sb="17" eb="19">
      <t>ツウショ</t>
    </rPh>
    <rPh sb="19" eb="21">
      <t>シセツ</t>
    </rPh>
    <rPh sb="22" eb="23">
      <t>カカ</t>
    </rPh>
    <rPh sb="25" eb="27">
      <t>ヘンコウ</t>
    </rPh>
    <rPh sb="28" eb="30">
      <t>トドケデ</t>
    </rPh>
    <rPh sb="30" eb="31">
      <t>ショ</t>
    </rPh>
    <phoneticPr fontId="8"/>
  </si>
  <si>
    <t>年間スケジュール表など年間を通じた事業計画がわかる資料を添付すること。</t>
    <rPh sb="0" eb="2">
      <t>ネンカン</t>
    </rPh>
    <rPh sb="8" eb="9">
      <t>ヒョウ</t>
    </rPh>
    <rPh sb="11" eb="13">
      <t>ネンカン</t>
    </rPh>
    <rPh sb="14" eb="15">
      <t>ツウ</t>
    </rPh>
    <rPh sb="17" eb="19">
      <t>ジギョウ</t>
    </rPh>
    <rPh sb="19" eb="21">
      <t>ケイカク</t>
    </rPh>
    <rPh sb="25" eb="27">
      <t>シリョウ</t>
    </rPh>
    <rPh sb="28" eb="30">
      <t>テンプ</t>
    </rPh>
    <phoneticPr fontId="8"/>
  </si>
  <si>
    <t>令和○○年○○月○○日</t>
    <rPh sb="0" eb="1">
      <t>レイ</t>
    </rPh>
    <rPh sb="1" eb="2">
      <t>ワ</t>
    </rPh>
    <rPh sb="4" eb="5">
      <t>ネン</t>
    </rPh>
    <rPh sb="7" eb="8">
      <t>ガツ</t>
    </rPh>
    <rPh sb="10" eb="11">
      <t>ニチ</t>
    </rPh>
    <phoneticPr fontId="8"/>
  </si>
  <si>
    <t>令和元年　６月　１日</t>
    <rPh sb="0" eb="1">
      <t>レイ</t>
    </rPh>
    <rPh sb="1" eb="2">
      <t>ワ</t>
    </rPh>
    <rPh sb="2" eb="3">
      <t>ガン</t>
    </rPh>
    <rPh sb="3" eb="4">
      <t>ネン</t>
    </rPh>
    <rPh sb="6" eb="7">
      <t>ガツ</t>
    </rPh>
    <rPh sb="9" eb="10">
      <t>ニチ</t>
    </rPh>
    <phoneticPr fontId="8"/>
  </si>
  <si>
    <t>福祉専門職員配置等加算に関する届出書（平成30年４月以降）
（療養介護・生活介護・自立訓練（機能訓練）・自立訓練（生活訓練）・就労移行支援・
就労継続支援Ａ型・就労継続支援Ｂ型・自立生活援助・共同生活援助・児童発達支援・
医療型児童発達支援・放課後等デイサービス）</t>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8"/>
  </si>
  <si>
    <t>　　　○療養介護にあっては、生活支援員</t>
    <rPh sb="4" eb="6">
      <t>リョウヨウ</t>
    </rPh>
    <rPh sb="6" eb="8">
      <t>カイゴ</t>
    </rPh>
    <rPh sb="14" eb="16">
      <t>セイカツ</t>
    </rPh>
    <rPh sb="16" eb="18">
      <t>シエン</t>
    </rPh>
    <rPh sb="18" eb="19">
      <t>イン</t>
    </rPh>
    <phoneticPr fontId="8"/>
  </si>
  <si>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8"/>
  </si>
  <si>
    <t>　　　○児童発達支援にあっては、加算（Ⅰ）（Ⅱ）においては、児童指導員、障害福祉サービス経験者</t>
    <rPh sb="4" eb="6">
      <t>ジドウ</t>
    </rPh>
    <rPh sb="6" eb="8">
      <t>ハッタツ</t>
    </rPh>
    <rPh sb="8" eb="10">
      <t>シエン</t>
    </rPh>
    <rPh sb="16" eb="18">
      <t>カサン</t>
    </rPh>
    <phoneticPr fontId="8"/>
  </si>
  <si>
    <t>　　　　加算（Ⅲ）においては、児童指導員、保育士若しくは障害福祉サービス経験者又は共生型児童発達支援従業者</t>
    <phoneticPr fontId="8"/>
  </si>
  <si>
    <t>　　　○医療型児童発達支援にあっては、加算（Ⅰ）（Ⅱ）においては、児童指導員又は指定発達支援医療機関の職員、</t>
    <rPh sb="38" eb="39">
      <t>マタ</t>
    </rPh>
    <phoneticPr fontId="8"/>
  </si>
  <si>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8"/>
  </si>
  <si>
    <t>　　　○放課後等デイサービスにあっては、（Ⅰ）（Ⅱ）においては、児童指導員、障害福祉サービス経験者</t>
    <rPh sb="32" eb="34">
      <t>ジドウ</t>
    </rPh>
    <rPh sb="38" eb="40">
      <t>ショウガイ</t>
    </rPh>
    <rPh sb="40" eb="42">
      <t>フクシ</t>
    </rPh>
    <rPh sb="46" eb="49">
      <t>ケイケンシャ</t>
    </rPh>
    <phoneticPr fontId="8"/>
  </si>
  <si>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8"/>
  </si>
  <si>
    <t>　　　　のことをいう。</t>
    <phoneticPr fontId="8"/>
  </si>
  <si>
    <t>令和　　年　　月　　日</t>
    <rPh sb="4" eb="5">
      <t>ネン</t>
    </rPh>
    <rPh sb="7" eb="8">
      <t>ガツ</t>
    </rPh>
    <rPh sb="10" eb="11">
      <t>ニチ</t>
    </rPh>
    <phoneticPr fontId="8"/>
  </si>
  <si>
    <t>○○　○○</t>
    <phoneticPr fontId="8"/>
  </si>
  <si>
    <t>サービス種別（　　　　生活介護　　　　）</t>
    <rPh sb="4" eb="6">
      <t>シュベツ</t>
    </rPh>
    <rPh sb="11" eb="13">
      <t>セイカツ</t>
    </rPh>
    <rPh sb="13" eb="15">
      <t>カイゴ</t>
    </rPh>
    <phoneticPr fontId="8"/>
  </si>
  <si>
    <t>令和</t>
    <rPh sb="0" eb="1">
      <t>レイ</t>
    </rPh>
    <rPh sb="1" eb="2">
      <t>ワ</t>
    </rPh>
    <phoneticPr fontId="8"/>
  </si>
  <si>
    <t>令和</t>
    <phoneticPr fontId="8"/>
  </si>
  <si>
    <t>元</t>
    <rPh sb="0" eb="1">
      <t>モト</t>
    </rPh>
    <phoneticPr fontId="8"/>
  </si>
  <si>
    <t>6</t>
    <phoneticPr fontId="8"/>
  </si>
  <si>
    <t xml:space="preserve">※　運営規程に定める営業時間が8時間以上であり、当該営業時間を超えて支援を行うものとして、
　加算を算定する場合に届け出ること。
</t>
    <rPh sb="2" eb="4">
      <t>ウンエイ</t>
    </rPh>
    <rPh sb="4" eb="6">
      <t>キテイ</t>
    </rPh>
    <rPh sb="7" eb="8">
      <t>サダ</t>
    </rPh>
    <rPh sb="10" eb="12">
      <t>エイギョウ</t>
    </rPh>
    <rPh sb="12" eb="14">
      <t>ジカン</t>
    </rPh>
    <rPh sb="16" eb="18">
      <t>ジカン</t>
    </rPh>
    <rPh sb="18" eb="20">
      <t>イジョウ</t>
    </rPh>
    <rPh sb="24" eb="26">
      <t>トウガイ</t>
    </rPh>
    <phoneticPr fontId="8"/>
  </si>
  <si>
    <t>令和元年６月１日</t>
    <rPh sb="2" eb="4">
      <t>ガンネン</t>
    </rPh>
    <rPh sb="3" eb="4">
      <t>ネン</t>
    </rPh>
    <rPh sb="5" eb="6">
      <t>ガツ</t>
    </rPh>
    <rPh sb="7" eb="8">
      <t>ニチ</t>
    </rPh>
    <phoneticPr fontId="8"/>
  </si>
  <si>
    <t>令和元年６月１日</t>
    <rPh sb="0" eb="1">
      <t>レイ</t>
    </rPh>
    <rPh sb="1" eb="2">
      <t>ワ</t>
    </rPh>
    <rPh sb="2" eb="4">
      <t>ガンネン</t>
    </rPh>
    <rPh sb="5" eb="6">
      <t>ガツ</t>
    </rPh>
    <rPh sb="7" eb="8">
      <t>ニチ</t>
    </rPh>
    <phoneticPr fontId="8"/>
  </si>
  <si>
    <t>○○事業所</t>
    <rPh sb="2" eb="4">
      <t>ジギョウ</t>
    </rPh>
    <rPh sb="4" eb="5">
      <t>ショ</t>
    </rPh>
    <phoneticPr fontId="8"/>
  </si>
  <si>
    <t>令和元年６月１日</t>
    <rPh sb="0" eb="1">
      <t>レイ</t>
    </rPh>
    <rPh sb="1" eb="2">
      <t>ワ</t>
    </rPh>
    <rPh sb="2" eb="4">
      <t>ガンネン</t>
    </rPh>
    <rPh sb="3" eb="4">
      <t>ネン</t>
    </rPh>
    <rPh sb="5" eb="6">
      <t>ガツ</t>
    </rPh>
    <rPh sb="7" eb="8">
      <t>ニチ</t>
    </rPh>
    <phoneticPr fontId="8"/>
  </si>
  <si>
    <t>医師に代わり利用者の　　　　　　　　　　健康状態等について、　　　　　　　　　　　　対応する職員の
職種・氏名</t>
    <rPh sb="0" eb="2">
      <t>イシ</t>
    </rPh>
    <rPh sb="3" eb="4">
      <t>カ</t>
    </rPh>
    <rPh sb="6" eb="9">
      <t>リヨウシャ</t>
    </rPh>
    <rPh sb="20" eb="22">
      <t>ケンコウ</t>
    </rPh>
    <rPh sb="22" eb="24">
      <t>ジョウタイ</t>
    </rPh>
    <rPh sb="24" eb="25">
      <t>トウ</t>
    </rPh>
    <rPh sb="42" eb="44">
      <t>タイオウ</t>
    </rPh>
    <rPh sb="46" eb="48">
      <t>ショクイン</t>
    </rPh>
    <rPh sb="50" eb="52">
      <t>ショクシュ</t>
    </rPh>
    <rPh sb="53" eb="55">
      <t>シメイ</t>
    </rPh>
    <phoneticPr fontId="8"/>
  </si>
  <si>
    <t>医師に代わり利用者の
健康状態等について、
対応する職員の
職種・氏名</t>
    <rPh sb="0" eb="2">
      <t>イシ</t>
    </rPh>
    <rPh sb="3" eb="4">
      <t>カ</t>
    </rPh>
    <rPh sb="6" eb="9">
      <t>リヨウシャ</t>
    </rPh>
    <rPh sb="11" eb="13">
      <t>ケンコウ</t>
    </rPh>
    <rPh sb="13" eb="15">
      <t>ジョウタイ</t>
    </rPh>
    <rPh sb="15" eb="16">
      <t>トウ</t>
    </rPh>
    <rPh sb="22" eb="24">
      <t>タイオウ</t>
    </rPh>
    <rPh sb="26" eb="28">
      <t>ショクイン</t>
    </rPh>
    <rPh sb="30" eb="32">
      <t>ショクシュ</t>
    </rPh>
    <rPh sb="33" eb="35">
      <t>シメイ</t>
    </rPh>
    <phoneticPr fontId="8"/>
  </si>
  <si>
    <t>１　　４時間未満　　　　　　　２　　４時間以上６時間未満</t>
    <rPh sb="4" eb="6">
      <t>ジカン</t>
    </rPh>
    <rPh sb="6" eb="8">
      <t>ミマン</t>
    </rPh>
    <rPh sb="19" eb="21">
      <t>ジカン</t>
    </rPh>
    <rPh sb="21" eb="23">
      <t>イジョウ</t>
    </rPh>
    <rPh sb="24" eb="26">
      <t>ジカン</t>
    </rPh>
    <rPh sb="26" eb="28">
      <t>ミマン</t>
    </rPh>
    <phoneticPr fontId="8"/>
  </si>
  <si>
    <t>令和</t>
    <phoneticPr fontId="8"/>
  </si>
  <si>
    <t>令和</t>
    <phoneticPr fontId="8"/>
  </si>
  <si>
    <t>元</t>
    <rPh sb="0" eb="1">
      <t>ガン</t>
    </rPh>
    <phoneticPr fontId="8"/>
  </si>
  <si>
    <t>　（令和　　年　　月サービス分）</t>
    <phoneticPr fontId="8"/>
  </si>
  <si>
    <t>○○　建物面積表</t>
    <rPh sb="3" eb="5">
      <t>タテモノ</t>
    </rPh>
    <rPh sb="5" eb="7">
      <t>メンセキ</t>
    </rPh>
    <rPh sb="7" eb="8">
      <t>ヒョウ</t>
    </rPh>
    <phoneticPr fontId="8"/>
  </si>
  <si>
    <t>○○　○○</t>
    <phoneticPr fontId="8"/>
  </si>
  <si>
    <t>○○　○○</t>
    <phoneticPr fontId="8"/>
  </si>
  <si>
    <t>○○　○○</t>
    <phoneticPr fontId="8"/>
  </si>
  <si>
    <t>職業指導員</t>
    <rPh sb="0" eb="2">
      <t>ショクギョウ</t>
    </rPh>
    <rPh sb="2" eb="4">
      <t>シドウ</t>
    </rPh>
    <rPh sb="4" eb="5">
      <t>イン</t>
    </rPh>
    <phoneticPr fontId="8"/>
  </si>
  <si>
    <t>職業指導員</t>
    <rPh sb="0" eb="2">
      <t>ショクギョウ</t>
    </rPh>
    <rPh sb="2" eb="5">
      <t>シドウイン</t>
    </rPh>
    <phoneticPr fontId="8"/>
  </si>
  <si>
    <t>　　　　年　　　　月　　　　日</t>
    <rPh sb="4" eb="5">
      <t>ネン</t>
    </rPh>
    <rPh sb="9" eb="10">
      <t>ガツ</t>
    </rPh>
    <rPh sb="14" eb="15">
      <t>ニチ</t>
    </rPh>
    <phoneticPr fontId="8"/>
  </si>
  <si>
    <t>（生年月日：　　　　　年　　月　　日）</t>
    <rPh sb="1" eb="3">
      <t>セイネン</t>
    </rPh>
    <rPh sb="3" eb="5">
      <t>ガッピ</t>
    </rPh>
    <rPh sb="11" eb="12">
      <t>ネン</t>
    </rPh>
    <rPh sb="14" eb="15">
      <t>ガツ</t>
    </rPh>
    <rPh sb="17" eb="18">
      <t>ニチ</t>
    </rPh>
    <phoneticPr fontId="8"/>
  </si>
  <si>
    <t>　〒</t>
    <phoneticPr fontId="8"/>
  </si>
  <si>
    <t>施設・事業所名</t>
    <rPh sb="0" eb="2">
      <t>シセツ</t>
    </rPh>
    <rPh sb="3" eb="5">
      <t>ジギョウ</t>
    </rPh>
    <rPh sb="5" eb="6">
      <t>ショ</t>
    </rPh>
    <rPh sb="6" eb="7">
      <t>メイ</t>
    </rPh>
    <phoneticPr fontId="8"/>
  </si>
  <si>
    <t>施設・事業所の種別</t>
    <phoneticPr fontId="8"/>
  </si>
  <si>
    <t>業務期間</t>
    <phoneticPr fontId="8"/>
  </si>
  <si>
    <t>業務形態</t>
    <rPh sb="0" eb="2">
      <t>ギョウム</t>
    </rPh>
    <rPh sb="2" eb="4">
      <t>ケイタイ</t>
    </rPh>
    <phoneticPr fontId="8"/>
  </si>
  <si>
    <t>常勤　　・　　非常勤（実勤務日数：　　　　　日）</t>
    <phoneticPr fontId="8"/>
  </si>
  <si>
    <t>職名</t>
    <rPh sb="0" eb="1">
      <t>ショク</t>
    </rPh>
    <rPh sb="1" eb="2">
      <t>メイ</t>
    </rPh>
    <phoneticPr fontId="8"/>
  </si>
  <si>
    <t>業務内容</t>
    <rPh sb="0" eb="2">
      <t>ギョウム</t>
    </rPh>
    <rPh sb="2" eb="4">
      <t>ナイヨウ</t>
    </rPh>
    <phoneticPr fontId="8"/>
  </si>
  <si>
    <t>１．</t>
    <phoneticPr fontId="8"/>
  </si>
  <si>
    <t>業務期間欄は、証明を受ける者が要援護者に対する直接的な援助を行っていた期間を記入すること。（産休・育休・療養休暇や長期研修期間等は業務期間となりません。）</t>
    <rPh sb="0" eb="2">
      <t>ギョウム</t>
    </rPh>
    <rPh sb="2" eb="4">
      <t>キカン</t>
    </rPh>
    <rPh sb="4" eb="5">
      <t>ラン</t>
    </rPh>
    <rPh sb="7" eb="9">
      <t>ショウメイ</t>
    </rPh>
    <rPh sb="10" eb="11">
      <t>ウ</t>
    </rPh>
    <rPh sb="13" eb="14">
      <t>シャ</t>
    </rPh>
    <rPh sb="15" eb="16">
      <t>ヨウ</t>
    </rPh>
    <rPh sb="16" eb="18">
      <t>エンゴ</t>
    </rPh>
    <rPh sb="18" eb="19">
      <t>シャ</t>
    </rPh>
    <rPh sb="20" eb="21">
      <t>タイ</t>
    </rPh>
    <rPh sb="23" eb="26">
      <t>チョクセツテキ</t>
    </rPh>
    <rPh sb="27" eb="29">
      <t>エンジョ</t>
    </rPh>
    <rPh sb="30" eb="31">
      <t>オコナ</t>
    </rPh>
    <rPh sb="35" eb="37">
      <t>キカン</t>
    </rPh>
    <rPh sb="38" eb="40">
      <t>キニュウ</t>
    </rPh>
    <rPh sb="46" eb="48">
      <t>サンキュウ</t>
    </rPh>
    <rPh sb="49" eb="50">
      <t>イク</t>
    </rPh>
    <rPh sb="50" eb="51">
      <t>キュウ</t>
    </rPh>
    <rPh sb="52" eb="54">
      <t>リョウヨウ</t>
    </rPh>
    <rPh sb="54" eb="56">
      <t>キュウカ</t>
    </rPh>
    <rPh sb="57" eb="59">
      <t>チョウキ</t>
    </rPh>
    <rPh sb="59" eb="61">
      <t>ケンシュウ</t>
    </rPh>
    <rPh sb="61" eb="64">
      <t>キカントウ</t>
    </rPh>
    <rPh sb="65" eb="67">
      <t>ギョウム</t>
    </rPh>
    <rPh sb="67" eb="69">
      <t>キカン</t>
    </rPh>
    <phoneticPr fontId="8"/>
  </si>
  <si>
    <t>現在、既に必要とする実務経験期間を満たしている場合は、実務経験証明書作成日までの期間又は、退職した日までの期間を記入してください。</t>
    <rPh sb="0" eb="2">
      <t>ゲンザイ</t>
    </rPh>
    <rPh sb="3" eb="4">
      <t>スデ</t>
    </rPh>
    <rPh sb="5" eb="7">
      <t>ヒツヨウ</t>
    </rPh>
    <rPh sb="10" eb="12">
      <t>ジツム</t>
    </rPh>
    <rPh sb="12" eb="14">
      <t>ケイケン</t>
    </rPh>
    <rPh sb="14" eb="16">
      <t>キカン</t>
    </rPh>
    <rPh sb="17" eb="18">
      <t>ミ</t>
    </rPh>
    <rPh sb="23" eb="25">
      <t>バアイ</t>
    </rPh>
    <rPh sb="27" eb="31">
      <t>ジツムケイケン</t>
    </rPh>
    <rPh sb="31" eb="34">
      <t>ショウメイショ</t>
    </rPh>
    <rPh sb="34" eb="37">
      <t>サクセイビ</t>
    </rPh>
    <rPh sb="40" eb="42">
      <t>キカン</t>
    </rPh>
    <rPh sb="42" eb="43">
      <t>マタ</t>
    </rPh>
    <rPh sb="45" eb="47">
      <t>タイショク</t>
    </rPh>
    <rPh sb="49" eb="50">
      <t>ヒ</t>
    </rPh>
    <rPh sb="53" eb="55">
      <t>キカン</t>
    </rPh>
    <rPh sb="56" eb="58">
      <t>キニュウ</t>
    </rPh>
    <phoneticPr fontId="8"/>
  </si>
  <si>
    <t>２．</t>
    <phoneticPr fontId="8"/>
  </si>
  <si>
    <t>業務内容欄は、証明を受ける者の本来業務について、老人デイサービス事業における○○業務、○○実施要綱の○○事業の○○業務等具体的に記入すること。</t>
    <rPh sb="0" eb="2">
      <t>ギョウム</t>
    </rPh>
    <rPh sb="2" eb="4">
      <t>ナイヨウ</t>
    </rPh>
    <rPh sb="4" eb="5">
      <t>ラン</t>
    </rPh>
    <rPh sb="7" eb="9">
      <t>ショウメイ</t>
    </rPh>
    <rPh sb="10" eb="11">
      <t>ウ</t>
    </rPh>
    <rPh sb="13" eb="14">
      <t>シャ</t>
    </rPh>
    <rPh sb="15" eb="17">
      <t>ホンライ</t>
    </rPh>
    <rPh sb="17" eb="19">
      <t>ギョウム</t>
    </rPh>
    <rPh sb="24" eb="26">
      <t>ロウジン</t>
    </rPh>
    <rPh sb="32" eb="34">
      <t>ジギョウ</t>
    </rPh>
    <rPh sb="40" eb="42">
      <t>ギョウム</t>
    </rPh>
    <rPh sb="45" eb="47">
      <t>ジッシ</t>
    </rPh>
    <rPh sb="47" eb="49">
      <t>ヨウコウ</t>
    </rPh>
    <rPh sb="52" eb="54">
      <t>ジギョウ</t>
    </rPh>
    <rPh sb="57" eb="59">
      <t>ギョウム</t>
    </rPh>
    <rPh sb="59" eb="60">
      <t>ナド</t>
    </rPh>
    <rPh sb="60" eb="63">
      <t>グタイテキ</t>
    </rPh>
    <rPh sb="64" eb="66">
      <t>キニュウ</t>
    </rPh>
    <phoneticPr fontId="8"/>
  </si>
  <si>
    <t>３．</t>
    <phoneticPr fontId="8"/>
  </si>
  <si>
    <t>　　　　　　　　　　東京都八王子市○○町○番○号
　　　　　　　　　　社会福祉法人○○会</t>
    <rPh sb="35" eb="37">
      <t>シャカイ</t>
    </rPh>
    <rPh sb="37" eb="39">
      <t>フクシ</t>
    </rPh>
    <rPh sb="39" eb="41">
      <t>ホウジン</t>
    </rPh>
    <rPh sb="43" eb="44">
      <t>カイ</t>
    </rPh>
    <phoneticPr fontId="8"/>
  </si>
  <si>
    <t>○○　○○</t>
    <phoneticPr fontId="8"/>
  </si>
  <si>
    <t>○○○－○○○－○○○</t>
    <phoneticPr fontId="8"/>
  </si>
  <si>
    <t>○○　○○</t>
    <phoneticPr fontId="8"/>
  </si>
  <si>
    <t>（生年月日：昭和○○年○○月○○日）</t>
    <rPh sb="1" eb="3">
      <t>セイネン</t>
    </rPh>
    <rPh sb="3" eb="5">
      <t>ガッピ</t>
    </rPh>
    <rPh sb="6" eb="8">
      <t>ショウワ</t>
    </rPh>
    <rPh sb="10" eb="11">
      <t>ネン</t>
    </rPh>
    <rPh sb="13" eb="14">
      <t>ガツ</t>
    </rPh>
    <rPh sb="16" eb="17">
      <t>ニチ</t>
    </rPh>
    <phoneticPr fontId="8"/>
  </si>
  <si>
    <t>　〒○○○－○○○○
　東京都八王子市○○町○番○号</t>
    <phoneticPr fontId="8"/>
  </si>
  <si>
    <t>○○○○ホーム</t>
    <phoneticPr fontId="8"/>
  </si>
  <si>
    <t>障害者支援施設</t>
    <rPh sb="0" eb="3">
      <t>ショウガイシャ</t>
    </rPh>
    <rPh sb="3" eb="5">
      <t>シエン</t>
    </rPh>
    <rPh sb="5" eb="7">
      <t>シセツ</t>
    </rPh>
    <phoneticPr fontId="8"/>
  </si>
  <si>
    <t>平成２０年４月１日　～　平成３０年９月３０日（　１０年　６月間）</t>
    <rPh sb="0" eb="2">
      <t>ヘイセイ</t>
    </rPh>
    <rPh sb="4" eb="5">
      <t>ネン</t>
    </rPh>
    <rPh sb="6" eb="7">
      <t>ガツ</t>
    </rPh>
    <rPh sb="8" eb="9">
      <t>ニチ</t>
    </rPh>
    <rPh sb="12" eb="14">
      <t>ヘイセイ</t>
    </rPh>
    <rPh sb="16" eb="17">
      <t>ネン</t>
    </rPh>
    <rPh sb="18" eb="19">
      <t>ガツ</t>
    </rPh>
    <rPh sb="21" eb="22">
      <t>ニチ</t>
    </rPh>
    <rPh sb="26" eb="27">
      <t>ネン</t>
    </rPh>
    <rPh sb="29" eb="30">
      <t>ゲツ</t>
    </rPh>
    <rPh sb="30" eb="31">
      <t>カン</t>
    </rPh>
    <phoneticPr fontId="8"/>
  </si>
  <si>
    <t>常勤　　・　　非常勤（実勤務日数：　２２３４日）</t>
    <phoneticPr fontId="8"/>
  </si>
  <si>
    <t>知的障害者の食事・排泄等の日常生活全般の直接支援業務</t>
    <phoneticPr fontId="8"/>
  </si>
  <si>
    <t>１．</t>
    <phoneticPr fontId="8"/>
  </si>
  <si>
    <t>２．</t>
    <phoneticPr fontId="8"/>
  </si>
  <si>
    <t>３．</t>
    <phoneticPr fontId="8"/>
  </si>
  <si>
    <t>・相談、苦情に関する常設窓口として、相談担当者を設けている。また、担当者不在の場合、事業所の誰もが対応可能なように相談苦情管理対応シートを作成し、担当者に確実に引き継ぐ体制を敷いている。
　常設窓口（電話番号）：○○-○○○○-○○○○　ＦＡＸ：○○-○○○○-○○○○
　担当者　○○　○○（又は○○　○○）
※利用者には、この内容を印刷物で配布し、周知している。
・利用者からの苦情に適切に対処するため、当事業所関係者及び利用者以外の中立・公正な「第三者委員」を設置し、双方の間に入って助言を行い、話し合いに立ち会うなど、積極的な役割を果たしてもらっている。
　「第三者委員」　氏名　　○○　○○（弁護士）氏名　　○○　○○（○○法人○○○　監事）　　</t>
    <phoneticPr fontId="8"/>
  </si>
  <si>
    <t>・苦情又は相談があった場合、利用者の状況を詳細に把握するよう、必要に応じ、状況の聞き取りのための訪問を実施し、事情の確認を行う。
・相談担当者は、把握した状況を管理者とともに検討を行い、対応を決定する。
・対応内容に基づき、必要に応じて関係者への連絡調整を行うとともに、利用者へは必ず対応方法を含めた結果報告を行う。（時間を要する内容もその旨を翌日までに連絡する。）　</t>
    <phoneticPr fontId="8"/>
  </si>
  <si>
    <t>　詳細については、別添苦情解決マニュアルのとおり。</t>
    <phoneticPr fontId="8"/>
  </si>
  <si>
    <t>る。</t>
    <phoneticPr fontId="8"/>
  </si>
  <si>
    <t>実施機関とする利用者には、各実施機関の苦情対応窓口を各利用者への重要事項説明書等</t>
    <phoneticPr fontId="8"/>
  </si>
  <si>
    <t>で個別に案内する。）。</t>
    <phoneticPr fontId="8"/>
  </si>
  <si>
    <t>　　ＴＥＬ：０４２-６２０-７４７９　　　　ＦＡＸ：０４２-６２３-２４４４</t>
    <phoneticPr fontId="8"/>
  </si>
  <si>
    <t>適正化委員会への苦情申し立てを案内する。</t>
    <phoneticPr fontId="8"/>
  </si>
  <si>
    <t>　　ＴＥＬ：０３-５２８３-７０２０　ＦＡＸ：０３-５２８３-６９９７</t>
    <phoneticPr fontId="8"/>
  </si>
  <si>
    <t>あり</t>
    <phoneticPr fontId="8"/>
  </si>
  <si>
    <t>・</t>
    <phoneticPr fontId="8"/>
  </si>
  <si>
    <t>なし</t>
    <phoneticPr fontId="8"/>
  </si>
  <si>
    <t>東京都八王子市○○町○番○号</t>
    <phoneticPr fontId="8"/>
  </si>
  <si>
    <t>　　 障害者の日常生活及び社会生活を総合的に支援するための法律　</t>
    <rPh sb="3" eb="6">
      <t>ショウガイシャ</t>
    </rPh>
    <rPh sb="7" eb="9">
      <t>ニチジョウ</t>
    </rPh>
    <rPh sb="9" eb="11">
      <t>セイカツ</t>
    </rPh>
    <rPh sb="11" eb="12">
      <t>オヨ</t>
    </rPh>
    <rPh sb="13" eb="15">
      <t>シャカイ</t>
    </rPh>
    <rPh sb="15" eb="17">
      <t>セイカツ</t>
    </rPh>
    <rPh sb="18" eb="20">
      <t>ソウゴウ</t>
    </rPh>
    <rPh sb="20" eb="21">
      <t>テキ</t>
    </rPh>
    <rPh sb="22" eb="24">
      <t>シエン</t>
    </rPh>
    <rPh sb="29" eb="31">
      <t>ホウリツ</t>
    </rPh>
    <phoneticPr fontId="8"/>
  </si>
  <si>
    <t>　　 児童福祉法</t>
    <rPh sb="3" eb="5">
      <t>ジドウ</t>
    </rPh>
    <rPh sb="5" eb="7">
      <t>フクシ</t>
    </rPh>
    <rPh sb="7" eb="8">
      <t>ホウ</t>
    </rPh>
    <phoneticPr fontId="8"/>
  </si>
  <si>
    <t>※　従たる事業所のある場合は、付表３－２を併せて提出してください。</t>
    <rPh sb="2" eb="3">
      <t>ジュウ</t>
    </rPh>
    <rPh sb="5" eb="8">
      <t>ジギョウショ</t>
    </rPh>
    <rPh sb="11" eb="13">
      <t>バアイ</t>
    </rPh>
    <rPh sb="15" eb="17">
      <t>フヒョウ</t>
    </rPh>
    <rPh sb="21" eb="22">
      <t>アワ</t>
    </rPh>
    <rPh sb="24" eb="26">
      <t>テイシュツ</t>
    </rPh>
    <phoneticPr fontId="8"/>
  </si>
  <si>
    <t>実施主体が地方公共団体である場合は、当該事業の実施について定めてある条例等</t>
    <rPh sb="0" eb="2">
      <t>ジッシ</t>
    </rPh>
    <rPh sb="2" eb="4">
      <t>シュタイ</t>
    </rPh>
    <rPh sb="5" eb="7">
      <t>チホウ</t>
    </rPh>
    <rPh sb="7" eb="9">
      <t>コウキョウ</t>
    </rPh>
    <rPh sb="9" eb="11">
      <t>ダンタイ</t>
    </rPh>
    <rPh sb="14" eb="16">
      <t>バアイ</t>
    </rPh>
    <rPh sb="18" eb="20">
      <t>トウガイ</t>
    </rPh>
    <rPh sb="20" eb="22">
      <t>ジギョウ</t>
    </rPh>
    <rPh sb="23" eb="25">
      <t>ジッシ</t>
    </rPh>
    <rPh sb="29" eb="30">
      <t>サダ</t>
    </rPh>
    <rPh sb="34" eb="36">
      <t>ジョウレイ</t>
    </rPh>
    <rPh sb="36" eb="37">
      <t>トウ</t>
    </rPh>
    <phoneticPr fontId="8"/>
  </si>
  <si>
    <t>別添のとおり（登記簿謄本又は条例等、事業所平面図、経歴書、運営規程、利用者からの苦情を解決するために講ずる措置の概要、勤務体制・形態一覧表、設備・備品等一覧表、協力医療機関との契約内容がわかるもの）</t>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</si>
  <si>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フリガナ</t>
    <phoneticPr fontId="8"/>
  </si>
  <si>
    <t>ハチオウジ○○○</t>
    <phoneticPr fontId="8"/>
  </si>
  <si>
    <t>フリガナ</t>
    <phoneticPr fontId="8"/>
  </si>
  <si>
    <t>ハチオウジ　タロウ</t>
    <phoneticPr fontId="8"/>
  </si>
  <si>
    <t>（郵便番号　○○○－○○○○）</t>
    <phoneticPr fontId="8"/>
  </si>
  <si>
    <t>サービス</t>
    <phoneticPr fontId="8"/>
  </si>
  <si>
    <t>ハチオウジ　ハナコ</t>
    <phoneticPr fontId="8"/>
  </si>
  <si>
    <t>前年度の平均
実利用者数（人）</t>
    <phoneticPr fontId="8"/>
  </si>
  <si>
    <t>単位ごとのサービス提供時間（送迎時間を除く）　　９：３０～１５：３０</t>
    <phoneticPr fontId="8"/>
  </si>
  <si>
    <t>○</t>
    <phoneticPr fontId="8"/>
  </si>
  <si>
    <t>人（単位ごとの定員）（①　　　　　　　　②　　　　　　　　　）</t>
    <phoneticPr fontId="8"/>
  </si>
  <si>
    <t>している　・　していない</t>
    <phoneticPr fontId="8"/>
  </si>
  <si>
    <t>077-***-****</t>
    <phoneticPr fontId="8"/>
  </si>
  <si>
    <t>　△△△　○○</t>
    <phoneticPr fontId="8"/>
  </si>
  <si>
    <t>８．共生型生活介護の申請の場合、以下の書類の提出を省略することができます。</t>
    <phoneticPr fontId="8"/>
  </si>
  <si>
    <t>（１）登記事項証明書又は条例等</t>
    <phoneticPr fontId="8"/>
  </si>
  <si>
    <t>（２）事業所の平面図及び概要</t>
    <phoneticPr fontId="8"/>
  </si>
  <si>
    <t>（３）管理者及びサービス提供責任者の氏名、生年月日、住所及び経歴</t>
    <phoneticPr fontId="8"/>
  </si>
  <si>
    <t>（４）利用者からの苦情を解決するために講ずる措置の概要</t>
    <phoneticPr fontId="8"/>
  </si>
  <si>
    <t>福祉専門職員配置等</t>
    <phoneticPr fontId="8"/>
  </si>
  <si>
    <t>　１．なし　　３．Ⅰ　　４．Ⅱ</t>
    <phoneticPr fontId="8"/>
  </si>
  <si>
    <t>就労定着者数（　　）</t>
    <phoneticPr fontId="8"/>
  </si>
  <si>
    <t>※１</t>
    <phoneticPr fontId="8"/>
  </si>
  <si>
    <t>※２</t>
    <phoneticPr fontId="8"/>
  </si>
  <si>
    <t>※４</t>
    <phoneticPr fontId="8"/>
  </si>
  <si>
    <t>※６</t>
    <phoneticPr fontId="8"/>
  </si>
  <si>
    <t>※７</t>
    <phoneticPr fontId="8"/>
  </si>
  <si>
    <t>チェック（○）</t>
    <phoneticPr fontId="8"/>
  </si>
  <si>
    <t>平成26年市条例第47号第87条第4項</t>
  </si>
  <si>
    <t>食事提供体制加算に係る体制</t>
    <rPh sb="0" eb="2">
      <t>ショクジ</t>
    </rPh>
    <rPh sb="2" eb="4">
      <t>テイキョウ</t>
    </rPh>
    <rPh sb="4" eb="6">
      <t>タイセイ</t>
    </rPh>
    <rPh sb="6" eb="8">
      <t>カサン</t>
    </rPh>
    <rPh sb="9" eb="10">
      <t>カカ</t>
    </rPh>
    <rPh sb="11" eb="13">
      <t>タイセイ</t>
    </rPh>
    <phoneticPr fontId="8"/>
  </si>
  <si>
    <t>平成26年市条例第47号第87条第２項</t>
  </si>
  <si>
    <t>・平成26年市条例第47号第87条第１項
・18厚労省告示545号（指針）</t>
  </si>
  <si>
    <t>①運営規程
②利用者から同意を得た文書
③食事の提供に要する費用に係る徴収額の状況</t>
    <rPh sb="1" eb="3">
      <t>ウンエイ</t>
    </rPh>
    <rPh sb="3" eb="5">
      <t>キテイ</t>
    </rPh>
    <rPh sb="7" eb="10">
      <t>リヨウシャ</t>
    </rPh>
    <rPh sb="12" eb="14">
      <t>ドウイ</t>
    </rPh>
    <rPh sb="15" eb="16">
      <t>エ</t>
    </rPh>
    <rPh sb="17" eb="19">
      <t>ブンショ</t>
    </rPh>
    <rPh sb="21" eb="23">
      <t>ショクジ</t>
    </rPh>
    <rPh sb="24" eb="26">
      <t>テイキョウ</t>
    </rPh>
    <rPh sb="27" eb="28">
      <t>ヨウ</t>
    </rPh>
    <rPh sb="30" eb="32">
      <t>ヒヨウ</t>
    </rPh>
    <rPh sb="33" eb="34">
      <t>カカ</t>
    </rPh>
    <rPh sb="35" eb="38">
      <t>チョウシュウガク</t>
    </rPh>
    <rPh sb="39" eb="41">
      <t>ジョウキョウ</t>
    </rPh>
    <phoneticPr fontId="8"/>
  </si>
  <si>
    <t>報酬告示第６の10</t>
  </si>
  <si>
    <t>留意事項通知第二の２(6)⑪</t>
  </si>
  <si>
    <r>
      <t>①平面図
②</t>
    </r>
    <r>
      <rPr>
        <sz val="10"/>
        <color theme="1"/>
        <rFont val="ＭＳ Ｐゴシック"/>
        <family val="3"/>
        <charset val="128"/>
        <scheme val="minor"/>
      </rPr>
      <t>建物面積表</t>
    </r>
    <rPh sb="1" eb="4">
      <t>ヘイメンズ</t>
    </rPh>
    <rPh sb="6" eb="8">
      <t>タテモノ</t>
    </rPh>
    <rPh sb="8" eb="10">
      <t>メンセキ</t>
    </rPh>
    <rPh sb="10" eb="11">
      <t>ヒョウ</t>
    </rPh>
    <phoneticPr fontId="8"/>
  </si>
  <si>
    <t>平成26年市条例第47号第87条第３項</t>
  </si>
  <si>
    <t>＜食事提供を業務委託する場合は以下についても確認してください＞</t>
    <phoneticPr fontId="8"/>
  </si>
  <si>
    <t>代表者名</t>
    <rPh sb="0" eb="3">
      <t>ダイヒョウシャ</t>
    </rPh>
    <rPh sb="3" eb="4">
      <t>メイ</t>
    </rPh>
    <phoneticPr fontId="8"/>
  </si>
  <si>
    <t>別紙</t>
    <rPh sb="0" eb="2">
      <t>ベッシ</t>
    </rPh>
    <phoneticPr fontId="8"/>
  </si>
  <si>
    <t>障害者の日常生活及び社会生活を総合的に支援するための法律において既に指定を受けている事業等</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32" eb="33">
      <t>スデ</t>
    </rPh>
    <rPh sb="34" eb="36">
      <t>シテイ</t>
    </rPh>
    <rPh sb="37" eb="38">
      <t>ウ</t>
    </rPh>
    <rPh sb="42" eb="45">
      <t>ジギョウトウ</t>
    </rPh>
    <phoneticPr fontId="8"/>
  </si>
  <si>
    <t>サービスの種類</t>
    <rPh sb="5" eb="6">
      <t>タネ</t>
    </rPh>
    <rPh sb="6" eb="7">
      <t>タグイ</t>
    </rPh>
    <phoneticPr fontId="8"/>
  </si>
  <si>
    <t>指定年月日</t>
    <rPh sb="0" eb="2">
      <t>シテイ</t>
    </rPh>
    <rPh sb="2" eb="5">
      <t>ネンガッピ</t>
    </rPh>
    <phoneticPr fontId="8"/>
  </si>
  <si>
    <t>事業所番号（１０桁）</t>
    <rPh sb="0" eb="1">
      <t>コト</t>
    </rPh>
    <rPh sb="1" eb="2">
      <t>ギョウ</t>
    </rPh>
    <rPh sb="2" eb="3">
      <t>ショ</t>
    </rPh>
    <rPh sb="3" eb="4">
      <t>バン</t>
    </rPh>
    <rPh sb="4" eb="5">
      <t>ゴウ</t>
    </rPh>
    <rPh sb="8" eb="9">
      <t>ケタ</t>
    </rPh>
    <phoneticPr fontId="8"/>
  </si>
  <si>
    <t>児童福祉法において既に指定を受けている事業等について</t>
    <rPh sb="0" eb="2">
      <t>ジドウ</t>
    </rPh>
    <rPh sb="2" eb="4">
      <t>フクシ</t>
    </rPh>
    <rPh sb="4" eb="5">
      <t>ホウ</t>
    </rPh>
    <rPh sb="9" eb="10">
      <t>スデ</t>
    </rPh>
    <rPh sb="11" eb="13">
      <t>シテイ</t>
    </rPh>
    <rPh sb="14" eb="15">
      <t>ウ</t>
    </rPh>
    <rPh sb="19" eb="21">
      <t>ジギョウ</t>
    </rPh>
    <rPh sb="21" eb="22">
      <t>トウ</t>
    </rPh>
    <phoneticPr fontId="8"/>
  </si>
  <si>
    <t>介護保険法において既に指定を受けている事業等について</t>
    <rPh sb="0" eb="2">
      <t>カイゴ</t>
    </rPh>
    <rPh sb="2" eb="4">
      <t>ホケン</t>
    </rPh>
    <rPh sb="4" eb="5">
      <t>ホウ</t>
    </rPh>
    <rPh sb="9" eb="10">
      <t>スデ</t>
    </rPh>
    <rPh sb="11" eb="13">
      <t>シテイ</t>
    </rPh>
    <rPh sb="14" eb="15">
      <t>ウ</t>
    </rPh>
    <rPh sb="19" eb="21">
      <t>ジギョウ</t>
    </rPh>
    <rPh sb="21" eb="22">
      <t>トウ</t>
    </rPh>
    <phoneticPr fontId="8"/>
  </si>
  <si>
    <t>第３１号様式</t>
    <rPh sb="0" eb="1">
      <t>ダイ</t>
    </rPh>
    <rPh sb="3" eb="4">
      <t>ゴウ</t>
    </rPh>
    <rPh sb="4" eb="6">
      <t>ヨウシキ</t>
    </rPh>
    <phoneticPr fontId="8"/>
  </si>
  <si>
    <t>障害者の日常生活及び社会生活を総合的に支援するための法律に基づく業務管理体制の整備に関する事項の届出書（届出事項の変更）</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rPh sb="52" eb="53">
      <t>トドケ</t>
    </rPh>
    <rPh sb="53" eb="54">
      <t>デ</t>
    </rPh>
    <rPh sb="54" eb="56">
      <t>ジコウ</t>
    </rPh>
    <rPh sb="57" eb="59">
      <t>ヘンコウ</t>
    </rPh>
    <phoneticPr fontId="8"/>
  </si>
  <si>
    <t>八王子市長　殿</t>
    <rPh sb="0" eb="3">
      <t>ハチオウジ</t>
    </rPh>
    <rPh sb="3" eb="5">
      <t>シチョウ</t>
    </rPh>
    <rPh sb="6" eb="7">
      <t>ドノ</t>
    </rPh>
    <phoneticPr fontId="8"/>
  </si>
  <si>
    <t>（設置者）</t>
    <rPh sb="1" eb="3">
      <t>セッチ</t>
    </rPh>
    <rPh sb="3" eb="4">
      <t>シャ</t>
    </rPh>
    <phoneticPr fontId="8"/>
  </si>
  <si>
    <t>このことについて、下記のとおり関係書類を添えて届け出ます。</t>
  </si>
  <si>
    <t>事業者（法人）番号</t>
    <rPh sb="0" eb="3">
      <t>ジギョウシャ</t>
    </rPh>
    <rPh sb="4" eb="6">
      <t>ホウジン</t>
    </rPh>
    <rPh sb="7" eb="9">
      <t>バンゴウ</t>
    </rPh>
    <phoneticPr fontId="8"/>
  </si>
  <si>
    <r>
      <t>変　更　が　あ　っ　た　事　項</t>
    </r>
    <r>
      <rPr>
        <sz val="11"/>
        <rFont val="ＭＳ 明朝"/>
        <family val="1"/>
        <charset val="128"/>
      </rPr>
      <t xml:space="preserve">
（該当の項目すべてに○をつける）</t>
    </r>
    <phoneticPr fontId="8"/>
  </si>
  <si>
    <t>１、法人の種別､名称(ﾌﾘｶﾞﾅ)　　　　２、主たる事務所の所在地､電話､FAX番号</t>
  </si>
  <si>
    <t>３、代表者氏名(ﾌﾘｶﾞﾅ)､生年月日  　４、代表者の住所､職名　　　　　</t>
  </si>
  <si>
    <r>
      <t xml:space="preserve">５、事業所名称等及び所在地
    </t>
    </r>
    <r>
      <rPr>
        <sz val="11"/>
        <color indexed="8"/>
        <rFont val="ＭＳ 明朝"/>
        <family val="1"/>
        <charset val="128"/>
      </rPr>
      <t>※事業所等の指定・廃止等によりその数に変更が生じ、整備する業務管理体制が変更された
    場合のみ届け出ること。下記備考参照</t>
    </r>
    <rPh sb="22" eb="23">
      <t>トウ</t>
    </rPh>
    <rPh sb="37" eb="39">
      <t>ヘンコウ</t>
    </rPh>
    <phoneticPr fontId="8"/>
  </si>
  <si>
    <t>６、法令遵守責任者の氏名(ﾌﾘｶﾞﾅ)及び生年月日</t>
  </si>
  <si>
    <t>７、業務が法令に適合することを確保するための規程の概要</t>
  </si>
  <si>
    <t>８、業務執行の状況の監査の方法の概要</t>
  </si>
  <si>
    <t>変　更　の　内　容</t>
  </si>
  <si>
    <t>(変更前)</t>
  </si>
  <si>
    <t>(変更後)</t>
    <rPh sb="3" eb="4">
      <t>アト</t>
    </rPh>
    <phoneticPr fontId="8"/>
  </si>
  <si>
    <t>備考：上記「５」の項目で届け出る場合、「変更前欄」と「変更後欄」のそれぞれに、事業所等の合計数を記入し、「変更後欄」に追加又は廃止等事業所等の名称、指定年月日、事業所番号、事業所所在地を記入してください。書ききれない場合は、この様式への記入を省略し、これらの事項が書かれた別表「事業所一覧」を添付してください（Ａ４用紙により、既存資料の写し及び両面印刷したものも可とする）。</t>
    <rPh sb="9" eb="11">
      <t>コウモク</t>
    </rPh>
    <rPh sb="65" eb="66">
      <t>トウ</t>
    </rPh>
    <rPh sb="80" eb="82">
      <t>ジギョウ</t>
    </rPh>
    <rPh sb="82" eb="83">
      <t>ショ</t>
    </rPh>
    <rPh sb="114" eb="116">
      <t>ヨウシキ</t>
    </rPh>
    <rPh sb="129" eb="131">
      <t>ジコウ</t>
    </rPh>
    <rPh sb="132" eb="133">
      <t>カ</t>
    </rPh>
    <rPh sb="136" eb="138">
      <t>ベッピョウ</t>
    </rPh>
    <rPh sb="139" eb="141">
      <t>ジギョウ</t>
    </rPh>
    <rPh sb="141" eb="142">
      <t>ショ</t>
    </rPh>
    <rPh sb="142" eb="144">
      <t>イチラン</t>
    </rPh>
    <rPh sb="146" eb="148">
      <t>テンプ</t>
    </rPh>
    <rPh sb="157" eb="159">
      <t>ヨウシ</t>
    </rPh>
    <rPh sb="163" eb="165">
      <t>キゾン</t>
    </rPh>
    <rPh sb="165" eb="167">
      <t>シリョウ</t>
    </rPh>
    <rPh sb="168" eb="169">
      <t>ウツ</t>
    </rPh>
    <rPh sb="170" eb="171">
      <t>オヨ</t>
    </rPh>
    <rPh sb="172" eb="174">
      <t>リョウメン</t>
    </rPh>
    <rPh sb="174" eb="176">
      <t>インサツ</t>
    </rPh>
    <rPh sb="181" eb="182">
      <t>カ</t>
    </rPh>
    <phoneticPr fontId="8"/>
  </si>
  <si>
    <t>八王子市長　殿</t>
    <rPh sb="0" eb="5">
      <t>ハチオウジシチョウ</t>
    </rPh>
    <rPh sb="6" eb="7">
      <t>ドノ</t>
    </rPh>
    <phoneticPr fontId="8"/>
  </si>
  <si>
    <t>東京都八王子市○○町○丁目○番○号</t>
    <rPh sb="0" eb="3">
      <t>トウキョウト</t>
    </rPh>
    <rPh sb="3" eb="7">
      <t>ハチオウジシ</t>
    </rPh>
    <rPh sb="9" eb="10">
      <t>チョウ</t>
    </rPh>
    <rPh sb="11" eb="13">
      <t>チョウメ</t>
    </rPh>
    <rPh sb="14" eb="15">
      <t>バン</t>
    </rPh>
    <rPh sb="16" eb="17">
      <t>ゴウ</t>
    </rPh>
    <phoneticPr fontId="8"/>
  </si>
  <si>
    <t>社会福祉法人○○○会</t>
    <rPh sb="0" eb="2">
      <t>シャカイ</t>
    </rPh>
    <rPh sb="2" eb="4">
      <t>フクシ</t>
    </rPh>
    <rPh sb="4" eb="6">
      <t>ホウジン</t>
    </rPh>
    <rPh sb="9" eb="10">
      <t>カイ</t>
    </rPh>
    <phoneticPr fontId="8"/>
  </si>
  <si>
    <t>●</t>
    <phoneticPr fontId="8"/>
  </si>
  <si>
    <t>▲</t>
    <phoneticPr fontId="8"/>
  </si>
  <si>
    <t>事業所一覧　　（参考様式）</t>
    <phoneticPr fontId="8"/>
  </si>
  <si>
    <t>事業
所数</t>
    <rPh sb="0" eb="2">
      <t>ジギョウ</t>
    </rPh>
    <rPh sb="3" eb="4">
      <t>ショ</t>
    </rPh>
    <rPh sb="4" eb="5">
      <t>スウ</t>
    </rPh>
    <phoneticPr fontId="8"/>
  </si>
  <si>
    <t>事業所番号</t>
    <rPh sb="0" eb="3">
      <t>ジギョウショ</t>
    </rPh>
    <rPh sb="3" eb="5">
      <t>バンゴウ</t>
    </rPh>
    <phoneticPr fontId="8"/>
  </si>
  <si>
    <t>事業所名称</t>
    <rPh sb="0" eb="3">
      <t>ジギョウショ</t>
    </rPh>
    <rPh sb="3" eb="5">
      <t>メイショウ</t>
    </rPh>
    <phoneticPr fontId="8"/>
  </si>
  <si>
    <t>所　在　地</t>
    <rPh sb="0" eb="1">
      <t>トコロ</t>
    </rPh>
    <rPh sb="2" eb="3">
      <t>ザイ</t>
    </rPh>
    <rPh sb="4" eb="5">
      <t>チ</t>
    </rPh>
    <phoneticPr fontId="8"/>
  </si>
  <si>
    <t>　　１．一級地　２．二級地　３．三級地　４．四級地　５．五級地  　
　　６．六級地　７．七級地　２０．その他</t>
    <rPh sb="45" eb="46">
      <t>ナナ</t>
    </rPh>
    <rPh sb="46" eb="47">
      <t>キュウ</t>
    </rPh>
    <rPh sb="47" eb="48">
      <t>チ</t>
    </rPh>
    <phoneticPr fontId="8"/>
  </si>
  <si>
    <t>重度障害者支援Ⅰ体制</t>
    <rPh sb="0" eb="2">
      <t>ジュウド</t>
    </rPh>
    <rPh sb="2" eb="5">
      <t>ショウガイシャ</t>
    </rPh>
    <rPh sb="5" eb="7">
      <t>シエン</t>
    </rPh>
    <rPh sb="8" eb="10">
      <t>タイセイ</t>
    </rPh>
    <phoneticPr fontId="8"/>
  </si>
  <si>
    <t>　　年　　月　　日</t>
    <rPh sb="2" eb="3">
      <t>ネン</t>
    </rPh>
    <rPh sb="5" eb="6">
      <t>ガツ</t>
    </rPh>
    <rPh sb="8" eb="9">
      <t>ニチ</t>
    </rPh>
    <phoneticPr fontId="8"/>
  </si>
  <si>
    <t>重症心身障害者リスト</t>
    <rPh sb="0" eb="2">
      <t>ジュウショウ</t>
    </rPh>
    <rPh sb="2" eb="4">
      <t>シンシン</t>
    </rPh>
    <rPh sb="4" eb="6">
      <t>ショウガイ</t>
    </rPh>
    <rPh sb="6" eb="7">
      <t>シャ</t>
    </rPh>
    <phoneticPr fontId="8"/>
  </si>
  <si>
    <t>年齢</t>
    <rPh sb="0" eb="2">
      <t>ネンレイ</t>
    </rPh>
    <phoneticPr fontId="134"/>
  </si>
  <si>
    <t>支援区分</t>
    <rPh sb="0" eb="2">
      <t>シエン</t>
    </rPh>
    <rPh sb="2" eb="4">
      <t>クブン</t>
    </rPh>
    <phoneticPr fontId="134"/>
  </si>
  <si>
    <t>実施機関</t>
    <rPh sb="0" eb="2">
      <t>ジッシ</t>
    </rPh>
    <rPh sb="2" eb="4">
      <t>キカン</t>
    </rPh>
    <phoneticPr fontId="8"/>
  </si>
  <si>
    <t>常勤看護職員等配置加算（Ⅲ）</t>
    <rPh sb="0" eb="2">
      <t>ジョウキン</t>
    </rPh>
    <rPh sb="2" eb="4">
      <t>カンゴ</t>
    </rPh>
    <rPh sb="4" eb="6">
      <t>ショクイン</t>
    </rPh>
    <rPh sb="6" eb="7">
      <t>トウ</t>
    </rPh>
    <rPh sb="7" eb="9">
      <t>ハイチ</t>
    </rPh>
    <rPh sb="9" eb="11">
      <t>カサン</t>
    </rPh>
    <phoneticPr fontId="8"/>
  </si>
  <si>
    <t>○</t>
    <phoneticPr fontId="8"/>
  </si>
  <si>
    <t>付表３</t>
    <rPh sb="0" eb="2">
      <t>フヒョウ</t>
    </rPh>
    <phoneticPr fontId="8"/>
  </si>
  <si>
    <t>生活介護</t>
    <rPh sb="0" eb="2">
      <t>セイカツ</t>
    </rPh>
    <rPh sb="2" eb="4">
      <t>カイゴ</t>
    </rPh>
    <phoneticPr fontId="134"/>
  </si>
  <si>
    <t>４．81人以上
５．20人以下
６．21人以上30人以下
７．31人以上40人以下
８．41人以上50人以下
９．51人以上60人以下
１０．61人以上70人以下
１１．71人以上80人以下</t>
    <phoneticPr fontId="8"/>
  </si>
  <si>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8"/>
  </si>
  <si>
    <t>１．Ⅱ型(1.7:1)
２．Ⅲ型(2:1)
３．Ⅳ型(2.5:1)
４．Ⅴ型(3:1)
５．Ⅵ型(3.5:1)
６．Ⅶ型(4:1)
７．Ⅷ型(4.5:1)
８．Ⅸ型(5:1)
９．Ⅹ型(5.5:1)
10．Ⅺ型(6:1)
11．Ⅰ型(1.5:1)</t>
    <rPh sb="115" eb="116">
      <t>ガタ</t>
    </rPh>
    <phoneticPr fontId="8"/>
  </si>
  <si>
    <t>身体拘束廃止未実施</t>
    <phoneticPr fontId="8"/>
  </si>
  <si>
    <t>１．なし　２．あり（障害者支援施設以外）　３．あり（障害者支援施設）</t>
    <phoneticPr fontId="134"/>
  </si>
  <si>
    <t>虐待防止措置未実施</t>
    <rPh sb="0" eb="2">
      <t>ギャクタイ</t>
    </rPh>
    <rPh sb="2" eb="4">
      <t>ボウシ</t>
    </rPh>
    <rPh sb="4" eb="6">
      <t>ソチ</t>
    </rPh>
    <rPh sb="6" eb="7">
      <t>ミ</t>
    </rPh>
    <rPh sb="7" eb="9">
      <t>ジッシ</t>
    </rPh>
    <phoneticPr fontId="8"/>
  </si>
  <si>
    <t>業務継続計画未策定</t>
    <phoneticPr fontId="8"/>
  </si>
  <si>
    <t>情報公表未報告</t>
    <phoneticPr fontId="8"/>
  </si>
  <si>
    <t>　１．なし　　３．Ⅱ　　４．Ⅲ　　５．Ⅰ　　６．Ⅰ・Ⅲ　　７．Ⅱ・Ⅲ</t>
    <phoneticPr fontId="8"/>
  </si>
  <si>
    <t>看護職員常勤換算員数（　　）</t>
    <rPh sb="4" eb="6">
      <t>ジョウキン</t>
    </rPh>
    <rPh sb="6" eb="8">
      <t>カンサン</t>
    </rPh>
    <rPh sb="8" eb="10">
      <t>インスウ</t>
    </rPh>
    <phoneticPr fontId="8"/>
  </si>
  <si>
    <t>重度障害者支援Ⅱ・Ⅲ体制</t>
    <rPh sb="0" eb="2">
      <t>ジュウド</t>
    </rPh>
    <rPh sb="2" eb="5">
      <t>ショウガイシャ</t>
    </rPh>
    <rPh sb="5" eb="7">
      <t>シエン</t>
    </rPh>
    <rPh sb="10" eb="12">
      <t>タイセイ</t>
    </rPh>
    <phoneticPr fontId="8"/>
  </si>
  <si>
    <t>入浴支援体制</t>
    <rPh sb="0" eb="2">
      <t>ニュウヨク</t>
    </rPh>
    <rPh sb="2" eb="4">
      <t>シエン</t>
    </rPh>
    <rPh sb="4" eb="6">
      <t>タイセイ</t>
    </rPh>
    <phoneticPr fontId="134"/>
  </si>
  <si>
    <t>　１．なし　　２．あり</t>
    <phoneticPr fontId="134"/>
  </si>
  <si>
    <t>栄養改善体制</t>
    <rPh sb="0" eb="2">
      <t>エイヨウ</t>
    </rPh>
    <rPh sb="2" eb="4">
      <t>カイゼン</t>
    </rPh>
    <rPh sb="4" eb="6">
      <t>タイセイ</t>
    </rPh>
    <phoneticPr fontId="134"/>
  </si>
  <si>
    <t>中核的人材配置体制</t>
    <rPh sb="7" eb="9">
      <t>タイセイ</t>
    </rPh>
    <phoneticPr fontId="134"/>
  </si>
  <si>
    <t>高次脳機能障害者支援体制</t>
    <rPh sb="0" eb="2">
      <t>コウジ</t>
    </rPh>
    <rPh sb="2" eb="3">
      <t>ノウ</t>
    </rPh>
    <rPh sb="3" eb="5">
      <t>キノウ</t>
    </rPh>
    <rPh sb="5" eb="8">
      <t>ショウガイシャ</t>
    </rPh>
    <rPh sb="8" eb="10">
      <t>シエン</t>
    </rPh>
    <rPh sb="10" eb="12">
      <t>タイセイ</t>
    </rPh>
    <phoneticPr fontId="134"/>
  </si>
  <si>
    <t>※５</t>
    <phoneticPr fontId="8"/>
  </si>
  <si>
    <t>入浴支援加算</t>
    <rPh sb="0" eb="2">
      <t>ニュウヨク</t>
    </rPh>
    <rPh sb="2" eb="4">
      <t>シエン</t>
    </rPh>
    <rPh sb="4" eb="6">
      <t>カサン</t>
    </rPh>
    <phoneticPr fontId="8"/>
  </si>
  <si>
    <t>栄養改善加算</t>
    <rPh sb="0" eb="2">
      <t>エイヨウ</t>
    </rPh>
    <rPh sb="2" eb="4">
      <t>カイゼン</t>
    </rPh>
    <rPh sb="4" eb="6">
      <t>カサン</t>
    </rPh>
    <phoneticPr fontId="8"/>
  </si>
  <si>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8"/>
  </si>
  <si>
    <t>１　新規　　　　　　　２　変更　　　　　　　３　終了</t>
    <rPh sb="2" eb="4">
      <t>シンキ</t>
    </rPh>
    <rPh sb="13" eb="15">
      <t>ヘンコウ</t>
    </rPh>
    <rPh sb="24" eb="26">
      <t>シュウリョウ</t>
    </rPh>
    <phoneticPr fontId="8"/>
  </si>
  <si>
    <t>３　サービスの種類</t>
    <rPh sb="7" eb="9">
      <t>シュルイ</t>
    </rPh>
    <phoneticPr fontId="8"/>
  </si>
  <si>
    <t>４　申請する加算区分</t>
    <rPh sb="2" eb="4">
      <t>シンセイ</t>
    </rPh>
    <rPh sb="6" eb="8">
      <t>カサン</t>
    </rPh>
    <rPh sb="8" eb="10">
      <t>クブン</t>
    </rPh>
    <phoneticPr fontId="8"/>
  </si>
  <si>
    <t>人員配置体制加算（　Ⅰ　・　Ⅱ　・　Ⅲ　・　Ⅳ　）</t>
    <rPh sb="0" eb="2">
      <t>ジンイン</t>
    </rPh>
    <rPh sb="2" eb="4">
      <t>ハイチ</t>
    </rPh>
    <rPh sb="4" eb="6">
      <t>タイセイ</t>
    </rPh>
    <rPh sb="6" eb="8">
      <t>カサン</t>
    </rPh>
    <phoneticPr fontId="8"/>
  </si>
  <si>
    <t>５　利用者数</t>
    <rPh sb="2" eb="5">
      <t>リヨウシャ</t>
    </rPh>
    <rPh sb="5" eb="6">
      <t>スウ</t>
    </rPh>
    <phoneticPr fontId="8"/>
  </si>
  <si>
    <t>６　人員配置の状況</t>
    <rPh sb="2" eb="4">
      <t>ジンイン</t>
    </rPh>
    <rPh sb="4" eb="6">
      <t>ハイチ</t>
    </rPh>
    <rPh sb="7" eb="9">
      <t>ジョウキョウ</t>
    </rPh>
    <phoneticPr fontId="8"/>
  </si>
  <si>
    <t>７　人員体制</t>
    <phoneticPr fontId="8"/>
  </si>
  <si>
    <t xml:space="preserve">常勤換算で
（  1．5：１　・　1．7：１ ・ ２：１ ・ 2．5：１  ）以上 </t>
    <rPh sb="0" eb="2">
      <t>ジョウキン</t>
    </rPh>
    <rPh sb="2" eb="4">
      <t>カンザン</t>
    </rPh>
    <rPh sb="39" eb="41">
      <t>イジョウ</t>
    </rPh>
    <phoneticPr fontId="8"/>
  </si>
  <si>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8"/>
  </si>
  <si>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8"/>
  </si>
  <si>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8"/>
  </si>
  <si>
    <t>利用者ごとの摂食量を記録が必要なことを確認した。</t>
    <rPh sb="0" eb="3">
      <t>リヨウシャ</t>
    </rPh>
    <rPh sb="6" eb="8">
      <t>セッショク</t>
    </rPh>
    <rPh sb="8" eb="9">
      <t>リョウ</t>
    </rPh>
    <rPh sb="10" eb="12">
      <t>キロク</t>
    </rPh>
    <rPh sb="13" eb="15">
      <t>ヒツヨウ</t>
    </rPh>
    <rPh sb="19" eb="21">
      <t>カクニン</t>
    </rPh>
    <phoneticPr fontId="8"/>
  </si>
  <si>
    <t>利用者ごとの体重やBMIをおおむね6月に1回記録が必要なことを確認した。</t>
    <rPh sb="0" eb="3">
      <t>リヨウシャ</t>
    </rPh>
    <rPh sb="6" eb="8">
      <t>タイジュウ</t>
    </rPh>
    <rPh sb="18" eb="19">
      <t>ツキ</t>
    </rPh>
    <rPh sb="21" eb="22">
      <t>カイ</t>
    </rPh>
    <rPh sb="22" eb="24">
      <t>キロク</t>
    </rPh>
    <rPh sb="25" eb="27">
      <t>ヒツヨウ</t>
    </rPh>
    <rPh sb="31" eb="33">
      <t>カクニン</t>
    </rPh>
    <phoneticPr fontId="8"/>
  </si>
  <si>
    <t>視覚・聴覚言語障害者支援体制加算（Ⅰ）に関する届出書</t>
    <phoneticPr fontId="149"/>
  </si>
  <si>
    <t>事業所の名称</t>
  </si>
  <si>
    <t>サービスの種類</t>
  </si>
  <si>
    <r>
      <t>多機能型の実施</t>
    </r>
    <r>
      <rPr>
        <sz val="8"/>
        <color rgb="FF000000"/>
        <rFont val="HGｺﾞｼｯｸM"/>
        <family val="3"/>
        <charset val="128"/>
      </rPr>
      <t>※1</t>
    </r>
    <phoneticPr fontId="149"/>
  </si>
  <si>
    <r>
      <t>異動区分</t>
    </r>
    <r>
      <rPr>
        <sz val="8"/>
        <color rgb="FF000000"/>
        <rFont val="HGｺﾞｼｯｸM"/>
        <family val="3"/>
        <charset val="128"/>
      </rPr>
      <t>※2</t>
    </r>
    <phoneticPr fontId="149"/>
  </si>
  <si>
    <t>１　新規　　　　　２　変更　　　　　３　終了</t>
    <phoneticPr fontId="149"/>
  </si>
  <si>
    <t>１　利用者の状況</t>
  </si>
  <si>
    <t>当該事業所の前年度の平均実利用者数　(A)</t>
    <phoneticPr fontId="149"/>
  </si>
  <si>
    <t>人</t>
  </si>
  <si>
    <t>うち５０％　　　　　(B)＝ (A)×0.5</t>
    <phoneticPr fontId="149"/>
  </si>
  <si>
    <t>加算要件に該当する利用者の数 (C)＝(E)／(D)</t>
    <phoneticPr fontId="149"/>
  </si>
  <si>
    <t>(C)＞＝(B)</t>
    <phoneticPr fontId="149"/>
  </si>
  <si>
    <t>該当利用者の氏名</t>
  </si>
  <si>
    <t>手帳の種類</t>
  </si>
  <si>
    <t>手帳の等級</t>
  </si>
  <si>
    <t>前年度利用日数</t>
  </si>
  <si>
    <t>前年度の開所日数 (D)</t>
    <phoneticPr fontId="149"/>
  </si>
  <si>
    <t>合　計 (E)</t>
    <phoneticPr fontId="149"/>
  </si>
  <si>
    <t>２　加配される従業者の状況</t>
  </si>
  <si>
    <t>利用者数 (A)　÷　40　＝ (F)</t>
    <phoneticPr fontId="149"/>
  </si>
  <si>
    <t>加配される従業者の数　(G)</t>
    <phoneticPr fontId="149"/>
  </si>
  <si>
    <t>(G)＞＝ (F)</t>
    <phoneticPr fontId="149"/>
  </si>
  <si>
    <t>加配される従業者の氏名</t>
  </si>
  <si>
    <t>資格・研修名等</t>
  </si>
  <si>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149"/>
  </si>
  <si>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149"/>
  </si>
  <si>
    <t>※１：多機能型事業所等については、当該多機能型事業所全体で、加算要件の利用者数や配置割合の計算を行
　　　うこと。</t>
    <phoneticPr fontId="149"/>
  </si>
  <si>
    <t>　　　</t>
    <phoneticPr fontId="149"/>
  </si>
  <si>
    <t>視覚・聴覚言語障害者支援体制加算（Ⅱ）に関する届出書</t>
    <phoneticPr fontId="149"/>
  </si>
  <si>
    <t>有・無</t>
    <phoneticPr fontId="149"/>
  </si>
  <si>
    <t>うち３０％　　　　　(B)＝ (A)×0.3</t>
    <phoneticPr fontId="149"/>
  </si>
  <si>
    <t>利用者数 (A)　÷　50　＝ (F)</t>
    <phoneticPr fontId="149"/>
  </si>
  <si>
    <t>(G)＞＝(F)</t>
    <phoneticPr fontId="149"/>
  </si>
  <si>
    <t>（別紙9-4）</t>
    <rPh sb="1" eb="3">
      <t>ベッシ</t>
    </rPh>
    <phoneticPr fontId="8"/>
  </si>
  <si>
    <t>重度障害者支援加算（Ⅰ）に係る届出書（生活介護）</t>
    <rPh sb="0" eb="2">
      <t>ジュウド</t>
    </rPh>
    <rPh sb="2" eb="5">
      <t>ショウガイシャ</t>
    </rPh>
    <rPh sb="5" eb="7">
      <t>シエン</t>
    </rPh>
    <rPh sb="7" eb="9">
      <t>カサン</t>
    </rPh>
    <rPh sb="13" eb="14">
      <t>カカ</t>
    </rPh>
    <rPh sb="15" eb="17">
      <t>トドケデ</t>
    </rPh>
    <rPh sb="17" eb="18">
      <t>ショ</t>
    </rPh>
    <phoneticPr fontId="8"/>
  </si>
  <si>
    <t>①　新規　　　　　　　　②　変更　　　　　　　　③　終了</t>
    <rPh sb="2" eb="4">
      <t>シンキ</t>
    </rPh>
    <rPh sb="14" eb="16">
      <t>ヘンコウ</t>
    </rPh>
    <rPh sb="26" eb="28">
      <t>シュウリョウ</t>
    </rPh>
    <phoneticPr fontId="8"/>
  </si>
  <si>
    <t>　 ２　人員配置の状況</t>
    <rPh sb="4" eb="8">
      <t>ジンインハイチ</t>
    </rPh>
    <rPh sb="9" eb="11">
      <t>ジョウキョウ</t>
    </rPh>
    <phoneticPr fontId="8"/>
  </si>
  <si>
    <t>（１）　人員配置体制加算（Ⅰ）を算定していること</t>
    <rPh sb="4" eb="12">
      <t>ジンインハイチタイセイカサン</t>
    </rPh>
    <rPh sb="16" eb="18">
      <t>サンテイ</t>
    </rPh>
    <phoneticPr fontId="8"/>
  </si>
  <si>
    <t>（２）　常勤看護職員等配置加算を算定していること</t>
    <rPh sb="16" eb="18">
      <t>サンテイ</t>
    </rPh>
    <phoneticPr fontId="134"/>
  </si>
  <si>
    <t>（３）　人員配置体制加算（Ⅰ）を超える人員を配置している又は
常勤看護職員等配置加算（Ⅲ）を超える看護職員を配置をしていること</t>
    <rPh sb="4" eb="12">
      <t>ジンインハイチタイセイカサン</t>
    </rPh>
    <rPh sb="16" eb="17">
      <t>コ</t>
    </rPh>
    <rPh sb="19" eb="21">
      <t>ジンイン</t>
    </rPh>
    <rPh sb="22" eb="24">
      <t>ハイチ</t>
    </rPh>
    <rPh sb="28" eb="29">
      <t>マタ</t>
    </rPh>
    <rPh sb="46" eb="47">
      <t>コ</t>
    </rPh>
    <rPh sb="49" eb="51">
      <t>カンゴ</t>
    </rPh>
    <rPh sb="51" eb="53">
      <t>ショクイン</t>
    </rPh>
    <rPh sb="54" eb="56">
      <t>ハイチ</t>
    </rPh>
    <phoneticPr fontId="134"/>
  </si>
  <si>
    <t>　 ３　重症心身障害者
　　　 の人数</t>
    <rPh sb="4" eb="6">
      <t>ジュウショウ</t>
    </rPh>
    <rPh sb="6" eb="8">
      <t>シンシン</t>
    </rPh>
    <rPh sb="8" eb="10">
      <t>ショウガイ</t>
    </rPh>
    <rPh sb="10" eb="11">
      <t>シャ</t>
    </rPh>
    <rPh sb="17" eb="19">
      <t>ニンズウ</t>
    </rPh>
    <phoneticPr fontId="8"/>
  </si>
  <si>
    <t>　重症心身障害者（※）を２人以上受け入れていること
　※受給者証に「重度支援（重心）」の記載がある利用者</t>
    <rPh sb="1" eb="7">
      <t>ジュウショウシンシンショウガイ</t>
    </rPh>
    <rPh sb="7" eb="8">
      <t>シャ</t>
    </rPh>
    <rPh sb="13" eb="14">
      <t>ヒト</t>
    </rPh>
    <rPh sb="14" eb="16">
      <t>イジョウ</t>
    </rPh>
    <rPh sb="16" eb="17">
      <t>ウ</t>
    </rPh>
    <rPh sb="18" eb="19">
      <t>イ</t>
    </rPh>
    <rPh sb="28" eb="32">
      <t>ジュキュウシャショウ</t>
    </rPh>
    <rPh sb="44" eb="46">
      <t>キサイ</t>
    </rPh>
    <rPh sb="49" eb="52">
      <t>リヨウシャ</t>
    </rPh>
    <phoneticPr fontId="8"/>
  </si>
  <si>
    <t>　２　算定要件として満たすべき基準について、それぞれ該当するかどうか○を付してください。</t>
    <rPh sb="3" eb="5">
      <t>サンテイ</t>
    </rPh>
    <rPh sb="5" eb="7">
      <t>ヨウケン</t>
    </rPh>
    <rPh sb="10" eb="11">
      <t>ミ</t>
    </rPh>
    <rPh sb="15" eb="17">
      <t>キジュン</t>
    </rPh>
    <rPh sb="26" eb="28">
      <t>ガイトウ</t>
    </rPh>
    <rPh sb="36" eb="37">
      <t>フ</t>
    </rPh>
    <phoneticPr fontId="8"/>
  </si>
  <si>
    <t>　３　重症心身障害者のリストを添付してください。</t>
    <rPh sb="3" eb="9">
      <t>ジュウショウシンシンショウガイ</t>
    </rPh>
    <rPh sb="9" eb="10">
      <t>シャ</t>
    </rPh>
    <rPh sb="15" eb="17">
      <t>テンプ</t>
    </rPh>
    <phoneticPr fontId="8"/>
  </si>
  <si>
    <t>（別紙9-5）</t>
    <rPh sb="1" eb="3">
      <t>ベッシ</t>
    </rPh>
    <phoneticPr fontId="8"/>
  </si>
  <si>
    <t>重度障害者支援加算（Ⅱ）に関する届出書（生活介護）</t>
    <rPh sb="0" eb="2">
      <t>ジュウド</t>
    </rPh>
    <rPh sb="2" eb="5">
      <t>ショウガイシャ</t>
    </rPh>
    <rPh sb="5" eb="7">
      <t>シエン</t>
    </rPh>
    <rPh sb="7" eb="9">
      <t>カサン</t>
    </rPh>
    <rPh sb="13" eb="14">
      <t>カン</t>
    </rPh>
    <rPh sb="16" eb="18">
      <t>トドケデ</t>
    </rPh>
    <rPh sb="18" eb="19">
      <t>ショ</t>
    </rPh>
    <rPh sb="20" eb="22">
      <t>セイカツ</t>
    </rPh>
    <rPh sb="22" eb="24">
      <t>カイゴ</t>
    </rPh>
    <phoneticPr fontId="8"/>
  </si>
  <si>
    <t>２　要件</t>
    <rPh sb="2" eb="4">
      <t>ヨウケン</t>
    </rPh>
    <phoneticPr fontId="8"/>
  </si>
  <si>
    <t>１．指定障害福祉サービス基準に規定する人員と人員配置体制加算により配置される人員に加えて、常勤換算方法で基準を超える人員が配置されている。</t>
    <rPh sb="2" eb="4">
      <t>シテイ</t>
    </rPh>
    <rPh sb="4" eb="6">
      <t>ショウガイ</t>
    </rPh>
    <rPh sb="6" eb="8">
      <t>フクシ</t>
    </rPh>
    <rPh sb="12" eb="14">
      <t>キジュン</t>
    </rPh>
    <rPh sb="15" eb="17">
      <t>キテイ</t>
    </rPh>
    <rPh sb="19" eb="21">
      <t>ジンイン</t>
    </rPh>
    <rPh sb="22" eb="24">
      <t>ジンイン</t>
    </rPh>
    <rPh sb="24" eb="26">
      <t>ハイチ</t>
    </rPh>
    <rPh sb="26" eb="28">
      <t>タイセイ</t>
    </rPh>
    <rPh sb="28" eb="30">
      <t>カサン</t>
    </rPh>
    <rPh sb="33" eb="35">
      <t>ハイチ</t>
    </rPh>
    <rPh sb="38" eb="40">
      <t>ジンイン</t>
    </rPh>
    <rPh sb="41" eb="42">
      <t>クワ</t>
    </rPh>
    <rPh sb="45" eb="47">
      <t>ジョウキン</t>
    </rPh>
    <rPh sb="47" eb="49">
      <t>カンサン</t>
    </rPh>
    <rPh sb="49" eb="51">
      <t>ホウホウ</t>
    </rPh>
    <rPh sb="52" eb="54">
      <t>キジュン</t>
    </rPh>
    <rPh sb="55" eb="56">
      <t>コ</t>
    </rPh>
    <rPh sb="58" eb="60">
      <t>ジンイン</t>
    </rPh>
    <rPh sb="61" eb="63">
      <t>ハイチ</t>
    </rPh>
    <phoneticPr fontId="8"/>
  </si>
  <si>
    <t>２．指定生活介護事業所に配置されているサービス管理責任者又は生活支援員のうち１人以上が、強度行動障害支援者養成研修（実践研修）修了者である。</t>
    <rPh sb="2" eb="4">
      <t>シテイ</t>
    </rPh>
    <rPh sb="4" eb="6">
      <t>セイカツ</t>
    </rPh>
    <rPh sb="6" eb="8">
      <t>カイゴ</t>
    </rPh>
    <rPh sb="8" eb="11">
      <t>ジギョウショ</t>
    </rPh>
    <rPh sb="12" eb="14">
      <t>ハイチ</t>
    </rPh>
    <rPh sb="23" eb="25">
      <t>カンリ</t>
    </rPh>
    <rPh sb="25" eb="28">
      <t>セキニンシャ</t>
    </rPh>
    <rPh sb="28" eb="29">
      <t>マタ</t>
    </rPh>
    <rPh sb="30" eb="32">
      <t>セイカツ</t>
    </rPh>
    <rPh sb="32" eb="34">
      <t>シエン</t>
    </rPh>
    <rPh sb="34" eb="35">
      <t>イン</t>
    </rPh>
    <rPh sb="39" eb="40">
      <t>ニン</t>
    </rPh>
    <rPh sb="40" eb="42">
      <t>イジョウ</t>
    </rPh>
    <rPh sb="44" eb="46">
      <t>キョウド</t>
    </rPh>
    <rPh sb="46" eb="48">
      <t>コウドウ</t>
    </rPh>
    <rPh sb="48" eb="50">
      <t>ショウガイ</t>
    </rPh>
    <rPh sb="50" eb="53">
      <t>シエンシャ</t>
    </rPh>
    <rPh sb="53" eb="55">
      <t>ヨウセイ</t>
    </rPh>
    <rPh sb="55" eb="57">
      <t>ケンシュウ</t>
    </rPh>
    <rPh sb="58" eb="60">
      <t>ジッセン</t>
    </rPh>
    <rPh sb="60" eb="62">
      <t>ケンシュウ</t>
    </rPh>
    <rPh sb="63" eb="66">
      <t>シュウリョウシャ</t>
    </rPh>
    <phoneticPr fontId="8"/>
  </si>
  <si>
    <t>３．当該事業所において強度行動障害支援者養成研修（実践研修）修了者を配置し、かつ、利用者の中に行動障害を有する者がいる場合は、当該利用者に係る支援計画シート等を作成している。
行動障害を有する者がいる場合は、実践研修修了者が、原則として週に１回以上、強度行動障害を有する利用者の様子を観察し、３月に１回程度の頻度で支援計画シート等を見直している。</t>
    <rPh sb="2" eb="4">
      <t>トウガイ</t>
    </rPh>
    <rPh sb="4" eb="7">
      <t>ジギョウショ</t>
    </rPh>
    <rPh sb="11" eb="15">
      <t>キョウドコウドウ</t>
    </rPh>
    <rPh sb="15" eb="17">
      <t>ショウガイ</t>
    </rPh>
    <rPh sb="17" eb="20">
      <t>シエンシャ</t>
    </rPh>
    <rPh sb="20" eb="22">
      <t>ヨウセイ</t>
    </rPh>
    <rPh sb="22" eb="24">
      <t>ケンシュウ</t>
    </rPh>
    <rPh sb="25" eb="27">
      <t>ジッセン</t>
    </rPh>
    <rPh sb="27" eb="29">
      <t>ケンシュウ</t>
    </rPh>
    <rPh sb="30" eb="33">
      <t>シュウリョウシャ</t>
    </rPh>
    <rPh sb="34" eb="36">
      <t>ハイチ</t>
    </rPh>
    <rPh sb="41" eb="44">
      <t>リヨウシャ</t>
    </rPh>
    <rPh sb="45" eb="46">
      <t>ナカ</t>
    </rPh>
    <rPh sb="47" eb="49">
      <t>コウドウ</t>
    </rPh>
    <rPh sb="49" eb="51">
      <t>ショウガイ</t>
    </rPh>
    <rPh sb="52" eb="53">
      <t>ユウ</t>
    </rPh>
    <rPh sb="55" eb="56">
      <t>モノ</t>
    </rPh>
    <rPh sb="59" eb="61">
      <t>バアイ</t>
    </rPh>
    <rPh sb="63" eb="65">
      <t>トウガイ</t>
    </rPh>
    <rPh sb="65" eb="68">
      <t>リヨウシャ</t>
    </rPh>
    <rPh sb="69" eb="70">
      <t>カカ</t>
    </rPh>
    <rPh sb="71" eb="73">
      <t>シエン</t>
    </rPh>
    <rPh sb="73" eb="75">
      <t>ケイカク</t>
    </rPh>
    <rPh sb="78" eb="79">
      <t>ナド</t>
    </rPh>
    <rPh sb="80" eb="82">
      <t>サクセイ</t>
    </rPh>
    <rPh sb="88" eb="90">
      <t>コウドウ</t>
    </rPh>
    <rPh sb="90" eb="92">
      <t>ショウガイ</t>
    </rPh>
    <rPh sb="93" eb="94">
      <t>ユウ</t>
    </rPh>
    <rPh sb="96" eb="97">
      <t>モノ</t>
    </rPh>
    <rPh sb="100" eb="102">
      <t>バアイ</t>
    </rPh>
    <rPh sb="104" eb="106">
      <t>ジッセン</t>
    </rPh>
    <rPh sb="106" eb="108">
      <t>ケンシュウ</t>
    </rPh>
    <rPh sb="108" eb="111">
      <t>シュウリョウシャ</t>
    </rPh>
    <rPh sb="113" eb="115">
      <t>ゲンソク</t>
    </rPh>
    <rPh sb="118" eb="119">
      <t>シュウ</t>
    </rPh>
    <rPh sb="121" eb="124">
      <t>カイイジョウ</t>
    </rPh>
    <rPh sb="125" eb="129">
      <t>キョウドコウドウ</t>
    </rPh>
    <rPh sb="129" eb="131">
      <t>ショウガイ</t>
    </rPh>
    <rPh sb="132" eb="133">
      <t>ユウ</t>
    </rPh>
    <rPh sb="135" eb="138">
      <t>リヨウシャ</t>
    </rPh>
    <rPh sb="139" eb="141">
      <t>ヨウス</t>
    </rPh>
    <rPh sb="142" eb="144">
      <t>カンサツ</t>
    </rPh>
    <rPh sb="147" eb="148">
      <t>ツキ</t>
    </rPh>
    <rPh sb="150" eb="151">
      <t>カイ</t>
    </rPh>
    <rPh sb="151" eb="153">
      <t>テイド</t>
    </rPh>
    <rPh sb="154" eb="156">
      <t>ヒンド</t>
    </rPh>
    <rPh sb="157" eb="159">
      <t>シエン</t>
    </rPh>
    <rPh sb="159" eb="161">
      <t>ケイカク</t>
    </rPh>
    <rPh sb="164" eb="165">
      <t>ナド</t>
    </rPh>
    <rPh sb="166" eb="168">
      <t>ミナオ</t>
    </rPh>
    <phoneticPr fontId="8"/>
  </si>
  <si>
    <t>４．指定生活介護事業所に配置されている生活支援員のうち２０％以上が、強度行動障害支援者養成研修（基礎研修）修了者である。
また、基礎研修修了者は、その他の職員と連携・協力し、支援計画シート等に基づき、強度行動障害を有する利用者に対して個別の支援を行うとともに、支援記録等の作成・提出等を通じて、支援の経過を実践研修修了者にフィードバックしている。</t>
    <rPh sb="2" eb="4">
      <t>シテイ</t>
    </rPh>
    <rPh sb="4" eb="6">
      <t>セイカツ</t>
    </rPh>
    <rPh sb="6" eb="8">
      <t>カイゴ</t>
    </rPh>
    <rPh sb="8" eb="11">
      <t>ジギョウショ</t>
    </rPh>
    <rPh sb="12" eb="14">
      <t>ハイチ</t>
    </rPh>
    <rPh sb="19" eb="21">
      <t>セイカツ</t>
    </rPh>
    <rPh sb="21" eb="23">
      <t>シエン</t>
    </rPh>
    <rPh sb="23" eb="24">
      <t>イン</t>
    </rPh>
    <rPh sb="30" eb="32">
      <t>イジョウ</t>
    </rPh>
    <rPh sb="34" eb="45">
      <t>キョウドコウドウショウガイシエンシャヨウセイ</t>
    </rPh>
    <rPh sb="45" eb="47">
      <t>ケンシュウ</t>
    </rPh>
    <rPh sb="48" eb="50">
      <t>キソ</t>
    </rPh>
    <rPh sb="50" eb="52">
      <t>ケンシュウ</t>
    </rPh>
    <rPh sb="53" eb="55">
      <t>シュウリョウ</t>
    </rPh>
    <rPh sb="55" eb="56">
      <t>シャ</t>
    </rPh>
    <rPh sb="64" eb="68">
      <t>キソケンシュウ</t>
    </rPh>
    <rPh sb="68" eb="71">
      <t>シュウリョウシャ</t>
    </rPh>
    <rPh sb="75" eb="76">
      <t>タ</t>
    </rPh>
    <rPh sb="77" eb="79">
      <t>ショクイン</t>
    </rPh>
    <rPh sb="80" eb="82">
      <t>レンケイ</t>
    </rPh>
    <rPh sb="83" eb="85">
      <t>キョウリョク</t>
    </rPh>
    <rPh sb="87" eb="89">
      <t>シエン</t>
    </rPh>
    <rPh sb="89" eb="91">
      <t>ケイカク</t>
    </rPh>
    <rPh sb="94" eb="95">
      <t>ナド</t>
    </rPh>
    <rPh sb="96" eb="97">
      <t>モト</t>
    </rPh>
    <rPh sb="100" eb="106">
      <t>キョウドコウドウショウガイ</t>
    </rPh>
    <rPh sb="107" eb="108">
      <t>ユウ</t>
    </rPh>
    <rPh sb="110" eb="113">
      <t>リヨウシャ</t>
    </rPh>
    <rPh sb="114" eb="115">
      <t>タイ</t>
    </rPh>
    <rPh sb="117" eb="119">
      <t>コベツ</t>
    </rPh>
    <rPh sb="120" eb="122">
      <t>シエン</t>
    </rPh>
    <rPh sb="123" eb="124">
      <t>オコナ</t>
    </rPh>
    <rPh sb="130" eb="132">
      <t>シエン</t>
    </rPh>
    <rPh sb="132" eb="134">
      <t>キロク</t>
    </rPh>
    <rPh sb="134" eb="135">
      <t>ナド</t>
    </rPh>
    <rPh sb="136" eb="138">
      <t>サクセイ</t>
    </rPh>
    <rPh sb="139" eb="141">
      <t>テイシュツ</t>
    </rPh>
    <rPh sb="141" eb="142">
      <t>ナド</t>
    </rPh>
    <rPh sb="143" eb="144">
      <t>ツウ</t>
    </rPh>
    <rPh sb="147" eb="149">
      <t>シエン</t>
    </rPh>
    <rPh sb="150" eb="152">
      <t>ケイカ</t>
    </rPh>
    <rPh sb="153" eb="155">
      <t>ジッセン</t>
    </rPh>
    <rPh sb="155" eb="157">
      <t>ケンシュウ</t>
    </rPh>
    <rPh sb="157" eb="160">
      <t>シュウリョウシャ</t>
    </rPh>
    <phoneticPr fontId="8"/>
  </si>
  <si>
    <t>５．上記１から４の要件を満たし、区分６かつ行動関連項目合計点数が１０点以上である利用者に対し、指定生活介護を行っている。</t>
    <rPh sb="2" eb="4">
      <t>ジョウキ</t>
    </rPh>
    <rPh sb="9" eb="11">
      <t>ヨウケン</t>
    </rPh>
    <rPh sb="12" eb="13">
      <t>ミ</t>
    </rPh>
    <rPh sb="16" eb="18">
      <t>クブン</t>
    </rPh>
    <rPh sb="21" eb="31">
      <t>コウドウカンレンコウモクゴウケイテンスウ</t>
    </rPh>
    <rPh sb="34" eb="37">
      <t>テンイジョウ</t>
    </rPh>
    <rPh sb="40" eb="43">
      <t>リヨウシャ</t>
    </rPh>
    <rPh sb="44" eb="45">
      <t>タイ</t>
    </rPh>
    <rPh sb="47" eb="49">
      <t>シテイ</t>
    </rPh>
    <rPh sb="49" eb="51">
      <t>セイカツ</t>
    </rPh>
    <rPh sb="51" eb="53">
      <t>カイゴ</t>
    </rPh>
    <rPh sb="54" eb="55">
      <t>オコナ</t>
    </rPh>
    <phoneticPr fontId="8"/>
  </si>
  <si>
    <t>３　要件（上乗せ）</t>
    <rPh sb="2" eb="4">
      <t>ヨウケン</t>
    </rPh>
    <rPh sb="5" eb="7">
      <t>ウワノ</t>
    </rPh>
    <phoneticPr fontId="8"/>
  </si>
  <si>
    <t>中核的人材養成研修の課程を修了し、当該研修の事業を行った者から当該研修の課程を修了した旨の証明書の交付を受けた者を配置し、当該者又は当該者から適切な助言及び指導を受けた実践研修修了者が、支援計画シート等を作成する旨届出をしており、かつ、区分6に該当し、行動関連項目合計点数が１８点以上である利用者に対し、指定生活介護を行っている。</t>
    <rPh sb="0" eb="3">
      <t>チュウカクテキ</t>
    </rPh>
    <rPh sb="3" eb="5">
      <t>ジンザイ</t>
    </rPh>
    <rPh sb="5" eb="7">
      <t>ヨウセイ</t>
    </rPh>
    <rPh sb="7" eb="9">
      <t>ケンシュウ</t>
    </rPh>
    <rPh sb="10" eb="12">
      <t>カテイ</t>
    </rPh>
    <rPh sb="13" eb="15">
      <t>シュウリョウ</t>
    </rPh>
    <rPh sb="17" eb="19">
      <t>トウガイ</t>
    </rPh>
    <rPh sb="19" eb="21">
      <t>ケンシュウ</t>
    </rPh>
    <rPh sb="22" eb="24">
      <t>ジギョウ</t>
    </rPh>
    <rPh sb="25" eb="26">
      <t>オコナ</t>
    </rPh>
    <rPh sb="28" eb="29">
      <t>モノ</t>
    </rPh>
    <rPh sb="31" eb="33">
      <t>トウガイ</t>
    </rPh>
    <rPh sb="33" eb="35">
      <t>ケンシュウ</t>
    </rPh>
    <rPh sb="36" eb="38">
      <t>カテイ</t>
    </rPh>
    <rPh sb="39" eb="41">
      <t>シュウリョウ</t>
    </rPh>
    <rPh sb="43" eb="44">
      <t>ムネ</t>
    </rPh>
    <rPh sb="45" eb="48">
      <t>ショウメイショ</t>
    </rPh>
    <rPh sb="49" eb="51">
      <t>コウフ</t>
    </rPh>
    <rPh sb="52" eb="53">
      <t>ウ</t>
    </rPh>
    <rPh sb="55" eb="56">
      <t>モノ</t>
    </rPh>
    <rPh sb="57" eb="59">
      <t>ハイチ</t>
    </rPh>
    <rPh sb="61" eb="64">
      <t>トウガイシャ</t>
    </rPh>
    <rPh sb="64" eb="65">
      <t>マタ</t>
    </rPh>
    <rPh sb="66" eb="69">
      <t>トウガイシャ</t>
    </rPh>
    <rPh sb="71" eb="73">
      <t>テキセツ</t>
    </rPh>
    <rPh sb="74" eb="76">
      <t>ジョゲン</t>
    </rPh>
    <rPh sb="76" eb="77">
      <t>オヨ</t>
    </rPh>
    <rPh sb="78" eb="80">
      <t>シドウ</t>
    </rPh>
    <rPh sb="81" eb="82">
      <t>ウ</t>
    </rPh>
    <rPh sb="84" eb="86">
      <t>ジッセン</t>
    </rPh>
    <rPh sb="86" eb="88">
      <t>ケンシュウ</t>
    </rPh>
    <rPh sb="88" eb="91">
      <t>シュウリョウシャ</t>
    </rPh>
    <rPh sb="93" eb="95">
      <t>シエン</t>
    </rPh>
    <rPh sb="95" eb="97">
      <t>ケイカク</t>
    </rPh>
    <rPh sb="100" eb="101">
      <t>ナド</t>
    </rPh>
    <rPh sb="102" eb="104">
      <t>サクセイ</t>
    </rPh>
    <rPh sb="106" eb="107">
      <t>ムネ</t>
    </rPh>
    <rPh sb="107" eb="109">
      <t>トドケデ</t>
    </rPh>
    <rPh sb="118" eb="120">
      <t>クブン</t>
    </rPh>
    <rPh sb="122" eb="124">
      <t>ガイトウ</t>
    </rPh>
    <rPh sb="126" eb="128">
      <t>コウドウ</t>
    </rPh>
    <rPh sb="128" eb="130">
      <t>カンレン</t>
    </rPh>
    <rPh sb="130" eb="132">
      <t>コウモク</t>
    </rPh>
    <rPh sb="132" eb="134">
      <t>ゴウケイ</t>
    </rPh>
    <rPh sb="134" eb="136">
      <t>テンスウ</t>
    </rPh>
    <rPh sb="139" eb="140">
      <t>テン</t>
    </rPh>
    <rPh sb="140" eb="142">
      <t>イジョウ</t>
    </rPh>
    <rPh sb="145" eb="148">
      <t>リヨウシャ</t>
    </rPh>
    <rPh sb="149" eb="150">
      <t>タイ</t>
    </rPh>
    <rPh sb="152" eb="154">
      <t>シテイ</t>
    </rPh>
    <rPh sb="154" eb="156">
      <t>セイカツ</t>
    </rPh>
    <rPh sb="156" eb="158">
      <t>カイゴ</t>
    </rPh>
    <rPh sb="159" eb="160">
      <t>オコナ</t>
    </rPh>
    <phoneticPr fontId="8"/>
  </si>
  <si>
    <t>中核的人材養成研修修了者が原則として週に１回以上、行動関連項目合計点数が１８点以上である利用者の様子を観察し、支援計画シート等の見直しに関する助言及び指導をおこなっている。</t>
    <rPh sb="0" eb="3">
      <t>チュウカクテキ</t>
    </rPh>
    <rPh sb="3" eb="5">
      <t>ジンザイ</t>
    </rPh>
    <rPh sb="5" eb="7">
      <t>ヨウセイ</t>
    </rPh>
    <rPh sb="7" eb="9">
      <t>ケンシュウ</t>
    </rPh>
    <rPh sb="9" eb="12">
      <t>シュウリョウシャ</t>
    </rPh>
    <rPh sb="13" eb="15">
      <t>ゲンソク</t>
    </rPh>
    <rPh sb="18" eb="19">
      <t>シュウ</t>
    </rPh>
    <rPh sb="21" eb="24">
      <t>カイイジョウ</t>
    </rPh>
    <rPh sb="25" eb="35">
      <t>コウドウカンレンコウモクゴウケイテンスウ</t>
    </rPh>
    <rPh sb="38" eb="39">
      <t>テン</t>
    </rPh>
    <rPh sb="39" eb="41">
      <t>イジョウ</t>
    </rPh>
    <rPh sb="44" eb="47">
      <t>リヨウシャ</t>
    </rPh>
    <rPh sb="48" eb="50">
      <t>ヨウス</t>
    </rPh>
    <rPh sb="51" eb="53">
      <t>カンサツ</t>
    </rPh>
    <rPh sb="55" eb="57">
      <t>シエン</t>
    </rPh>
    <rPh sb="57" eb="59">
      <t>ケイカク</t>
    </rPh>
    <rPh sb="62" eb="63">
      <t>ナド</t>
    </rPh>
    <rPh sb="64" eb="66">
      <t>ミナオ</t>
    </rPh>
    <rPh sb="68" eb="69">
      <t>カン</t>
    </rPh>
    <rPh sb="71" eb="73">
      <t>ジョゲン</t>
    </rPh>
    <rPh sb="73" eb="74">
      <t>オヨ</t>
    </rPh>
    <rPh sb="75" eb="77">
      <t>シドウ</t>
    </rPh>
    <phoneticPr fontId="8"/>
  </si>
  <si>
    <t>　　２　実践研修・基礎研修共に、研修修了者については修了証の写しを添付すること。</t>
    <rPh sb="4" eb="6">
      <t>ジッセン</t>
    </rPh>
    <rPh sb="6" eb="8">
      <t>ケンシュウ</t>
    </rPh>
    <rPh sb="9" eb="11">
      <t>キソ</t>
    </rPh>
    <rPh sb="11" eb="13">
      <t>ケンシュウ</t>
    </rPh>
    <rPh sb="13" eb="14">
      <t>トモ</t>
    </rPh>
    <rPh sb="16" eb="18">
      <t>ケンシュウ</t>
    </rPh>
    <rPh sb="18" eb="21">
      <t>シュウリョウシャ</t>
    </rPh>
    <rPh sb="26" eb="29">
      <t>シュウリョウショウ</t>
    </rPh>
    <rPh sb="30" eb="31">
      <t>ウツ</t>
    </rPh>
    <phoneticPr fontId="8"/>
  </si>
  <si>
    <t>（別紙９-６）</t>
    <rPh sb="1" eb="3">
      <t>ベッシ</t>
    </rPh>
    <phoneticPr fontId="8"/>
  </si>
  <si>
    <t>重度障害者支援加算（Ⅲ）に関する届出書（生活介護）</t>
    <rPh sb="0" eb="2">
      <t>ジュウド</t>
    </rPh>
    <rPh sb="2" eb="5">
      <t>ショウガイシャ</t>
    </rPh>
    <rPh sb="5" eb="7">
      <t>シエン</t>
    </rPh>
    <rPh sb="7" eb="9">
      <t>カサン</t>
    </rPh>
    <rPh sb="13" eb="14">
      <t>カン</t>
    </rPh>
    <rPh sb="16" eb="18">
      <t>トドケデ</t>
    </rPh>
    <rPh sb="18" eb="19">
      <t>ショ</t>
    </rPh>
    <rPh sb="20" eb="22">
      <t>セイカツ</t>
    </rPh>
    <rPh sb="22" eb="24">
      <t>カイゴ</t>
    </rPh>
    <phoneticPr fontId="8"/>
  </si>
  <si>
    <t>５．上記１から４の要件を満たし、区分４以上かつ行動関連項目合計点数が１０点以上である利用者に対し、指定生活介護を行っている。</t>
    <rPh sb="2" eb="4">
      <t>ジョウキ</t>
    </rPh>
    <rPh sb="9" eb="11">
      <t>ヨウケン</t>
    </rPh>
    <rPh sb="12" eb="13">
      <t>ミ</t>
    </rPh>
    <rPh sb="16" eb="18">
      <t>クブン</t>
    </rPh>
    <rPh sb="19" eb="21">
      <t>イジョウ</t>
    </rPh>
    <rPh sb="23" eb="33">
      <t>コウドウカンレンコウモクゴウケイテンスウ</t>
    </rPh>
    <rPh sb="36" eb="39">
      <t>テンイジョウ</t>
    </rPh>
    <rPh sb="42" eb="45">
      <t>リヨウシャ</t>
    </rPh>
    <rPh sb="46" eb="47">
      <t>タイ</t>
    </rPh>
    <rPh sb="49" eb="53">
      <t>シテイセイカツ</t>
    </rPh>
    <rPh sb="53" eb="55">
      <t>カイゴ</t>
    </rPh>
    <rPh sb="56" eb="57">
      <t>オコナ</t>
    </rPh>
    <phoneticPr fontId="8"/>
  </si>
  <si>
    <t>年　　月　　日</t>
    <rPh sb="0" eb="1">
      <t>ネン</t>
    </rPh>
    <rPh sb="3" eb="4">
      <t>ガツ</t>
    </rPh>
    <rPh sb="6" eb="7">
      <t>ニチ</t>
    </rPh>
    <phoneticPr fontId="8"/>
  </si>
  <si>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8"/>
  </si>
  <si>
    <t>２　サービスの種類</t>
    <rPh sb="7" eb="9">
      <t>シュルイ</t>
    </rPh>
    <phoneticPr fontId="8"/>
  </si>
  <si>
    <t>３　異動区分</t>
    <rPh sb="2" eb="4">
      <t>イドウ</t>
    </rPh>
    <rPh sb="4" eb="6">
      <t>クブン</t>
    </rPh>
    <phoneticPr fontId="8"/>
  </si>
  <si>
    <t>４　配置状況</t>
    <rPh sb="2" eb="4">
      <t>ハイチ</t>
    </rPh>
    <rPh sb="4" eb="6">
      <t>ジョウキョウ</t>
    </rPh>
    <phoneticPr fontId="8"/>
  </si>
  <si>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8"/>
  </si>
  <si>
    <t>５　強度行動障害支援者
　養成研修（基礎研修）
　修了者配置人数</t>
    <rPh sb="18" eb="20">
      <t>キソ</t>
    </rPh>
    <rPh sb="28" eb="30">
      <t>ハイチ</t>
    </rPh>
    <rPh sb="30" eb="32">
      <t>ニンズウ</t>
    </rPh>
    <phoneticPr fontId="8"/>
  </si>
  <si>
    <t>生活支援員の数（全体）（a)</t>
    <rPh sb="0" eb="2">
      <t>セイカツ</t>
    </rPh>
    <rPh sb="2" eb="4">
      <t>シエン</t>
    </rPh>
    <rPh sb="4" eb="5">
      <t>イン</t>
    </rPh>
    <rPh sb="6" eb="7">
      <t>カズ</t>
    </rPh>
    <rPh sb="8" eb="10">
      <t>ゼンタイ</t>
    </rPh>
    <phoneticPr fontId="142"/>
  </si>
  <si>
    <t>研修修了者の人数(b)</t>
    <rPh sb="0" eb="2">
      <t>ケンシュウ</t>
    </rPh>
    <rPh sb="2" eb="5">
      <t>シュウリョウシャ</t>
    </rPh>
    <rPh sb="6" eb="8">
      <t>ニンズウ</t>
    </rPh>
    <phoneticPr fontId="142"/>
  </si>
  <si>
    <t>(b)/(a)</t>
    <phoneticPr fontId="142"/>
  </si>
  <si>
    <t>％</t>
    <phoneticPr fontId="8"/>
  </si>
  <si>
    <t>　</t>
    <phoneticPr fontId="142"/>
  </si>
  <si>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8"/>
  </si>
  <si>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8"/>
  </si>
  <si>
    <t>要件</t>
    <rPh sb="0" eb="2">
      <t>ヨウケン</t>
    </rPh>
    <phoneticPr fontId="8"/>
  </si>
  <si>
    <t xml:space="preserve">　延長時間帯に、指定障害福祉サービス基準の規定により置くべき職員（直接支援業務に従事する者に限る。）を１名以上配置
　　　　　　　　　　　　　（　　　有　　　　・　　　　無　　　）
</t>
    <rPh sb="1" eb="3">
      <t>エンチョウ</t>
    </rPh>
    <rPh sb="3" eb="6">
      <t>ジカンタイ</t>
    </rPh>
    <rPh sb="8" eb="10">
      <t>シテイ</t>
    </rPh>
    <rPh sb="10" eb="12">
      <t>ショウガイ</t>
    </rPh>
    <rPh sb="12" eb="14">
      <t>フクシ</t>
    </rPh>
    <rPh sb="18" eb="20">
      <t>キジュン</t>
    </rPh>
    <rPh sb="21" eb="23">
      <t>キテイ</t>
    </rPh>
    <rPh sb="26" eb="27">
      <t>オ</t>
    </rPh>
    <rPh sb="30" eb="32">
      <t>ショクイン</t>
    </rPh>
    <rPh sb="33" eb="35">
      <t>チョクセツ</t>
    </rPh>
    <rPh sb="35" eb="37">
      <t>シエン</t>
    </rPh>
    <rPh sb="37" eb="39">
      <t>ギョウム</t>
    </rPh>
    <rPh sb="40" eb="42">
      <t>ジュウジ</t>
    </rPh>
    <rPh sb="44" eb="45">
      <t>モノ</t>
    </rPh>
    <rPh sb="46" eb="47">
      <t>カギ</t>
    </rPh>
    <rPh sb="52" eb="55">
      <t>メイイジョウ</t>
    </rPh>
    <rPh sb="55" eb="57">
      <t>ハイチ</t>
    </rPh>
    <rPh sb="76" eb="77">
      <t>ア</t>
    </rPh>
    <rPh sb="86" eb="87">
      <t>ナ</t>
    </rPh>
    <phoneticPr fontId="8"/>
  </si>
  <si>
    <t>所要時間</t>
    <rPh sb="0" eb="2">
      <t>ショヨウ</t>
    </rPh>
    <rPh sb="2" eb="4">
      <t>ジカン</t>
    </rPh>
    <phoneticPr fontId="8"/>
  </si>
  <si>
    <t xml:space="preserve">※　施設入所者については、算定できません。
</t>
    <rPh sb="2" eb="4">
      <t>シセツ</t>
    </rPh>
    <rPh sb="4" eb="7">
      <t>ニュウショシャ</t>
    </rPh>
    <rPh sb="13" eb="15">
      <t>サンテイ</t>
    </rPh>
    <phoneticPr fontId="8"/>
  </si>
  <si>
    <r>
      <t>　　</t>
    </r>
    <r>
      <rPr>
        <sz val="12"/>
        <color rgb="FFFF0000"/>
        <rFont val="HGｺﾞｼｯｸM"/>
        <family val="3"/>
        <charset val="128"/>
      </rPr>
      <t>　</t>
    </r>
    <r>
      <rPr>
        <sz val="12"/>
        <rFont val="HGｺﾞｼｯｸM"/>
        <family val="3"/>
        <charset val="128"/>
      </rPr>
      <t>年　　　月　　　日</t>
    </r>
    <phoneticPr fontId="8"/>
  </si>
  <si>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8"/>
  </si>
  <si>
    <t>異動区分</t>
    <rPh sb="0" eb="1">
      <t>イ</t>
    </rPh>
    <rPh sb="1" eb="2">
      <t>ドウ</t>
    </rPh>
    <rPh sb="2" eb="3">
      <t>ク</t>
    </rPh>
    <rPh sb="3" eb="4">
      <t>ブン</t>
    </rPh>
    <phoneticPr fontId="8"/>
  </si>
  <si>
    <t>１　新規　　　２　継続　　　３　変更　　　４　終了</t>
    <rPh sb="2" eb="4">
      <t>シンキ</t>
    </rPh>
    <rPh sb="9" eb="11">
      <t>ケイゾク</t>
    </rPh>
    <rPh sb="16" eb="18">
      <t>ヘンコウ</t>
    </rPh>
    <rPh sb="23" eb="25">
      <t>シュウリョウ</t>
    </rPh>
    <phoneticPr fontId="8"/>
  </si>
  <si>
    <t>サービスの種類
算定する加算の区分</t>
    <rPh sb="5" eb="7">
      <t>シュルイ</t>
    </rPh>
    <rPh sb="8" eb="10">
      <t>サンテイ</t>
    </rPh>
    <rPh sb="12" eb="14">
      <t>カサン</t>
    </rPh>
    <rPh sb="15" eb="17">
      <t>クブン</t>
    </rPh>
    <phoneticPr fontId="8"/>
  </si>
  <si>
    <t>１　生活介護</t>
    <rPh sb="4" eb="6">
      <t>カイゴ</t>
    </rPh>
    <phoneticPr fontId="8"/>
  </si>
  <si>
    <t>常勤看護職員等配置加算</t>
    <phoneticPr fontId="8"/>
  </si>
  <si>
    <t>２　短期入所</t>
    <rPh sb="2" eb="4">
      <t>タンキ</t>
    </rPh>
    <rPh sb="4" eb="6">
      <t>ニュウショ</t>
    </rPh>
    <phoneticPr fontId="8"/>
  </si>
  <si>
    <t>３　生活訓練</t>
    <rPh sb="2" eb="4">
      <t>セイカツ</t>
    </rPh>
    <rPh sb="4" eb="6">
      <t>クンレン</t>
    </rPh>
    <phoneticPr fontId="8"/>
  </si>
  <si>
    <t>４　宿泊型自立訓練</t>
    <phoneticPr fontId="8"/>
  </si>
  <si>
    <t>５　共同生活援助</t>
    <rPh sb="2" eb="8">
      <t>キョウドウセイカツエンジョ</t>
    </rPh>
    <phoneticPr fontId="8"/>
  </si>
  <si>
    <t>看護職員の配置状況
（常勤換算）</t>
    <rPh sb="0" eb="2">
      <t>カンゴ</t>
    </rPh>
    <rPh sb="2" eb="4">
      <t>ショクイン</t>
    </rPh>
    <rPh sb="5" eb="7">
      <t>ハイチ</t>
    </rPh>
    <rPh sb="7" eb="9">
      <t>ジョウキョウ</t>
    </rPh>
    <rPh sb="11" eb="13">
      <t>ジョウキン</t>
    </rPh>
    <rPh sb="13" eb="15">
      <t>カンザン</t>
    </rPh>
    <phoneticPr fontId="8"/>
  </si>
  <si>
    <t>保健師</t>
    <rPh sb="0" eb="3">
      <t>ホケンシ</t>
    </rPh>
    <phoneticPr fontId="8"/>
  </si>
  <si>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8"/>
  </si>
  <si>
    <t>該当
・
非該当</t>
    <rPh sb="0" eb="2">
      <t>ガイトウ</t>
    </rPh>
    <rPh sb="7" eb="10">
      <t>ヒガイトウ</t>
    </rPh>
    <phoneticPr fontId="8"/>
  </si>
  <si>
    <t>准看護師</t>
    <rPh sb="0" eb="4">
      <t>ジュンカンゴシ</t>
    </rPh>
    <phoneticPr fontId="8"/>
  </si>
  <si>
    <t>看護職員の必要数
（共同生活援助のみ）</t>
    <rPh sb="0" eb="2">
      <t>カンゴ</t>
    </rPh>
    <rPh sb="2" eb="4">
      <t>ショクイン</t>
    </rPh>
    <rPh sb="5" eb="8">
      <t>ヒツヨウスウ</t>
    </rPh>
    <rPh sb="10" eb="16">
      <t>キョウドウセイカツエンジョ</t>
    </rPh>
    <phoneticPr fontId="8"/>
  </si>
  <si>
    <t>前年度の平均利用者数</t>
    <rPh sb="0" eb="3">
      <t>ゼンネンド</t>
    </rPh>
    <rPh sb="4" eb="10">
      <t>ヘイキンリヨウシャスウ</t>
    </rPh>
    <phoneticPr fontId="8"/>
  </si>
  <si>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8"/>
  </si>
  <si>
    <t>該当
・
非該当</t>
    <phoneticPr fontId="8"/>
  </si>
  <si>
    <t>利用者数を
20で除した数
（必要数）</t>
    <rPh sb="0" eb="2">
      <t>リヨウ</t>
    </rPh>
    <rPh sb="2" eb="3">
      <t>シャ</t>
    </rPh>
    <rPh sb="3" eb="4">
      <t>スウ</t>
    </rPh>
    <rPh sb="9" eb="10">
      <t>ジョ</t>
    </rPh>
    <rPh sb="12" eb="13">
      <t>スウ</t>
    </rPh>
    <rPh sb="15" eb="18">
      <t>ヒツヨウスウ</t>
    </rPh>
    <phoneticPr fontId="8"/>
  </si>
  <si>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</si>
  <si>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8"/>
  </si>
  <si>
    <t>高次脳機能障害者支援体制加算に関する届出書</t>
    <rPh sb="0" eb="5">
      <t>コウジノウキノウ</t>
    </rPh>
    <phoneticPr fontId="134"/>
  </si>
  <si>
    <r>
      <t>多機能型の実施　</t>
    </r>
    <r>
      <rPr>
        <sz val="8"/>
        <rFont val="HGｺﾞｼｯｸM"/>
        <family val="3"/>
        <charset val="128"/>
      </rPr>
      <t>※1</t>
    </r>
    <phoneticPr fontId="149"/>
  </si>
  <si>
    <t>有・無</t>
    <phoneticPr fontId="134"/>
  </si>
  <si>
    <r>
      <t xml:space="preserve">異　動　区　分 </t>
    </r>
    <r>
      <rPr>
        <sz val="8"/>
        <rFont val="HGｺﾞｼｯｸM"/>
        <family val="3"/>
        <charset val="128"/>
      </rPr>
      <t>※2</t>
    </r>
    <phoneticPr fontId="149"/>
  </si>
  <si>
    <t>１　新規　　　　２　変更　　　　３　終了</t>
    <phoneticPr fontId="149"/>
  </si>
  <si>
    <t>当該事業所の前年度の平均実利用者数　(A)</t>
  </si>
  <si>
    <t>うち３０％　　　　　(B)＝ (A)×0.3</t>
    <phoneticPr fontId="134"/>
  </si>
  <si>
    <t>加算要件に該当する利用者の数 (C)＝(E)／(D)</t>
    <phoneticPr fontId="134"/>
  </si>
  <si>
    <t>(C)＞＝(B)</t>
    <phoneticPr fontId="134"/>
  </si>
  <si>
    <t xml:space="preserve"> 加算要件に該当する利用者の前年度利用日の合計 (E)</t>
    <rPh sb="10" eb="13">
      <t>リヨウシャ</t>
    </rPh>
    <rPh sb="21" eb="23">
      <t>ゴウケイ</t>
    </rPh>
    <phoneticPr fontId="134"/>
  </si>
  <si>
    <t xml:space="preserve"> 前年度の当該サービスの開所日数　　　　の合計 (D)</t>
    <rPh sb="5" eb="7">
      <t>トウガイ</t>
    </rPh>
    <rPh sb="21" eb="23">
      <t>ゴウケイ</t>
    </rPh>
    <phoneticPr fontId="134"/>
  </si>
  <si>
    <t>２　加配される従業者の配置状況</t>
    <rPh sb="11" eb="13">
      <t>ハイチ</t>
    </rPh>
    <phoneticPr fontId="134"/>
  </si>
  <si>
    <t>利用者数 (A)　÷　50　＝ (F)</t>
    <phoneticPr fontId="134"/>
  </si>
  <si>
    <t>加配される従業者の数 (G)</t>
    <phoneticPr fontId="134"/>
  </si>
  <si>
    <t>(G)＞＝(F)</t>
    <phoneticPr fontId="134"/>
  </si>
  <si>
    <t>３　加配される従業者の要件</t>
    <rPh sb="11" eb="13">
      <t>ヨウケン</t>
    </rPh>
    <phoneticPr fontId="134"/>
  </si>
  <si>
    <t>加配される従業者の氏名</t>
    <phoneticPr fontId="134"/>
  </si>
  <si>
    <t>加配される従業者の研修の受講状況</t>
    <rPh sb="9" eb="11">
      <t>ケンシュウ</t>
    </rPh>
    <rPh sb="12" eb="14">
      <t>ジュコウ</t>
    </rPh>
    <rPh sb="14" eb="16">
      <t>ジョウキョウ</t>
    </rPh>
    <phoneticPr fontId="134"/>
  </si>
  <si>
    <t>受講
年度</t>
    <rPh sb="0" eb="2">
      <t>ジュコウ</t>
    </rPh>
    <rPh sb="3" eb="5">
      <t>ネンド</t>
    </rPh>
    <phoneticPr fontId="134"/>
  </si>
  <si>
    <t>研修の
実施主体</t>
    <phoneticPr fontId="134"/>
  </si>
  <si>
    <t>年</t>
    <rPh sb="0" eb="1">
      <t>ネン</t>
    </rPh>
    <phoneticPr fontId="134"/>
  </si>
  <si>
    <t>入浴支援加算に関する届出書</t>
    <rPh sb="0" eb="2">
      <t>ニュウヨク</t>
    </rPh>
    <rPh sb="2" eb="4">
      <t>シエン</t>
    </rPh>
    <rPh sb="4" eb="6">
      <t>カサン</t>
    </rPh>
    <rPh sb="7" eb="8">
      <t>カン</t>
    </rPh>
    <phoneticPr fontId="134"/>
  </si>
  <si>
    <t>１　新規　　　　　２　変更　　　　　３　終了</t>
    <rPh sb="2" eb="4">
      <t>シンキ</t>
    </rPh>
    <rPh sb="11" eb="13">
      <t>ヘンコウ</t>
    </rPh>
    <rPh sb="20" eb="22">
      <t>シュウリョウ</t>
    </rPh>
    <phoneticPr fontId="8"/>
  </si>
  <si>
    <t>算定要件</t>
    <rPh sb="0" eb="2">
      <t>サンテイ</t>
    </rPh>
    <rPh sb="2" eb="4">
      <t>ヨウケン</t>
    </rPh>
    <phoneticPr fontId="134"/>
  </si>
  <si>
    <t>事業所に入浴設備を
（　　　　有している　　　　・　　　　有していない　　　　）</t>
    <rPh sb="0" eb="3">
      <t>ジギョウショ</t>
    </rPh>
    <rPh sb="4" eb="6">
      <t>ニュウヨク</t>
    </rPh>
    <rPh sb="6" eb="8">
      <t>セツビ</t>
    </rPh>
    <rPh sb="16" eb="17">
      <t>ユウ</t>
    </rPh>
    <rPh sb="30" eb="31">
      <t>ユウ</t>
    </rPh>
    <phoneticPr fontId="134"/>
  </si>
  <si>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134"/>
  </si>
  <si>
    <t>（別紙48）</t>
    <rPh sb="1" eb="3">
      <t>ベッシ</t>
    </rPh>
    <phoneticPr fontId="8"/>
  </si>
  <si>
    <t>栄養改善加算に関する届出書</t>
    <rPh sb="0" eb="2">
      <t>エイヨウ</t>
    </rPh>
    <rPh sb="2" eb="4">
      <t>カイゼン</t>
    </rPh>
    <rPh sb="4" eb="6">
      <t>カサン</t>
    </rPh>
    <rPh sb="7" eb="8">
      <t>カン</t>
    </rPh>
    <rPh sb="10" eb="13">
      <t>トドケデショ</t>
    </rPh>
    <phoneticPr fontId="8"/>
  </si>
  <si>
    <t>１　新規　　　　　　　　２　変更　　　　　　　　３　終了</t>
    <rPh sb="2" eb="4">
      <t>シンキ</t>
    </rPh>
    <rPh sb="14" eb="16">
      <t>ヘンコウ</t>
    </rPh>
    <rPh sb="26" eb="28">
      <t>シュウリョウ</t>
    </rPh>
    <phoneticPr fontId="8"/>
  </si>
  <si>
    <t>４　管理栄養士配置の状況</t>
    <rPh sb="2" eb="4">
      <t>カンリ</t>
    </rPh>
    <rPh sb="4" eb="6">
      <t>エイヨウ</t>
    </rPh>
    <rPh sb="6" eb="7">
      <t>シ</t>
    </rPh>
    <rPh sb="7" eb="9">
      <t>ハイチ</t>
    </rPh>
    <rPh sb="10" eb="12">
      <t>ジョウキョウ</t>
    </rPh>
    <phoneticPr fontId="8"/>
  </si>
  <si>
    <t>　　　　　　　　人</t>
    <rPh sb="8" eb="9">
      <t>ニン</t>
    </rPh>
    <phoneticPr fontId="8"/>
  </si>
  <si>
    <t>５　利用者の状況</t>
    <rPh sb="2" eb="5">
      <t>リヨウシャ</t>
    </rPh>
    <rPh sb="6" eb="8">
      <t>ジョウキョウ</t>
    </rPh>
    <phoneticPr fontId="8"/>
  </si>
  <si>
    <t>栄養状態のリスク（下記のいずれかに〇）</t>
    <rPh sb="0" eb="2">
      <t>エイヨウ</t>
    </rPh>
    <rPh sb="2" eb="4">
      <t>ジョウタイ</t>
    </rPh>
    <rPh sb="9" eb="11">
      <t>カキ</t>
    </rPh>
    <phoneticPr fontId="8"/>
  </si>
  <si>
    <t>１．BMI</t>
    <phoneticPr fontId="8"/>
  </si>
  <si>
    <t>２．体重変化割合</t>
    <rPh sb="2" eb="4">
      <t>タイジュウ</t>
    </rPh>
    <rPh sb="4" eb="6">
      <t>ヘンカ</t>
    </rPh>
    <rPh sb="6" eb="8">
      <t>ワリアイ</t>
    </rPh>
    <phoneticPr fontId="8"/>
  </si>
  <si>
    <t>３．食事摂取量</t>
    <rPh sb="2" eb="4">
      <t>ショクジ</t>
    </rPh>
    <rPh sb="4" eb="6">
      <t>セッシュ</t>
    </rPh>
    <rPh sb="6" eb="7">
      <t>リョウ</t>
    </rPh>
    <phoneticPr fontId="8"/>
  </si>
  <si>
    <t>４．その他低栄養又は過栄養状態にある、又はその恐れがあると認められる</t>
    <rPh sb="4" eb="5">
      <t>タ</t>
    </rPh>
    <rPh sb="5" eb="6">
      <t>テイ</t>
    </rPh>
    <rPh sb="6" eb="8">
      <t>エイヨウ</t>
    </rPh>
    <rPh sb="8" eb="9">
      <t>マタ</t>
    </rPh>
    <rPh sb="10" eb="11">
      <t>カ</t>
    </rPh>
    <rPh sb="11" eb="13">
      <t>エイヨウ</t>
    </rPh>
    <rPh sb="13" eb="15">
      <t>ジョウタイ</t>
    </rPh>
    <rPh sb="19" eb="20">
      <t>マタ</t>
    </rPh>
    <rPh sb="23" eb="24">
      <t>オソ</t>
    </rPh>
    <rPh sb="29" eb="30">
      <t>ミト</t>
    </rPh>
    <phoneticPr fontId="8"/>
  </si>
  <si>
    <t>６　栄養改善サービスの提供</t>
    <rPh sb="2" eb="4">
      <t>エイヨウ</t>
    </rPh>
    <rPh sb="4" eb="6">
      <t>カイゼン</t>
    </rPh>
    <rPh sb="11" eb="13">
      <t>テイキョウ</t>
    </rPh>
    <phoneticPr fontId="8"/>
  </si>
  <si>
    <t>１．管理栄養士、看護職員、生活支援員その他の職種の者が共同して栄養ケア計画を策定している。</t>
    <rPh sb="2" eb="7">
      <t>カンリエイヨウシ</t>
    </rPh>
    <rPh sb="8" eb="10">
      <t>カンゴ</t>
    </rPh>
    <rPh sb="10" eb="12">
      <t>ショクイン</t>
    </rPh>
    <rPh sb="13" eb="15">
      <t>セイカツ</t>
    </rPh>
    <rPh sb="15" eb="17">
      <t>シエン</t>
    </rPh>
    <rPh sb="17" eb="18">
      <t>イン</t>
    </rPh>
    <rPh sb="20" eb="21">
      <t>タ</t>
    </rPh>
    <rPh sb="22" eb="24">
      <t>ショクシュ</t>
    </rPh>
    <rPh sb="25" eb="26">
      <t>モノ</t>
    </rPh>
    <rPh sb="27" eb="29">
      <t>キョウドウ</t>
    </rPh>
    <rPh sb="31" eb="33">
      <t>エイヨウ</t>
    </rPh>
    <rPh sb="35" eb="37">
      <t>ケイカク</t>
    </rPh>
    <rPh sb="38" eb="40">
      <t>サクテイ</t>
    </rPh>
    <phoneticPr fontId="8"/>
  </si>
  <si>
    <t>（該当・非該当）</t>
    <rPh sb="1" eb="3">
      <t>ガイトウ</t>
    </rPh>
    <rPh sb="4" eb="7">
      <t>ヒガイトウ</t>
    </rPh>
    <phoneticPr fontId="8"/>
  </si>
  <si>
    <t>２．栄養ケア計画に基づき、管理栄養士等が利用者ごとに栄養改善サービスを提供している。</t>
    <rPh sb="2" eb="4">
      <t>エイヨウ</t>
    </rPh>
    <rPh sb="6" eb="8">
      <t>ケイカク</t>
    </rPh>
    <rPh sb="9" eb="10">
      <t>モト</t>
    </rPh>
    <rPh sb="13" eb="18">
      <t>カンリエイヨウシ</t>
    </rPh>
    <rPh sb="18" eb="19">
      <t>ナド</t>
    </rPh>
    <rPh sb="20" eb="23">
      <t>リヨウシャ</t>
    </rPh>
    <rPh sb="26" eb="30">
      <t>エイヨウカイゼン</t>
    </rPh>
    <rPh sb="35" eb="37">
      <t>テイキョウ</t>
    </rPh>
    <phoneticPr fontId="8"/>
  </si>
  <si>
    <t>３．おおむね３月ごとに体重を測定する等により栄養状態の評価を行い、その結果を相談支援専門員や主治医に情報提供している。</t>
    <rPh sb="7" eb="8">
      <t>ツキ</t>
    </rPh>
    <rPh sb="11" eb="13">
      <t>タイジュウ</t>
    </rPh>
    <rPh sb="14" eb="16">
      <t>ソクテイ</t>
    </rPh>
    <rPh sb="18" eb="19">
      <t>ナド</t>
    </rPh>
    <rPh sb="22" eb="24">
      <t>エイヨウ</t>
    </rPh>
    <rPh sb="24" eb="26">
      <t>ジョウタイ</t>
    </rPh>
    <rPh sb="27" eb="29">
      <t>ヒョウカ</t>
    </rPh>
    <rPh sb="30" eb="31">
      <t>オコナ</t>
    </rPh>
    <rPh sb="35" eb="37">
      <t>ケッカ</t>
    </rPh>
    <rPh sb="38" eb="40">
      <t>ソウダン</t>
    </rPh>
    <rPh sb="40" eb="42">
      <t>シエン</t>
    </rPh>
    <rPh sb="42" eb="45">
      <t>センモンイン</t>
    </rPh>
    <rPh sb="46" eb="49">
      <t>シュジイ</t>
    </rPh>
    <rPh sb="50" eb="52">
      <t>ジョウホウ</t>
    </rPh>
    <rPh sb="52" eb="54">
      <t>テイキョウ</t>
    </rPh>
    <phoneticPr fontId="8"/>
  </si>
  <si>
    <t>４．利用者の栄養状態を定期的に記録・評価している・</t>
    <rPh sb="2" eb="5">
      <t>リヨウシャ</t>
    </rPh>
    <rPh sb="6" eb="8">
      <t>エイヨウ</t>
    </rPh>
    <rPh sb="8" eb="10">
      <t>ジョウタイ</t>
    </rPh>
    <rPh sb="11" eb="14">
      <t>テイキテキ</t>
    </rPh>
    <rPh sb="15" eb="17">
      <t>キロク</t>
    </rPh>
    <rPh sb="18" eb="20">
      <t>ヒョウカ</t>
    </rPh>
    <phoneticPr fontId="8"/>
  </si>
  <si>
    <t>注　管理栄養士の資格証の写しを添付すること。</t>
    <rPh sb="0" eb="1">
      <t>チュウ</t>
    </rPh>
    <rPh sb="2" eb="4">
      <t>カンリ</t>
    </rPh>
    <rPh sb="4" eb="7">
      <t>エイヨウシ</t>
    </rPh>
    <rPh sb="8" eb="10">
      <t>シカク</t>
    </rPh>
    <rPh sb="10" eb="11">
      <t>ショウ</t>
    </rPh>
    <rPh sb="12" eb="13">
      <t>ウツ</t>
    </rPh>
    <rPh sb="15" eb="17">
      <t>テンプ</t>
    </rPh>
    <phoneticPr fontId="8"/>
  </si>
  <si>
    <t>　　　</t>
    <phoneticPr fontId="8"/>
  </si>
  <si>
    <t>　　　　年　　　　月　　　　日</t>
    <rPh sb="4" eb="5">
      <t>ネン</t>
    </rPh>
    <rPh sb="9" eb="10">
      <t>ツキ</t>
    </rPh>
    <rPh sb="14" eb="15">
      <t>ニチ</t>
    </rPh>
    <phoneticPr fontId="8"/>
  </si>
  <si>
    <t>リハビリテーション加算に関する届出書（生活介護）</t>
    <rPh sb="9" eb="11">
      <t>カサン</t>
    </rPh>
    <rPh sb="12" eb="13">
      <t>カン</t>
    </rPh>
    <rPh sb="15" eb="17">
      <t>トドケデ</t>
    </rPh>
    <phoneticPr fontId="8"/>
  </si>
  <si>
    <t>事業所・施設の名称</t>
    <rPh sb="0" eb="2">
      <t>ジギョウ</t>
    </rPh>
    <rPh sb="2" eb="3">
      <t>ショ</t>
    </rPh>
    <rPh sb="4" eb="6">
      <t>シセツ</t>
    </rPh>
    <rPh sb="7" eb="9">
      <t>メイショウ</t>
    </rPh>
    <phoneticPr fontId="8"/>
  </si>
  <si>
    <t>異動区分</t>
    <rPh sb="0" eb="4">
      <t>イドウクブン</t>
    </rPh>
    <phoneticPr fontId="8"/>
  </si>
  <si>
    <t>１　新規　　　　２　変更　　　　３　終了</t>
    <rPh sb="2" eb="4">
      <t>シンキ</t>
    </rPh>
    <rPh sb="10" eb="12">
      <t>ヘンコウ</t>
    </rPh>
    <rPh sb="18" eb="20">
      <t>シュウリョウ</t>
    </rPh>
    <phoneticPr fontId="8"/>
  </si>
  <si>
    <t>算定要件</t>
    <rPh sb="0" eb="2">
      <t>サンテイ</t>
    </rPh>
    <rPh sb="2" eb="4">
      <t>ヨウケン</t>
    </rPh>
    <phoneticPr fontId="8"/>
  </si>
  <si>
    <t>確認欄</t>
    <rPh sb="0" eb="2">
      <t>カクニン</t>
    </rPh>
    <rPh sb="2" eb="3">
      <t>ラン</t>
    </rPh>
    <phoneticPr fontId="8"/>
  </si>
  <si>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</si>
  <si>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8"/>
  </si>
  <si>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</si>
  <si>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</si>
  <si>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</si>
  <si>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</si>
  <si>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</si>
  <si>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</si>
  <si>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8"/>
  </si>
  <si>
    <t>注１</t>
    <rPh sb="0" eb="1">
      <t>チュウ</t>
    </rPh>
    <phoneticPr fontId="8"/>
  </si>
  <si>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8"/>
  </si>
  <si>
    <t>注２</t>
    <rPh sb="0" eb="1">
      <t>チュウ</t>
    </rPh>
    <phoneticPr fontId="8"/>
  </si>
  <si>
    <t>資格を証する書類の写しを添付すること。</t>
    <rPh sb="0" eb="2">
      <t>シカク</t>
    </rPh>
    <rPh sb="3" eb="4">
      <t>ショウ</t>
    </rPh>
    <rPh sb="6" eb="8">
      <t>ショルイ</t>
    </rPh>
    <rPh sb="9" eb="10">
      <t>ウツ</t>
    </rPh>
    <rPh sb="12" eb="14">
      <t>テンプ</t>
    </rPh>
    <phoneticPr fontId="8"/>
  </si>
  <si>
    <t>注３</t>
    <rPh sb="0" eb="1">
      <t>チュウ</t>
    </rPh>
    <phoneticPr fontId="8"/>
  </si>
  <si>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8"/>
  </si>
  <si>
    <t>注４</t>
    <rPh sb="0" eb="1">
      <t>チュウ</t>
    </rPh>
    <phoneticPr fontId="8"/>
  </si>
  <si>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8"/>
  </si>
  <si>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</si>
  <si>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</si>
  <si>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</si>
  <si>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119"/>
  </si>
  <si>
    <t>１　新規　　　　　２　変更　　　　　３　終了</t>
    <rPh sb="2" eb="4">
      <t>シンキ</t>
    </rPh>
    <rPh sb="11" eb="13">
      <t>ヘンコウ</t>
    </rPh>
    <rPh sb="20" eb="22">
      <t>シュウリョウ</t>
    </rPh>
    <phoneticPr fontId="119"/>
  </si>
  <si>
    <t>２　事業所の名称</t>
    <rPh sb="2" eb="4">
      <t>ジギョウ</t>
    </rPh>
    <rPh sb="4" eb="5">
      <t>ジョ</t>
    </rPh>
    <rPh sb="6" eb="8">
      <t>メイショウ</t>
    </rPh>
    <phoneticPr fontId="119"/>
  </si>
  <si>
    <t>３　地域生活支援拠点等
　としての位置付け</t>
    <rPh sb="2" eb="11">
      <t>チイキセイカツシエンキョテントウ</t>
    </rPh>
    <rPh sb="17" eb="20">
      <t>イチヅ</t>
    </rPh>
    <phoneticPr fontId="119"/>
  </si>
  <si>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42"/>
  </si>
  <si>
    <t>有　　　・　　　無</t>
    <rPh sb="0" eb="1">
      <t>ア</t>
    </rPh>
    <rPh sb="8" eb="9">
      <t>ナ</t>
    </rPh>
    <phoneticPr fontId="142"/>
  </si>
  <si>
    <t>市町村により地域生活支援拠点等として位置付けられた日付</t>
    <rPh sb="25" eb="27">
      <t>ヒヅケ</t>
    </rPh>
    <phoneticPr fontId="142"/>
  </si>
  <si>
    <t>年</t>
    <rPh sb="0" eb="1">
      <t>ネン</t>
    </rPh>
    <phoneticPr fontId="142"/>
  </si>
  <si>
    <t>月</t>
    <rPh sb="0" eb="1">
      <t>ツキ</t>
    </rPh>
    <phoneticPr fontId="142"/>
  </si>
  <si>
    <t>日</t>
    <rPh sb="0" eb="1">
      <t>ヒ</t>
    </rPh>
    <phoneticPr fontId="14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</si>
  <si>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42"/>
  </si>
  <si>
    <t>※該当者が複数名いる場合は、各々の氏名を記載すること。</t>
    <phoneticPr fontId="142"/>
  </si>
  <si>
    <t>５　当該届出により算定する加算</t>
    <rPh sb="2" eb="4">
      <t>トウガイ</t>
    </rPh>
    <rPh sb="4" eb="6">
      <t>トドケデ</t>
    </rPh>
    <rPh sb="9" eb="11">
      <t>サンテイ</t>
    </rPh>
    <rPh sb="13" eb="15">
      <t>カサン</t>
    </rPh>
    <phoneticPr fontId="142"/>
  </si>
  <si>
    <t>≪緊急時対応加算　地域生活支援拠点等の場合≫</t>
    <rPh sb="9" eb="18">
      <t>チイキセイカツシエンキョテントウ</t>
    </rPh>
    <rPh sb="19" eb="21">
      <t>バアイ</t>
    </rPh>
    <phoneticPr fontId="119"/>
  </si>
  <si>
    <t>対象：訪問系サービス※、
　　　重度障害者等包括支援（訪問系サービスのみ対象）</t>
    <rPh sb="3" eb="5">
      <t>ホウモン</t>
    </rPh>
    <rPh sb="5" eb="6">
      <t>ケイ</t>
    </rPh>
    <rPh sb="27" eb="29">
      <t>ホウモン</t>
    </rPh>
    <rPh sb="29" eb="30">
      <t>ケイ</t>
    </rPh>
    <rPh sb="36" eb="38">
      <t>タイショウ</t>
    </rPh>
    <phoneticPr fontId="142"/>
  </si>
  <si>
    <t>≪緊急時支援加算　地域生活支援拠点等の場合≫</t>
    <phoneticPr fontId="119"/>
  </si>
  <si>
    <t>対象：自立生活援助、地域定着支援、
　　　重度障害者等包括支援（自立生活援助のみ対象）</t>
    <rPh sb="32" eb="38">
      <t>ジリツセイカツエンジョ</t>
    </rPh>
    <rPh sb="40" eb="42">
      <t>タイショウ</t>
    </rPh>
    <phoneticPr fontId="14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</si>
  <si>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19"/>
  </si>
  <si>
    <t>対象：短期入所、重度障害者等包括支援</t>
    <phoneticPr fontId="142"/>
  </si>
  <si>
    <t>≪緊急時受入加算≫</t>
    <rPh sb="1" eb="8">
      <t>キンキュウジウケイレカサン</t>
    </rPh>
    <phoneticPr fontId="119"/>
  </si>
  <si>
    <t>対象：日中系サービス※</t>
    <phoneticPr fontId="142"/>
  </si>
  <si>
    <t>対象：地域移行支援</t>
    <phoneticPr fontId="142"/>
  </si>
  <si>
    <t>対象：施設入所支援</t>
    <phoneticPr fontId="142"/>
  </si>
  <si>
    <t>≪地域生活支援拠点等相談強化加算≫</t>
    <phoneticPr fontId="119"/>
  </si>
  <si>
    <t>対象：計画相談支援、障害児相談支援</t>
    <phoneticPr fontId="142"/>
  </si>
  <si>
    <t>開所時間減算区分（※4）</t>
    <rPh sb="0" eb="2">
      <t>カイショ</t>
    </rPh>
    <rPh sb="2" eb="4">
      <t>ジカン</t>
    </rPh>
    <rPh sb="4" eb="6">
      <t>ゲンサン</t>
    </rPh>
    <rPh sb="6" eb="8">
      <t>クブン</t>
    </rPh>
    <phoneticPr fontId="8"/>
  </si>
  <si>
    <t>常勤看護職員等配置（看護職員常勤換算員数）（※14）</t>
    <rPh sb="2" eb="4">
      <t>カンゴ</t>
    </rPh>
    <rPh sb="4" eb="6">
      <t>ショクイン</t>
    </rPh>
    <rPh sb="6" eb="7">
      <t>トウ</t>
    </rPh>
    <rPh sb="7" eb="9">
      <t>ハイチ</t>
    </rPh>
    <rPh sb="10" eb="12">
      <t>カンゴ</t>
    </rPh>
    <rPh sb="12" eb="14">
      <t>ショクイン</t>
    </rPh>
    <phoneticPr fontId="8"/>
  </si>
  <si>
    <t>　１．なし　　２．Ⅱ　　３．Ⅰ</t>
    <phoneticPr fontId="8"/>
  </si>
  <si>
    <t>サービス管理責任者配置等（※5）</t>
    <rPh sb="4" eb="6">
      <t>カンリ</t>
    </rPh>
    <rPh sb="6" eb="8">
      <t>セキニン</t>
    </rPh>
    <rPh sb="8" eb="9">
      <t>シャ</t>
    </rPh>
    <rPh sb="9" eb="11">
      <t>ハイチ</t>
    </rPh>
    <rPh sb="11" eb="12">
      <t>トウ</t>
    </rPh>
    <phoneticPr fontId="8"/>
  </si>
  <si>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</si>
  <si>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134"/>
  </si>
  <si>
    <t>※１９</t>
    <phoneticPr fontId="142"/>
  </si>
  <si>
    <t>　　　　　　　　年　　　　月　　　日</t>
    <rPh sb="8" eb="9">
      <t>ネン</t>
    </rPh>
    <rPh sb="13" eb="14">
      <t>ガツ</t>
    </rPh>
    <rPh sb="17" eb="18">
      <t>ニチ</t>
    </rPh>
    <phoneticPr fontId="8"/>
  </si>
  <si>
    <t>食事提供体制加算に関する届出書</t>
    <rPh sb="0" eb="2">
      <t>ショクジ</t>
    </rPh>
    <rPh sb="2" eb="4">
      <t>テイキョウ</t>
    </rPh>
    <rPh sb="4" eb="6">
      <t>タイセイ</t>
    </rPh>
    <rPh sb="6" eb="8">
      <t>カサン</t>
    </rPh>
    <rPh sb="9" eb="10">
      <t>カン</t>
    </rPh>
    <rPh sb="12" eb="15">
      <t>トドケデショ</t>
    </rPh>
    <phoneticPr fontId="8"/>
  </si>
  <si>
    <t>１　事業所の名称</t>
    <rPh sb="2" eb="5">
      <t>ジギョウショ</t>
    </rPh>
    <rPh sb="6" eb="8">
      <t>メイショウ</t>
    </rPh>
    <phoneticPr fontId="8"/>
  </si>
  <si>
    <t>３　異動区分</t>
    <rPh sb="2" eb="6">
      <t>イドウクブン</t>
    </rPh>
    <phoneticPr fontId="8"/>
  </si>
  <si>
    <t>名</t>
    <rPh sb="0" eb="1">
      <t>メイ</t>
    </rPh>
    <phoneticPr fontId="8"/>
  </si>
  <si>
    <t>栄養士</t>
    <rPh sb="0" eb="1">
      <t>サカエ</t>
    </rPh>
    <rPh sb="1" eb="2">
      <t>ヨウ</t>
    </rPh>
    <rPh sb="2" eb="3">
      <t>シ</t>
    </rPh>
    <phoneticPr fontId="8"/>
  </si>
  <si>
    <t>連携先名</t>
    <phoneticPr fontId="8"/>
  </si>
  <si>
    <t>業務委託により食事提供を行う場合</t>
    <rPh sb="0" eb="2">
      <t>ギョウム</t>
    </rPh>
    <rPh sb="2" eb="4">
      <t>イタク</t>
    </rPh>
    <rPh sb="7" eb="9">
      <t>ショクジ</t>
    </rPh>
    <rPh sb="9" eb="11">
      <t>テイキョウ</t>
    </rPh>
    <rPh sb="12" eb="13">
      <t>オコナ</t>
    </rPh>
    <rPh sb="14" eb="16">
      <t>バアイ</t>
    </rPh>
    <phoneticPr fontId="8"/>
  </si>
  <si>
    <t>委託業務内容</t>
    <rPh sb="0" eb="2">
      <t>イタク</t>
    </rPh>
    <rPh sb="2" eb="4">
      <t>ギョウム</t>
    </rPh>
    <rPh sb="4" eb="6">
      <t>ナイヨウ</t>
    </rPh>
    <phoneticPr fontId="8"/>
  </si>
  <si>
    <t>適切な食事提供
の確保方策</t>
    <rPh sb="0" eb="2">
      <t>テキセツ</t>
    </rPh>
    <rPh sb="3" eb="5">
      <t>ショクジ</t>
    </rPh>
    <rPh sb="5" eb="7">
      <t>テイキョウ</t>
    </rPh>
    <rPh sb="9" eb="11">
      <t>カクホ</t>
    </rPh>
    <rPh sb="11" eb="13">
      <t>ホウサク</t>
    </rPh>
    <phoneticPr fontId="8"/>
  </si>
  <si>
    <t>　　　理事長　　○○　○○　　</t>
    <rPh sb="3" eb="6">
      <t>リジチョウ</t>
    </rPh>
    <phoneticPr fontId="8"/>
  </si>
  <si>
    <t>〇</t>
    <phoneticPr fontId="8"/>
  </si>
  <si>
    <t>入浴支援加算に関する届出書</t>
    <rPh sb="0" eb="2">
      <t>ニュウヨク</t>
    </rPh>
    <rPh sb="2" eb="4">
      <t>シエン</t>
    </rPh>
    <rPh sb="4" eb="6">
      <t>カサン</t>
    </rPh>
    <rPh sb="7" eb="8">
      <t>カン</t>
    </rPh>
    <rPh sb="10" eb="13">
      <t>トドケデショ</t>
    </rPh>
    <phoneticPr fontId="8"/>
  </si>
  <si>
    <t>　　　○就労選択支援にあっては、就労選択支援員　</t>
    <phoneticPr fontId="8"/>
  </si>
  <si>
    <t>申請者</t>
    <rPh sb="0" eb="3">
      <t>シンセイシャ</t>
    </rPh>
    <phoneticPr fontId="8"/>
  </si>
  <si>
    <t>法人番号(13桁)</t>
    <rPh sb="0" eb="2">
      <t>ホウジン</t>
    </rPh>
    <rPh sb="2" eb="4">
      <t>バンゴウ</t>
    </rPh>
    <rPh sb="7" eb="8">
      <t>ケタ</t>
    </rPh>
    <phoneticPr fontId="134"/>
  </si>
  <si>
    <t xml:space="preserve">
</t>
    <phoneticPr fontId="8"/>
  </si>
  <si>
    <t>(備考)</t>
    <rPh sb="1" eb="3">
      <t>ビコウ</t>
    </rPh>
    <phoneticPr fontId="8"/>
  </si>
  <si>
    <t>付表３　生活介護事業所の指定等に係る記載事項</t>
    <rPh sb="0" eb="2">
      <t>フヒョウ</t>
    </rPh>
    <rPh sb="4" eb="6">
      <t>セイカツ</t>
    </rPh>
    <rPh sb="6" eb="8">
      <t>カイゴ</t>
    </rPh>
    <rPh sb="8" eb="11">
      <t>ジギョウショ</t>
    </rPh>
    <phoneticPr fontId="8"/>
  </si>
  <si>
    <t>事業所</t>
    <rPh sb="0" eb="3">
      <t>ジギョウショ</t>
    </rPh>
    <phoneticPr fontId="8"/>
  </si>
  <si>
    <t>(郵便番号</t>
    <phoneticPr fontId="134"/>
  </si>
  <si>
    <t>-</t>
    <phoneticPr fontId="134"/>
  </si>
  <si>
    <t>)</t>
    <phoneticPr fontId="174"/>
  </si>
  <si>
    <t>E-Mail</t>
    <phoneticPr fontId="134"/>
  </si>
  <si>
    <t>管理者</t>
    <rPh sb="0" eb="1">
      <t>カン</t>
    </rPh>
    <rPh sb="1" eb="2">
      <t>リ</t>
    </rPh>
    <rPh sb="2" eb="3">
      <t>モノ</t>
    </rPh>
    <phoneticPr fontId="8"/>
  </si>
  <si>
    <t>生年月日</t>
    <rPh sb="0" eb="4">
      <t>セイネンガッピ</t>
    </rPh>
    <phoneticPr fontId="134"/>
  </si>
  <si>
    <t>月</t>
    <rPh sb="0" eb="1">
      <t>ツキ</t>
    </rPh>
    <phoneticPr fontId="134"/>
  </si>
  <si>
    <t>日</t>
    <rPh sb="0" eb="1">
      <t>ニチ</t>
    </rPh>
    <phoneticPr fontId="134"/>
  </si>
  <si>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8"/>
  </si>
  <si>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</si>
  <si>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</si>
  <si>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 第　　項 第　　号</t>
    <rPh sb="0" eb="1">
      <t>ダイ</t>
    </rPh>
    <rPh sb="3" eb="4">
      <t>ジョウ</t>
    </rPh>
    <rPh sb="5" eb="6">
      <t>ダイ</t>
    </rPh>
    <rPh sb="8" eb="9">
      <t>コウ</t>
    </rPh>
    <rPh sb="10" eb="11">
      <t>ダイ</t>
    </rPh>
    <rPh sb="13" eb="14">
      <t>ゴウ</t>
    </rPh>
    <phoneticPr fontId="8"/>
  </si>
  <si>
    <t>○人員に関する基準の確認に必要な事項</t>
    <rPh sb="1" eb="3">
      <t>ジンイン</t>
    </rPh>
    <rPh sb="4" eb="5">
      <t>カン</t>
    </rPh>
    <rPh sb="7" eb="9">
      <t>キジュン</t>
    </rPh>
    <rPh sb="10" eb="12">
      <t>カクニン</t>
    </rPh>
    <rPh sb="13" eb="15">
      <t>ヒツヨウ</t>
    </rPh>
    <rPh sb="16" eb="18">
      <t>ジコウ</t>
    </rPh>
    <phoneticPr fontId="134"/>
  </si>
  <si>
    <t>居宅介護等従業者</t>
    <rPh sb="0" eb="2">
      <t>キョタク</t>
    </rPh>
    <rPh sb="2" eb="4">
      <t>カイゴ</t>
    </rPh>
    <rPh sb="4" eb="5">
      <t>トウ</t>
    </rPh>
    <rPh sb="5" eb="8">
      <t>ジュウギョウシャ</t>
    </rPh>
    <phoneticPr fontId="8"/>
  </si>
  <si>
    <t>兼務</t>
    <rPh sb="0" eb="2">
      <t>ケンム</t>
    </rPh>
    <phoneticPr fontId="8"/>
  </si>
  <si>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134"/>
  </si>
  <si>
    <t>利用定員(人)</t>
    <rPh sb="0" eb="2">
      <t>リヨウ</t>
    </rPh>
    <rPh sb="2" eb="4">
      <t>テイイン</t>
    </rPh>
    <rPh sb="5" eb="6">
      <t>ニン</t>
    </rPh>
    <phoneticPr fontId="8"/>
  </si>
  <si>
    <t>利用者の推定数(人)</t>
    <rPh sb="0" eb="3">
      <t>リヨウシャ</t>
    </rPh>
    <rPh sb="4" eb="7">
      <t>スイテイスウ</t>
    </rPh>
    <phoneticPr fontId="8"/>
  </si>
  <si>
    <t>事業所が申告する障害支援区分の平均値</t>
    <rPh sb="0" eb="3">
      <t>ジギョウショ</t>
    </rPh>
    <rPh sb="6" eb="8">
      <t>ショウガイ</t>
    </rPh>
    <rPh sb="8" eb="10">
      <t>テイド</t>
    </rPh>
    <rPh sb="10" eb="12">
      <t>シエン</t>
    </rPh>
    <rPh sb="12" eb="14">
      <t>クブン</t>
    </rPh>
    <rPh sb="13" eb="16">
      <t>ヘイキンチ</t>
    </rPh>
    <phoneticPr fontId="8"/>
  </si>
  <si>
    <t>営業日(該当する日に○)</t>
    <rPh sb="0" eb="3">
      <t>エイギョウビ</t>
    </rPh>
    <rPh sb="4" eb="6">
      <t>ガイトウ</t>
    </rPh>
    <rPh sb="8" eb="9">
      <t>ヒ</t>
    </rPh>
    <phoneticPr fontId="8"/>
  </si>
  <si>
    <t>日</t>
    <rPh sb="0" eb="1">
      <t>ニチ</t>
    </rPh>
    <phoneticPr fontId="174"/>
  </si>
  <si>
    <t>月</t>
    <rPh sb="0" eb="1">
      <t>ゲツ</t>
    </rPh>
    <phoneticPr fontId="134"/>
  </si>
  <si>
    <t>火</t>
    <rPh sb="0" eb="1">
      <t>ヒ</t>
    </rPh>
    <phoneticPr fontId="134"/>
  </si>
  <si>
    <t>水</t>
    <rPh sb="0" eb="1">
      <t>スイ</t>
    </rPh>
    <phoneticPr fontId="134"/>
  </si>
  <si>
    <t>木</t>
    <rPh sb="0" eb="1">
      <t>モク</t>
    </rPh>
    <phoneticPr fontId="134"/>
  </si>
  <si>
    <t>金</t>
    <rPh sb="0" eb="1">
      <t>キン</t>
    </rPh>
    <phoneticPr fontId="134"/>
  </si>
  <si>
    <t>土</t>
    <rPh sb="0" eb="1">
      <t>ド</t>
    </rPh>
    <phoneticPr fontId="134"/>
  </si>
  <si>
    <t>祝</t>
    <rPh sb="0" eb="1">
      <t>シュク</t>
    </rPh>
    <phoneticPr fontId="134"/>
  </si>
  <si>
    <t>その他(年末年始等)</t>
    <rPh sb="2" eb="3">
      <t>ホカ</t>
    </rPh>
    <rPh sb="4" eb="6">
      <t>ネンマツ</t>
    </rPh>
    <rPh sb="6" eb="8">
      <t>ネンシ</t>
    </rPh>
    <rPh sb="8" eb="9">
      <t>トウ</t>
    </rPh>
    <phoneticPr fontId="134"/>
  </si>
  <si>
    <t>平日</t>
    <rPh sb="0" eb="2">
      <t>ヘイジツ</t>
    </rPh>
    <phoneticPr fontId="174"/>
  </si>
  <si>
    <t>：</t>
    <phoneticPr fontId="134"/>
  </si>
  <si>
    <t>～</t>
    <phoneticPr fontId="134"/>
  </si>
  <si>
    <t>土曜</t>
    <rPh sb="0" eb="2">
      <t>ドヨウ</t>
    </rPh>
    <phoneticPr fontId="174"/>
  </si>
  <si>
    <t>日・祝</t>
    <rPh sb="0" eb="1">
      <t>ニチ</t>
    </rPh>
    <rPh sb="2" eb="3">
      <t>シュク</t>
    </rPh>
    <phoneticPr fontId="174"/>
  </si>
  <si>
    <t>通常の事業の実施地域</t>
    <rPh sb="0" eb="2">
      <t>ツウジョウ</t>
    </rPh>
    <rPh sb="3" eb="5">
      <t>ジギョウ</t>
    </rPh>
    <rPh sb="6" eb="8">
      <t>ジッシ</t>
    </rPh>
    <rPh sb="8" eb="10">
      <t>チイキ</t>
    </rPh>
    <phoneticPr fontId="8"/>
  </si>
  <si>
    <t>協力医療機関</t>
    <rPh sb="0" eb="2">
      <t>キョウリョク</t>
    </rPh>
    <rPh sb="2" eb="6">
      <t>イリョウキカン</t>
    </rPh>
    <phoneticPr fontId="134"/>
  </si>
  <si>
    <t>名称</t>
    <rPh sb="0" eb="2">
      <t>メイショウ</t>
    </rPh>
    <phoneticPr fontId="134"/>
  </si>
  <si>
    <t>診療科名</t>
    <rPh sb="0" eb="3">
      <t>シンリョウカ</t>
    </rPh>
    <rPh sb="3" eb="4">
      <t>メイ</t>
    </rPh>
    <phoneticPr fontId="134"/>
  </si>
  <si>
    <t>○一体的に実施する従たる事業所の指定等に係る記載事項</t>
  </si>
  <si>
    <t>１．記入欄が不足する場合は、次頁の「記入欄不足時の資料」に記載して添付してください。</t>
    <phoneticPr fontId="134"/>
  </si>
  <si>
    <t>２．更新の場合には、「利用者の推定数」欄は前年度の平均利用者数を記入してください。</t>
    <phoneticPr fontId="134"/>
  </si>
  <si>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8"/>
  </si>
  <si>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8"/>
  </si>
  <si>
    <t>記入欄不足時の資料</t>
  </si>
  <si>
    <t>■サービス管理責任者</t>
    <rPh sb="5" eb="7">
      <t>カンリ</t>
    </rPh>
    <rPh sb="7" eb="9">
      <t>セキニン</t>
    </rPh>
    <rPh sb="9" eb="10">
      <t>シャ</t>
    </rPh>
    <phoneticPr fontId="174"/>
  </si>
  <si>
    <t>■協力医療機関</t>
    <rPh sb="1" eb="3">
      <t>キョウリョク</t>
    </rPh>
    <rPh sb="3" eb="5">
      <t>イリョウ</t>
    </rPh>
    <rPh sb="5" eb="7">
      <t>キカン</t>
    </rPh>
    <phoneticPr fontId="174"/>
  </si>
  <si>
    <t>（別紙１ー１）</t>
    <rPh sb="1" eb="3">
      <t>ベッシ</t>
    </rPh>
    <phoneticPr fontId="142"/>
  </si>
  <si>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</si>
  <si>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※３</t>
    <phoneticPr fontId="14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</si>
  <si>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</si>
  <si>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</si>
  <si>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</si>
  <si>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</si>
  <si>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</si>
  <si>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</si>
  <si>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134"/>
  </si>
  <si>
    <t>行動援護について、「特定事業所（経過措置）」欄は、特定事業所が「２．Ⅰ」、「３．Ⅱ」、「４．Ⅲ」、「５．Ⅳ」の場合に設定する。</t>
    <rPh sb="0" eb="2">
      <t>コウドウ</t>
    </rPh>
    <rPh sb="2" eb="4">
      <t>エンゴ</t>
    </rPh>
    <phoneticPr fontId="134"/>
  </si>
  <si>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</si>
  <si>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134"/>
  </si>
  <si>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</si>
  <si>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134"/>
  </si>
  <si>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</si>
  <si>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134"/>
  </si>
  <si>
    <t>※１６</t>
    <phoneticPr fontId="142"/>
  </si>
  <si>
    <t>（別紙３ー１）</t>
    <rPh sb="1" eb="3">
      <t>ベッシ</t>
    </rPh>
    <phoneticPr fontId="142"/>
  </si>
  <si>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42"/>
  </si>
  <si>
    <t>４　届出項目</t>
    <rPh sb="2" eb="4">
      <t>トドケデ</t>
    </rPh>
    <rPh sb="4" eb="6">
      <t>コウモク</t>
    </rPh>
    <phoneticPr fontId="8"/>
  </si>
  <si>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8"/>
  </si>
  <si>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42"/>
  </si>
  <si>
    <t>５　社会福祉士等の状況</t>
    <rPh sb="2" eb="4">
      <t>シャカイ</t>
    </rPh>
    <rPh sb="4" eb="6">
      <t>フクシ</t>
    </rPh>
    <rPh sb="6" eb="7">
      <t>シ</t>
    </rPh>
    <rPh sb="7" eb="8">
      <t>トウ</t>
    </rPh>
    <rPh sb="9" eb="11">
      <t>ジョウキョウ</t>
    </rPh>
    <phoneticPr fontId="8"/>
  </si>
  <si>
    <t>①に占める②の割合が
25％又は35％以上</t>
    <rPh sb="2" eb="3">
      <t>シ</t>
    </rPh>
    <rPh sb="7" eb="9">
      <t>ワリアイ</t>
    </rPh>
    <rPh sb="14" eb="15">
      <t>マタ</t>
    </rPh>
    <rPh sb="19" eb="21">
      <t>イジョウ</t>
    </rPh>
    <phoneticPr fontId="8"/>
  </si>
  <si>
    <t>６　常勤職員の状況</t>
    <rPh sb="2" eb="4">
      <t>ジョウキン</t>
    </rPh>
    <rPh sb="4" eb="6">
      <t>ショクイン</t>
    </rPh>
    <rPh sb="7" eb="9">
      <t>ジョウキョウ</t>
    </rPh>
    <phoneticPr fontId="8"/>
  </si>
  <si>
    <t>①に占める②の割合が
75％以上</t>
    <rPh sb="2" eb="3">
      <t>シ</t>
    </rPh>
    <rPh sb="7" eb="9">
      <t>ワリアイ</t>
    </rPh>
    <rPh sb="14" eb="16">
      <t>イジョウ</t>
    </rPh>
    <phoneticPr fontId="8"/>
  </si>
  <si>
    <t>７　勤続年数の状況</t>
    <rPh sb="2" eb="4">
      <t>キンゾク</t>
    </rPh>
    <rPh sb="4" eb="6">
      <t>ネンスウ</t>
    </rPh>
    <rPh sb="7" eb="9">
      <t>ジョウキョウ</t>
    </rPh>
    <phoneticPr fontId="8"/>
  </si>
  <si>
    <t>①に占める②の割合が
30％以上</t>
    <rPh sb="2" eb="3">
      <t>シ</t>
    </rPh>
    <rPh sb="7" eb="9">
      <t>ワリアイ</t>
    </rPh>
    <rPh sb="14" eb="16">
      <t>イジョウ</t>
    </rPh>
    <phoneticPr fontId="8"/>
  </si>
  <si>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8"/>
  </si>
  <si>
    <t>注２　生活支援員等とは、</t>
    <rPh sb="0" eb="1">
      <t>チュウ</t>
    </rPh>
    <rPh sb="3" eb="5">
      <t>セイカツ</t>
    </rPh>
    <rPh sb="5" eb="7">
      <t>シエン</t>
    </rPh>
    <rPh sb="7" eb="8">
      <t>イン</t>
    </rPh>
    <rPh sb="8" eb="9">
      <t>トウ</t>
    </rPh>
    <phoneticPr fontId="8"/>
  </si>
  <si>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42"/>
  </si>
  <si>
    <t>　　　○就労移行支援にあっては、職業指導員、生活支援員又は就労支援員</t>
  </si>
  <si>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8"/>
  </si>
  <si>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8"/>
  </si>
  <si>
    <t>　　　○福祉型障害児入所施設にあっては、加算（Ⅰ）（Ⅱ）においては、児童指導員、加算（Ⅲ）においては、児童指導員
　　　　又は保育士</t>
    <phoneticPr fontId="8"/>
  </si>
  <si>
    <t>　　　○医療型障害児入所施設にあっては、加算（Ⅰ）（Ⅱ）においては、児童指導員又は指定発達医療機関の職員、加算
　　　　（Ⅲ）においては、児童指導員若しくは保育士又は指定発達医療機関の職員
　　　　のことをいう。</t>
    <phoneticPr fontId="8"/>
  </si>
  <si>
    <t>（別紙４）</t>
    <rPh sb="1" eb="3">
      <t>ベッシ</t>
    </rPh>
    <phoneticPr fontId="142"/>
  </si>
  <si>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8"/>
  </si>
  <si>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8"/>
  </si>
  <si>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8"/>
  </si>
  <si>
    <t>（別紙５）</t>
    <rPh sb="1" eb="3">
      <t>ベッシ</t>
    </rPh>
    <phoneticPr fontId="142"/>
  </si>
  <si>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8"/>
  </si>
  <si>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8"/>
  </si>
  <si>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8"/>
  </si>
  <si>
    <t>（別紙６－１）</t>
    <rPh sb="1" eb="3">
      <t>ベッシ</t>
    </rPh>
    <phoneticPr fontId="142"/>
  </si>
  <si>
    <t>年　　月　　日</t>
    <rPh sb="0" eb="1">
      <t>ネン</t>
    </rPh>
    <rPh sb="3" eb="4">
      <t>ツキ</t>
    </rPh>
    <rPh sb="6" eb="7">
      <t>ヒ</t>
    </rPh>
    <phoneticPr fontId="149"/>
  </si>
  <si>
    <t>身体障害者手帳の写し、従業者の勤務体制一覧表、組織体制図</t>
    <rPh sb="0" eb="2">
      <t>シンタイ</t>
    </rPh>
    <rPh sb="2" eb="5">
      <t>ショウガイシャ</t>
    </rPh>
    <rPh sb="5" eb="7">
      <t>テチョウ</t>
    </rPh>
    <rPh sb="8" eb="9">
      <t>ウツ</t>
    </rPh>
    <rPh sb="11" eb="14">
      <t>ジュウギョウシャ</t>
    </rPh>
    <phoneticPr fontId="149"/>
  </si>
  <si>
    <t>（別紙６－２）</t>
    <rPh sb="1" eb="3">
      <t>ベッシ</t>
    </rPh>
    <phoneticPr fontId="142"/>
  </si>
  <si>
    <t>（別紙７）</t>
    <rPh sb="1" eb="3">
      <t>ベッシ</t>
    </rPh>
    <phoneticPr fontId="142"/>
  </si>
  <si>
    <t>年　　月　　日</t>
    <rPh sb="0" eb="1">
      <t>ネン</t>
    </rPh>
    <rPh sb="3" eb="4">
      <t>ツキ</t>
    </rPh>
    <rPh sb="6" eb="7">
      <t>ニチ</t>
    </rPh>
    <phoneticPr fontId="134"/>
  </si>
  <si>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134"/>
  </si>
  <si>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134"/>
  </si>
  <si>
    <t>確認</t>
    <rPh sb="0" eb="2">
      <t>カクニン</t>
    </rPh>
    <phoneticPr fontId="134"/>
  </si>
  <si>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149"/>
  </si>
  <si>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49"/>
  </si>
  <si>
    <t>（別紙８－１）</t>
    <rPh sb="1" eb="3">
      <t>ベッシ</t>
    </rPh>
    <phoneticPr fontId="142"/>
  </si>
  <si>
    <t>　　　※　生活支援員のうち20％以上が、強度行動障害支援者養成研修（基礎研修）修了者であ
　　　　ること。</t>
    <rPh sb="36" eb="38">
      <t>ケンシュウ</t>
    </rPh>
    <phoneticPr fontId="8"/>
  </si>
  <si>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8"/>
  </si>
  <si>
    <t>（別紙９－１）</t>
    <rPh sb="1" eb="3">
      <t>ベッシ</t>
    </rPh>
    <phoneticPr fontId="142"/>
  </si>
  <si>
    <t>（別紙10）</t>
    <rPh sb="1" eb="3">
      <t>ベッシ</t>
    </rPh>
    <phoneticPr fontId="142"/>
  </si>
  <si>
    <t>保健所等との連携により、管理栄養士等が関与している場合</t>
    <phoneticPr fontId="8"/>
  </si>
  <si>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8"/>
  </si>
  <si>
    <t>（別紙11）</t>
    <rPh sb="1" eb="3">
      <t>ベッシ</t>
    </rPh>
    <phoneticPr fontId="142"/>
  </si>
  <si>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8"/>
  </si>
  <si>
    <t>４　サービス管理責任者の配置</t>
    <rPh sb="6" eb="8">
      <t>カンリ</t>
    </rPh>
    <rPh sb="8" eb="11">
      <t>セキニンシャ</t>
    </rPh>
    <rPh sb="12" eb="14">
      <t>ハイチ</t>
    </rPh>
    <phoneticPr fontId="8"/>
  </si>
  <si>
    <t>有　・　無</t>
    <rPh sb="0" eb="1">
      <t>ア</t>
    </rPh>
    <rPh sb="4" eb="5">
      <t>ナ</t>
    </rPh>
    <phoneticPr fontId="8"/>
  </si>
  <si>
    <t>５　地域に貢献する活動の内容</t>
    <rPh sb="2" eb="4">
      <t>チイキ</t>
    </rPh>
    <rPh sb="5" eb="7">
      <t>コウケン</t>
    </rPh>
    <rPh sb="9" eb="11">
      <t>カツドウ</t>
    </rPh>
    <rPh sb="12" eb="14">
      <t>ナイヨウ</t>
    </rPh>
    <phoneticPr fontId="8"/>
  </si>
  <si>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8"/>
  </si>
  <si>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8"/>
  </si>
  <si>
    <t>（別紙18）</t>
    <rPh sb="1" eb="3">
      <t>ベッシ</t>
    </rPh>
    <phoneticPr fontId="142"/>
  </si>
  <si>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134"/>
  </si>
  <si>
    <t>（別紙47）</t>
    <rPh sb="1" eb="3">
      <t>ベッシ</t>
    </rPh>
    <phoneticPr fontId="142"/>
  </si>
  <si>
    <t>≪障害福祉サービスの体験支援加算≫</t>
    <rPh sb="12" eb="14">
      <t>シエン</t>
    </rPh>
    <rPh sb="14" eb="16">
      <t>カサン</t>
    </rPh>
    <phoneticPr fontId="119"/>
  </si>
  <si>
    <t>≪障害福祉サービスの体験利用加算・体験宿泊加算≫</t>
    <rPh sb="1" eb="3">
      <t>ショウガイ</t>
    </rPh>
    <rPh sb="3" eb="5">
      <t>フクシ</t>
    </rPh>
    <phoneticPr fontId="119"/>
  </si>
  <si>
    <t>≪地域移行促進加算（Ⅰ）・（Ⅱ）≫</t>
    <rPh sb="1" eb="3">
      <t>チイキ</t>
    </rPh>
    <rPh sb="3" eb="5">
      <t>イコウ</t>
    </rPh>
    <rPh sb="5" eb="7">
      <t>ソクシン</t>
    </rPh>
    <rPh sb="7" eb="9">
      <t>カサン</t>
    </rPh>
    <phoneticPr fontId="119"/>
  </si>
  <si>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42"/>
  </si>
  <si>
    <t>（別紙48）</t>
    <rPh sb="1" eb="3">
      <t>ベッシ</t>
    </rPh>
    <phoneticPr fontId="142"/>
  </si>
  <si>
    <t>①　新規　　　　　　②　変更　　　　　　③　終了</t>
    <rPh sb="2" eb="4">
      <t>シンキ</t>
    </rPh>
    <rPh sb="12" eb="14">
      <t>ヘンコウ</t>
    </rPh>
    <rPh sb="22" eb="24">
      <t>シュウリョウ</t>
    </rPh>
    <phoneticPr fontId="8"/>
  </si>
  <si>
    <t>２　送迎の状況①
　 （全サービス）</t>
    <rPh sb="12" eb="13">
      <t>ゼン</t>
    </rPh>
    <phoneticPr fontId="8"/>
  </si>
  <si>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8"/>
  </si>
  <si>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8"/>
  </si>
  <si>
    <t>　週３回以上の送迎を実施している。</t>
    <phoneticPr fontId="8"/>
  </si>
  <si>
    <t>　４　送迎の状況③
　（生活介護の上乗せ加算）</t>
    <rPh sb="3" eb="5">
      <t>ソウゲイ</t>
    </rPh>
    <rPh sb="6" eb="8">
      <t>ジョウキョウ</t>
    </rPh>
    <rPh sb="12" eb="14">
      <t>セイカツ</t>
    </rPh>
    <rPh sb="14" eb="16">
      <t>カイゴ</t>
    </rPh>
    <rPh sb="17" eb="19">
      <t>ウワノ</t>
    </rPh>
    <rPh sb="20" eb="22">
      <t>カサン</t>
    </rPh>
    <phoneticPr fontId="8"/>
  </si>
  <si>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8"/>
  </si>
  <si>
    <t>　　</t>
    <phoneticPr fontId="8"/>
  </si>
  <si>
    <t>（別紙51ー１）</t>
    <rPh sb="1" eb="3">
      <t>ベッシ</t>
    </rPh>
    <phoneticPr fontId="142"/>
  </si>
  <si>
    <t>　　　年　　　月　　　日</t>
    <rPh sb="3" eb="4">
      <t>ネン</t>
    </rPh>
    <rPh sb="7" eb="8">
      <t>ガツ</t>
    </rPh>
    <rPh sb="11" eb="12">
      <t>ニチ</t>
    </rPh>
    <phoneticPr fontId="8"/>
  </si>
  <si>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8"/>
  </si>
  <si>
    <t>異動区分</t>
    <rPh sb="0" eb="2">
      <t>イドウ</t>
    </rPh>
    <rPh sb="2" eb="4">
      <t>クブン</t>
    </rPh>
    <phoneticPr fontId="8"/>
  </si>
  <si>
    <t>１　新規　　　　２　変更　　　　　３　終了</t>
    <phoneticPr fontId="8"/>
  </si>
  <si>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8"/>
  </si>
  <si>
    <t>(標準様式１)</t>
    <rPh sb="1" eb="3">
      <t>ヒョウジュン</t>
    </rPh>
    <rPh sb="3" eb="5">
      <t>ヨウシキ</t>
    </rPh>
    <phoneticPr fontId="8"/>
  </si>
  <si>
    <t>指定障害福祉サービス等の主たる対象者を特定する理由等</t>
    <rPh sb="0" eb="2">
      <t>シテイ</t>
    </rPh>
    <rPh sb="2" eb="4">
      <t>ショウガイ</t>
    </rPh>
    <rPh sb="4" eb="6">
      <t>フクシ</t>
    </rPh>
    <rPh sb="10" eb="11">
      <t>ナド</t>
    </rPh>
    <rPh sb="12" eb="13">
      <t>シュ</t>
    </rPh>
    <rPh sb="15" eb="17">
      <t>タイショウ</t>
    </rPh>
    <rPh sb="17" eb="18">
      <t>シャ</t>
    </rPh>
    <rPh sb="19" eb="21">
      <t>トクテイ</t>
    </rPh>
    <rPh sb="23" eb="25">
      <t>リユウ</t>
    </rPh>
    <rPh sb="25" eb="26">
      <t>トウ</t>
    </rPh>
    <phoneticPr fontId="8"/>
  </si>
  <si>
    <t>指定障害福祉サービス等の種類</t>
    <rPh sb="0" eb="2">
      <t>シテイ</t>
    </rPh>
    <rPh sb="2" eb="4">
      <t>ショウガイ</t>
    </rPh>
    <rPh sb="4" eb="6">
      <t>フクシ</t>
    </rPh>
    <rPh sb="10" eb="11">
      <t>ナド</t>
    </rPh>
    <rPh sb="12" eb="14">
      <t>シュルイ</t>
    </rPh>
    <phoneticPr fontId="8"/>
  </si>
  <si>
    <t>１　申請に係る指定障害福祉サービス等の主たる対象者</t>
    <rPh sb="2" eb="4">
      <t>シンセイ</t>
    </rPh>
    <rPh sb="5" eb="6">
      <t>カカ</t>
    </rPh>
    <rPh sb="7" eb="9">
      <t>シテイ</t>
    </rPh>
    <rPh sb="9" eb="11">
      <t>ショウガイ</t>
    </rPh>
    <rPh sb="11" eb="13">
      <t>フクシ</t>
    </rPh>
    <rPh sb="17" eb="18">
      <t>ナド</t>
    </rPh>
    <rPh sb="19" eb="20">
      <t>シュ</t>
    </rPh>
    <rPh sb="22" eb="24">
      <t>タイショウ</t>
    </rPh>
    <rPh sb="24" eb="25">
      <t>シャ</t>
    </rPh>
    <phoneticPr fontId="8"/>
  </si>
  <si>
    <t>(１)拡充予定の有無</t>
    <rPh sb="3" eb="5">
      <t>カクジュウ</t>
    </rPh>
    <rPh sb="5" eb="7">
      <t>ヨテイ</t>
    </rPh>
    <rPh sb="8" eb="10">
      <t>ウム</t>
    </rPh>
    <phoneticPr fontId="8"/>
  </si>
  <si>
    <t>(　　有り　　・　　無し　　)</t>
    <rPh sb="3" eb="4">
      <t>ア</t>
    </rPh>
    <rPh sb="10" eb="11">
      <t>ナ</t>
    </rPh>
    <phoneticPr fontId="134"/>
  </si>
  <si>
    <t>(２)拡充予定の内容及び予定時期</t>
    <rPh sb="3" eb="5">
      <t>カクジュウ</t>
    </rPh>
    <rPh sb="5" eb="7">
      <t>ヨテイ</t>
    </rPh>
    <rPh sb="8" eb="10">
      <t>ナイヨウ</t>
    </rPh>
    <rPh sb="10" eb="11">
      <t>オヨ</t>
    </rPh>
    <rPh sb="12" eb="14">
      <t>ヨテイ</t>
    </rPh>
    <rPh sb="14" eb="16">
      <t>ジキ</t>
    </rPh>
    <phoneticPr fontId="8"/>
  </si>
  <si>
    <t>(３)拡充のための方策</t>
    <rPh sb="3" eb="5">
      <t>カクジュウ</t>
    </rPh>
    <rPh sb="9" eb="11">
      <t>ホウサク</t>
    </rPh>
    <phoneticPr fontId="8"/>
  </si>
  <si>
    <t>(標準様式２)</t>
    <rPh sb="1" eb="3">
      <t>ヒョウジュン</t>
    </rPh>
    <rPh sb="3" eb="5">
      <t>ヨウシキ</t>
    </rPh>
    <phoneticPr fontId="8"/>
  </si>
  <si>
    <t>利用者(入所者)又はその家族からの苦情を解決するために講ずる措置の概要</t>
    <rPh sb="0" eb="3">
      <t>リヨウシャ</t>
    </rPh>
    <rPh sb="4" eb="7">
      <t>ニュウショシャ</t>
    </rPh>
    <rPh sb="8" eb="9">
      <t>マタ</t>
    </rPh>
    <rPh sb="12" eb="14">
      <t>カゾク</t>
    </rPh>
    <rPh sb="17" eb="19">
      <t>クジョウ</t>
    </rPh>
    <rPh sb="20" eb="22">
      <t>カイケツ</t>
    </rPh>
    <rPh sb="27" eb="28">
      <t>コウ</t>
    </rPh>
    <rPh sb="30" eb="32">
      <t>ソチ</t>
    </rPh>
    <rPh sb="33" eb="35">
      <t>ガイヨウ</t>
    </rPh>
    <phoneticPr fontId="8"/>
  </si>
  <si>
    <t>１　利用者(入所者)又はその家族からの相談又は苦情等に対応する常設の窓口(連絡先)、担当者</t>
    <rPh sb="2" eb="5">
      <t>リヨウシャ</t>
    </rPh>
    <rPh sb="6" eb="9">
      <t>ニュウショシャ</t>
    </rPh>
    <rPh sb="10" eb="11">
      <t>マタ</t>
    </rPh>
    <rPh sb="14" eb="16">
      <t>カゾク</t>
    </rPh>
    <rPh sb="19" eb="21">
      <t>ソウダン</t>
    </rPh>
    <rPh sb="21" eb="22">
      <t>マタ</t>
    </rPh>
    <rPh sb="23" eb="25">
      <t>クジョウ</t>
    </rPh>
    <rPh sb="25" eb="26">
      <t>トウ</t>
    </rPh>
    <rPh sb="27" eb="29">
      <t>タイオウ</t>
    </rPh>
    <rPh sb="31" eb="33">
      <t>ジョウセツ</t>
    </rPh>
    <rPh sb="34" eb="36">
      <t>マドグチ</t>
    </rPh>
    <rPh sb="37" eb="40">
      <t>レンラクサキ</t>
    </rPh>
    <rPh sb="42" eb="45">
      <t>タントウシャ</t>
    </rPh>
    <phoneticPr fontId="8"/>
  </si>
  <si>
    <t>(標準様式３)</t>
    <rPh sb="1" eb="3">
      <t>ヒョウジュン</t>
    </rPh>
    <rPh sb="3" eb="5">
      <t>ヨウシキ</t>
    </rPh>
    <phoneticPr fontId="8"/>
  </si>
  <si>
    <t>誓　約　書</t>
    <phoneticPr fontId="8"/>
  </si>
  <si>
    <t>八王子市長</t>
    <rPh sb="0" eb="5">
      <t>ハチオウジシチョウ</t>
    </rPh>
    <phoneticPr fontId="8"/>
  </si>
  <si>
    <t>殿</t>
    <phoneticPr fontId="8"/>
  </si>
  <si>
    <t xml:space="preserve">申請者    </t>
    <phoneticPr fontId="8"/>
  </si>
  <si>
    <t>（名称）</t>
    <rPh sb="1" eb="3">
      <t>メイショウ</t>
    </rPh>
    <phoneticPr fontId="8"/>
  </si>
  <si>
    <t>（代表者の職名・氏名）</t>
    <rPh sb="1" eb="4">
      <t>ダイヒョウシャ</t>
    </rPh>
    <rPh sb="5" eb="7">
      <t>ショクメイ</t>
    </rPh>
    <rPh sb="8" eb="10">
      <t>シメイ</t>
    </rPh>
    <phoneticPr fontId="8"/>
  </si>
  <si>
    <r>
      <rPr>
        <sz val="11"/>
        <rFont val="ＭＳ Ｐゴシック"/>
        <family val="3"/>
        <charset val="128"/>
        <scheme val="minor"/>
      </rPr>
      <t>　申請者が別紙のいずれにも該当しない者であることを誓約します。</t>
    </r>
    <r>
      <rPr>
        <sz val="10"/>
        <rFont val="ＭＳ Ｐゴシック"/>
        <family val="3"/>
        <charset val="128"/>
        <scheme val="minor"/>
      </rPr>
      <t xml:space="preserve">
</t>
    </r>
    <rPh sb="5" eb="7">
      <t>ベッシ</t>
    </rPh>
    <phoneticPr fontId="8"/>
  </si>
  <si>
    <t>別紙①：　障害福祉サービス事業者向け</t>
    <rPh sb="0" eb="2">
      <t>ベッシ</t>
    </rPh>
    <rPh sb="5" eb="7">
      <t>ショウガイ</t>
    </rPh>
    <rPh sb="7" eb="9">
      <t>フクシ</t>
    </rPh>
    <rPh sb="13" eb="16">
      <t>ジギョウシャ</t>
    </rPh>
    <rPh sb="16" eb="17">
      <t>ム</t>
    </rPh>
    <phoneticPr fontId="8"/>
  </si>
  <si>
    <t>別紙②：　障害者支援施設向け</t>
    <rPh sb="0" eb="2">
      <t>ベッシ</t>
    </rPh>
    <rPh sb="5" eb="8">
      <t>ショウガイシャ</t>
    </rPh>
    <rPh sb="8" eb="10">
      <t>シエン</t>
    </rPh>
    <rPh sb="12" eb="13">
      <t>ム</t>
    </rPh>
    <phoneticPr fontId="8"/>
  </si>
  <si>
    <t>別紙③：　一般相談支援事業者向け</t>
    <rPh sb="0" eb="2">
      <t>ベッシ</t>
    </rPh>
    <rPh sb="5" eb="7">
      <t>イッパン</t>
    </rPh>
    <rPh sb="7" eb="9">
      <t>ソウダン</t>
    </rPh>
    <rPh sb="9" eb="11">
      <t>シエン</t>
    </rPh>
    <rPh sb="11" eb="14">
      <t>ジギョウシャ</t>
    </rPh>
    <rPh sb="14" eb="15">
      <t>ム</t>
    </rPh>
    <phoneticPr fontId="8"/>
  </si>
  <si>
    <t>別紙④：　特定相談支援事業者向け</t>
    <rPh sb="0" eb="2">
      <t>ベッシ</t>
    </rPh>
    <rPh sb="5" eb="7">
      <t>トクテイ</t>
    </rPh>
    <rPh sb="7" eb="9">
      <t>ソウダン</t>
    </rPh>
    <rPh sb="9" eb="11">
      <t>シエン</t>
    </rPh>
    <rPh sb="11" eb="14">
      <t>ジギョウシャ</t>
    </rPh>
    <rPh sb="14" eb="15">
      <t>ム</t>
    </rPh>
    <phoneticPr fontId="8"/>
  </si>
  <si>
    <t>別紙⑤：　障害児通所支援事業者向け</t>
    <rPh sb="0" eb="2">
      <t>ベッシ</t>
    </rPh>
    <rPh sb="5" eb="8">
      <t>ショウガイジ</t>
    </rPh>
    <rPh sb="8" eb="10">
      <t>ツウショ</t>
    </rPh>
    <rPh sb="10" eb="12">
      <t>シエン</t>
    </rPh>
    <rPh sb="12" eb="15">
      <t>ジギョウシャ</t>
    </rPh>
    <rPh sb="15" eb="16">
      <t>ム</t>
    </rPh>
    <phoneticPr fontId="8"/>
  </si>
  <si>
    <t>別紙⑥：　障害児入所施設向け</t>
    <rPh sb="0" eb="2">
      <t>ベッシ</t>
    </rPh>
    <rPh sb="5" eb="8">
      <t>ショウガイジ</t>
    </rPh>
    <rPh sb="8" eb="10">
      <t>ニュウショ</t>
    </rPh>
    <rPh sb="10" eb="12">
      <t>シセツ</t>
    </rPh>
    <rPh sb="12" eb="13">
      <t>ム</t>
    </rPh>
    <phoneticPr fontId="8"/>
  </si>
  <si>
    <t>別紙⑦：　障害児相談支援事業者向け</t>
    <rPh sb="0" eb="2">
      <t>ベッシ</t>
    </rPh>
    <rPh sb="5" eb="8">
      <t>ショウガイジ</t>
    </rPh>
    <rPh sb="8" eb="10">
      <t>ソウダン</t>
    </rPh>
    <rPh sb="10" eb="12">
      <t>シエン</t>
    </rPh>
    <rPh sb="12" eb="15">
      <t>ジギョウシャ</t>
    </rPh>
    <rPh sb="15" eb="16">
      <t>ム</t>
    </rPh>
    <phoneticPr fontId="8"/>
  </si>
  <si>
    <t>注　該当する種別に○を付けてください。</t>
    <rPh sb="0" eb="1">
      <t>チュウ</t>
    </rPh>
    <rPh sb="2" eb="4">
      <t>ガイトウ</t>
    </rPh>
    <rPh sb="6" eb="8">
      <t>シュベツ</t>
    </rPh>
    <rPh sb="11" eb="12">
      <t>ツ</t>
    </rPh>
    <phoneticPr fontId="8"/>
  </si>
  <si>
    <t>（別紙①：障害福祉サービス事業者向け）</t>
    <rPh sb="1" eb="3">
      <t>ベッシ</t>
    </rPh>
    <rPh sb="5" eb="7">
      <t>ショウガイ</t>
    </rPh>
    <rPh sb="7" eb="9">
      <t>フクシ</t>
    </rPh>
    <rPh sb="15" eb="16">
      <t>シャ</t>
    </rPh>
    <rPh sb="16" eb="17">
      <t>ム</t>
    </rPh>
    <phoneticPr fontId="142"/>
  </si>
  <si>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142"/>
  </si>
  <si>
    <t>一</t>
    <rPh sb="0" eb="1">
      <t>イチ</t>
    </rPh>
    <phoneticPr fontId="8"/>
  </si>
  <si>
    <t>申請者が都道府県の条例で定める者でないとき。</t>
    <phoneticPr fontId="8"/>
  </si>
  <si>
    <t>二</t>
    <rPh sb="0" eb="1">
      <t>ニ</t>
    </rPh>
    <phoneticPr fontId="8"/>
  </si>
  <si>
    <t>当該申請に係るサービス事業所の従業者の知識及び技能並びに人員が、第四十三条第一項の都道府県の条例で定める基準を満たしていないとき。</t>
    <phoneticPr fontId="8"/>
  </si>
  <si>
    <t>三</t>
    <rPh sb="0" eb="1">
      <t>サン</t>
    </rPh>
    <phoneticPr fontId="8"/>
  </si>
  <si>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8"/>
  </si>
  <si>
    <t>四</t>
    <rPh sb="0" eb="1">
      <t>ヨン</t>
    </rPh>
    <phoneticPr fontId="8"/>
  </si>
  <si>
    <t>申請者が、拘禁刑以上の刑に処せられ、その執行を終わり、又は執行を受けることがなくなるまでの者であるとき。</t>
    <phoneticPr fontId="8"/>
  </si>
  <si>
    <t>五</t>
    <rPh sb="0" eb="1">
      <t>ゴ</t>
    </rPh>
    <phoneticPr fontId="8"/>
  </si>
  <si>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8"/>
  </si>
  <si>
    <t>五の二</t>
    <rPh sb="0" eb="1">
      <t>ゴ</t>
    </rPh>
    <rPh sb="2" eb="3">
      <t>ニ</t>
    </rPh>
    <phoneticPr fontId="8"/>
  </si>
  <si>
    <t>申請者が、労働に関する法律の規定であって政令で定めるものにより罰金の刑に処せられ、その執行を終わり、又は執行を受けることがなくなるまでの者であるとき。</t>
    <phoneticPr fontId="8"/>
  </si>
  <si>
    <t>六</t>
    <rPh sb="0" eb="1">
      <t>ロク</t>
    </rPh>
    <phoneticPr fontId="8"/>
  </si>
  <si>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8"/>
  </si>
  <si>
    <t>七</t>
    <rPh sb="0" eb="1">
      <t>ナナ</t>
    </rPh>
    <phoneticPr fontId="8"/>
  </si>
  <si>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8"/>
  </si>
  <si>
    <t>八</t>
    <rPh sb="0" eb="1">
      <t>ハチ</t>
    </rPh>
    <phoneticPr fontId="8"/>
  </si>
  <si>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8"/>
  </si>
  <si>
    <t>九</t>
    <rPh sb="0" eb="1">
      <t>キュウ</t>
    </rPh>
    <phoneticPr fontId="8"/>
  </si>
  <si>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8"/>
  </si>
  <si>
    <t>十</t>
    <rPh sb="0" eb="1">
      <t>ジュウ</t>
    </rPh>
    <phoneticPr fontId="8"/>
  </si>
  <si>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8"/>
  </si>
  <si>
    <t>十一</t>
    <rPh sb="0" eb="1">
      <t>ジュウ</t>
    </rPh>
    <rPh sb="1" eb="2">
      <t>イチ</t>
    </rPh>
    <phoneticPr fontId="8"/>
  </si>
  <si>
    <t>申請者が、指定の申請前五年以内に障害福祉サービスに関し不正又は著しく不当な行為をした者であるとき。</t>
    <phoneticPr fontId="8"/>
  </si>
  <si>
    <t>十二</t>
    <rPh sb="0" eb="1">
      <t>ジュウ</t>
    </rPh>
    <rPh sb="1" eb="2">
      <t>ニ</t>
    </rPh>
    <phoneticPr fontId="8"/>
  </si>
  <si>
    <t>申請者が、法人で、その役員等のうちに第四号から第六号まで又は第八号から前号までのいずれかに該当する者のあるものであるとき。</t>
    <phoneticPr fontId="8"/>
  </si>
  <si>
    <t>十三</t>
    <rPh sb="0" eb="1">
      <t>ジュウ</t>
    </rPh>
    <rPh sb="1" eb="2">
      <t>サン</t>
    </rPh>
    <phoneticPr fontId="8"/>
  </si>
  <si>
    <t>申請者が、法人でない者で、その管理者が第四号から第六号まで又は第八号から第十一号までのいずれかに該当する者であるとき。</t>
    <phoneticPr fontId="8"/>
  </si>
  <si>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8"/>
  </si>
  <si>
    <t>サービス種別</t>
    <rPh sb="4" eb="6">
      <t>シュベツ</t>
    </rPh>
    <phoneticPr fontId="54"/>
  </si>
  <si>
    <t>事業所名</t>
    <rPh sb="0" eb="3">
      <t>ジギョウショ</t>
    </rPh>
    <rPh sb="3" eb="4">
      <t>メイ</t>
    </rPh>
    <phoneticPr fontId="54"/>
  </si>
  <si>
    <t>(1)記載する期間</t>
    <rPh sb="3" eb="5">
      <t>キサイ</t>
    </rPh>
    <rPh sb="7" eb="9">
      <t>キカン</t>
    </rPh>
    <phoneticPr fontId="8"/>
  </si>
  <si>
    <t>４週</t>
  </si>
  <si>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</si>
  <si>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54"/>
  </si>
  <si>
    <t>時間/週</t>
    <rPh sb="0" eb="2">
      <t>ジカン</t>
    </rPh>
    <rPh sb="3" eb="4">
      <t>シュウ</t>
    </rPh>
    <phoneticPr fontId="8"/>
  </si>
  <si>
    <t>時間/月</t>
    <rPh sb="0" eb="2">
      <t>ジカン</t>
    </rPh>
    <rPh sb="3" eb="4">
      <t>ツキ</t>
    </rPh>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</si>
  <si>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</si>
  <si>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</si>
  <si>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</si>
  <si>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</si>
  <si>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</si>
  <si>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</si>
  <si>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</si>
  <si>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</si>
  <si>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第５週</t>
    <rPh sb="0" eb="1">
      <t>ダイ</t>
    </rPh>
    <rPh sb="2" eb="3">
      <t>シュウ</t>
    </rPh>
    <phoneticPr fontId="8"/>
  </si>
  <si>
    <t>※選択肢にない職種については直接入力してください</t>
    <phoneticPr fontId="197"/>
  </si>
  <si>
    <t>管理者</t>
    <rPh sb="0" eb="3">
      <t>カンリシャ</t>
    </rPh>
    <phoneticPr fontId="197"/>
  </si>
  <si>
    <t>A</t>
  </si>
  <si>
    <t>サービス管理責任者</t>
    <rPh sb="4" eb="6">
      <t>カンリ</t>
    </rPh>
    <rPh sb="6" eb="9">
      <t>セキニンシャ</t>
    </rPh>
    <phoneticPr fontId="197"/>
  </si>
  <si>
    <t>D</t>
  </si>
  <si>
    <t>B</t>
  </si>
  <si>
    <t>医師</t>
    <rPh sb="0" eb="2">
      <t>イシ</t>
    </rPh>
    <phoneticPr fontId="197"/>
  </si>
  <si>
    <t>C</t>
  </si>
  <si>
    <t>看護職員</t>
    <rPh sb="0" eb="4">
      <t>カンゴショクイン</t>
    </rPh>
    <phoneticPr fontId="197"/>
  </si>
  <si>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</si>
  <si>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</si>
  <si>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</si>
  <si>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</si>
  <si>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</si>
  <si>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197"/>
  </si>
  <si>
    <t>　区分３の延べ利用者数</t>
    <rPh sb="1" eb="3">
      <t>クブン</t>
    </rPh>
    <rPh sb="5" eb="6">
      <t>ノ</t>
    </rPh>
    <rPh sb="7" eb="11">
      <t>リヨウシャスウ</t>
    </rPh>
    <phoneticPr fontId="197"/>
  </si>
  <si>
    <t>　区分４の延べ利用者数</t>
    <rPh sb="1" eb="3">
      <t>クブン</t>
    </rPh>
    <rPh sb="5" eb="6">
      <t>ノ</t>
    </rPh>
    <rPh sb="7" eb="11">
      <t>リヨウシャスウ</t>
    </rPh>
    <phoneticPr fontId="197"/>
  </si>
  <si>
    <t>　区分５の延べ利用者数</t>
    <rPh sb="1" eb="3">
      <t>クブン</t>
    </rPh>
    <rPh sb="5" eb="6">
      <t>ノ</t>
    </rPh>
    <rPh sb="7" eb="11">
      <t>リヨウシャスウ</t>
    </rPh>
    <phoneticPr fontId="197"/>
  </si>
  <si>
    <t>　区分６の延べ利用者数</t>
    <rPh sb="1" eb="3">
      <t>クブン</t>
    </rPh>
    <rPh sb="5" eb="6">
      <t>ノ</t>
    </rPh>
    <rPh sb="7" eb="11">
      <t>リヨウシャスウ</t>
    </rPh>
    <phoneticPr fontId="197"/>
  </si>
  <si>
    <t>所要時間５時間未満の利用者数</t>
    <rPh sb="0" eb="2">
      <t>ショヨウ</t>
    </rPh>
    <rPh sb="2" eb="4">
      <t>ジカン</t>
    </rPh>
    <rPh sb="5" eb="7">
      <t>ジカン</t>
    </rPh>
    <rPh sb="7" eb="9">
      <t>ミマン</t>
    </rPh>
    <rPh sb="10" eb="13">
      <t>リヨウシャ</t>
    </rPh>
    <rPh sb="13" eb="14">
      <t>スウ</t>
    </rPh>
    <phoneticPr fontId="197"/>
  </si>
  <si>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197"/>
  </si>
  <si>
    <t>開所日数</t>
    <rPh sb="0" eb="2">
      <t>カイショ</t>
    </rPh>
    <rPh sb="2" eb="4">
      <t>ニッスウ</t>
    </rPh>
    <phoneticPr fontId="174"/>
  </si>
  <si>
    <t>(※)利用者延べ数の内数を記載してください。所要時間は、送迎や障害特性等による配慮事項を含む、個別支援計画に位置付けられた標準的な時間を指します。</t>
    <phoneticPr fontId="197"/>
  </si>
  <si>
    <t>＜人員に関する基準＞</t>
    <rPh sb="1" eb="3">
      <t>ジンイン</t>
    </rPh>
    <rPh sb="4" eb="5">
      <t>カン</t>
    </rPh>
    <rPh sb="7" eb="9">
      <t>キジュン</t>
    </rPh>
    <phoneticPr fontId="8"/>
  </si>
  <si>
    <t>区分</t>
    <rPh sb="0" eb="2">
      <t>クブン</t>
    </rPh>
    <phoneticPr fontId="174"/>
  </si>
  <si>
    <t>看護職員、理学療法士、作業療法士又は言語聴覚士及び生活支援員</t>
    <rPh sb="0" eb="4">
      <t>カンゴショクイン</t>
    </rPh>
    <phoneticPr fontId="197"/>
  </si>
  <si>
    <t>必要な配置数</t>
    <rPh sb="0" eb="2">
      <t>ヒツヨウ</t>
    </rPh>
    <rPh sb="3" eb="6">
      <t>ハイチスウ</t>
    </rPh>
    <phoneticPr fontId="174"/>
  </si>
  <si>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</si>
  <si>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174"/>
  </si>
  <si>
    <t>兼務</t>
    <rPh sb="0" eb="2">
      <t>ケンム</t>
    </rPh>
    <phoneticPr fontId="174"/>
  </si>
  <si>
    <t>常勤換算数</t>
    <rPh sb="0" eb="5">
      <t>ジョウキンカンサンスウ</t>
    </rPh>
    <phoneticPr fontId="19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</si>
  <si>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54"/>
  </si>
  <si>
    <t>　(1) 「４週」・「暦月」のいずれかを選択してください。</t>
    <rPh sb="7" eb="8">
      <t>シュウ</t>
    </rPh>
    <rPh sb="11" eb="12">
      <t>レキ</t>
    </rPh>
    <rPh sb="12" eb="13">
      <t>ツキ</t>
    </rPh>
    <rPh sb="20" eb="22">
      <t>センタク</t>
    </rPh>
    <phoneticPr fontId="54"/>
  </si>
  <si>
    <t>　(2) 「予定」・「実績」のいずれかを選択してください。</t>
    <rPh sb="6" eb="8">
      <t>ヨテイ</t>
    </rPh>
    <rPh sb="11" eb="13">
      <t>ジッセキ</t>
    </rPh>
    <rPh sb="20" eb="22">
      <t>センタク</t>
    </rPh>
    <phoneticPr fontId="54"/>
  </si>
  <si>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54"/>
  </si>
  <si>
    <t>　(4) 従業者の職種を入力してください。</t>
    <rPh sb="5" eb="8">
      <t>ジュウギョウシャ</t>
    </rPh>
    <rPh sb="9" eb="11">
      <t>ショクシュ</t>
    </rPh>
    <rPh sb="12" eb="14">
      <t>ニュウリョク</t>
    </rPh>
    <phoneticPr fontId="54"/>
  </si>
  <si>
    <t xml:space="preserve"> 　　 記入の順序は、職種ごとにまとめてください。</t>
    <rPh sb="4" eb="6">
      <t>キニュウ</t>
    </rPh>
    <rPh sb="7" eb="9">
      <t>ジュンジョ</t>
    </rPh>
    <rPh sb="11" eb="13">
      <t>ショクシュ</t>
    </rPh>
    <phoneticPr fontId="54"/>
  </si>
  <si>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12"/>
  </si>
  <si>
    <t>記号</t>
    <rPh sb="0" eb="2">
      <t>キゴウ</t>
    </rPh>
    <phoneticPr fontId="54"/>
  </si>
  <si>
    <t>区分</t>
    <rPh sb="0" eb="2">
      <t>クブン</t>
    </rPh>
    <phoneticPr fontId="54"/>
  </si>
  <si>
    <t>常勤で専従</t>
    <rPh sb="0" eb="2">
      <t>ジョウキン</t>
    </rPh>
    <rPh sb="3" eb="5">
      <t>センジュウ</t>
    </rPh>
    <phoneticPr fontId="54"/>
  </si>
  <si>
    <t>常勤で兼務</t>
    <rPh sb="0" eb="2">
      <t>ジョウキン</t>
    </rPh>
    <rPh sb="3" eb="5">
      <t>ケンム</t>
    </rPh>
    <phoneticPr fontId="54"/>
  </si>
  <si>
    <t>非常勤で専従</t>
    <rPh sb="0" eb="3">
      <t>ヒジョウキン</t>
    </rPh>
    <rPh sb="4" eb="6">
      <t>センジュウ</t>
    </rPh>
    <phoneticPr fontId="54"/>
  </si>
  <si>
    <t>非常勤で兼務</t>
    <rPh sb="0" eb="3">
      <t>ヒジョウキン</t>
    </rPh>
    <rPh sb="4" eb="6">
      <t>ケンム</t>
    </rPh>
    <phoneticPr fontId="54"/>
  </si>
  <si>
    <t>（注）常勤・非常勤の区分について</t>
    <rPh sb="1" eb="2">
      <t>チュウ</t>
    </rPh>
    <rPh sb="3" eb="5">
      <t>ジョウキン</t>
    </rPh>
    <rPh sb="6" eb="9">
      <t>ヒジョウキン</t>
    </rPh>
    <rPh sb="10" eb="12">
      <t>クブン</t>
    </rPh>
    <phoneticPr fontId="54"/>
  </si>
  <si>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54"/>
  </si>
  <si>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54"/>
  </si>
  <si>
    <t>　(6) 従業者の保有する資格を入力してください。</t>
    <rPh sb="5" eb="8">
      <t>ジュウギョウシャ</t>
    </rPh>
    <rPh sb="9" eb="11">
      <t>ホユウ</t>
    </rPh>
    <rPh sb="13" eb="15">
      <t>シカク</t>
    </rPh>
    <rPh sb="16" eb="18">
      <t>ニュウリョク</t>
    </rPh>
    <phoneticPr fontId="54"/>
  </si>
  <si>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54"/>
  </si>
  <si>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54"/>
  </si>
  <si>
    <t>　(7) 従業者の氏名を記入してください。</t>
    <rPh sb="5" eb="8">
      <t>ジュウギョウシャ</t>
    </rPh>
    <rPh sb="9" eb="11">
      <t>シメイ</t>
    </rPh>
    <rPh sb="12" eb="14">
      <t>キニュウ</t>
    </rPh>
    <phoneticPr fontId="54"/>
  </si>
  <si>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54"/>
  </si>
  <si>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54"/>
  </si>
  <si>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</si>
  <si>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</si>
  <si>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54"/>
  </si>
  <si>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54"/>
  </si>
  <si>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54"/>
  </si>
  <si>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5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</si>
  <si>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54"/>
  </si>
  <si>
    <t>　　　 その他、特記事項欄としてもご活用ください。</t>
    <rPh sb="6" eb="7">
      <t>タ</t>
    </rPh>
    <rPh sb="8" eb="10">
      <t>トッキ</t>
    </rPh>
    <rPh sb="10" eb="12">
      <t>ジコウ</t>
    </rPh>
    <rPh sb="12" eb="13">
      <t>ラン</t>
    </rPh>
    <rPh sb="18" eb="20">
      <t>カツヨウ</t>
    </rPh>
    <phoneticPr fontId="1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</si>
  <si>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</si>
  <si>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</si>
  <si>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障害者の日常生活及び社会生活を総合的に支援するための法律に基づく事業者指定の申請に係る書類一覧</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phoneticPr fontId="8"/>
  </si>
  <si>
    <t>（生活介護）</t>
    <rPh sb="1" eb="3">
      <t>セイカツ</t>
    </rPh>
    <rPh sb="3" eb="5">
      <t>カイゴ</t>
    </rPh>
    <phoneticPr fontId="8"/>
  </si>
  <si>
    <t>事業所の名称</t>
    <rPh sb="0" eb="2">
      <t>ジギョウ</t>
    </rPh>
    <rPh sb="2" eb="3">
      <t>ショ</t>
    </rPh>
    <phoneticPr fontId="8"/>
  </si>
  <si>
    <t>八王子市</t>
    <rPh sb="0" eb="4">
      <t>ハチオウジシ</t>
    </rPh>
    <phoneticPr fontId="8"/>
  </si>
  <si>
    <t>　※「申請者確認欄」の該当欄に「○」を付し、添付書類等に漏れがないよう確認してください。</t>
    <rPh sb="3" eb="6">
      <t>シンセイシャ</t>
    </rPh>
    <rPh sb="6" eb="8">
      <t>カクニン</t>
    </rPh>
    <rPh sb="8" eb="9">
      <t>ラン</t>
    </rPh>
    <rPh sb="11" eb="14">
      <t>ガイトウラン</t>
    </rPh>
    <rPh sb="19" eb="20">
      <t>フ</t>
    </rPh>
    <rPh sb="22" eb="27">
      <t>テンプショルイナド</t>
    </rPh>
    <rPh sb="28" eb="29">
      <t>モ</t>
    </rPh>
    <rPh sb="35" eb="37">
      <t>カクニン</t>
    </rPh>
    <phoneticPr fontId="8"/>
  </si>
  <si>
    <t>申請書及び添付書類等</t>
    <rPh sb="8" eb="9">
      <t>ルイ</t>
    </rPh>
    <rPh sb="9" eb="10">
      <t>トウ</t>
    </rPh>
    <phoneticPr fontId="8"/>
  </si>
  <si>
    <t>申請者確認欄</t>
  </si>
  <si>
    <t>備考</t>
  </si>
  <si>
    <t>申請書</t>
    <rPh sb="0" eb="3">
      <t>シンセイショ</t>
    </rPh>
    <phoneticPr fontId="8"/>
  </si>
  <si>
    <t>指定申請書</t>
    <rPh sb="0" eb="2">
      <t>シテイ</t>
    </rPh>
    <rPh sb="2" eb="5">
      <t>シンセイショ</t>
    </rPh>
    <phoneticPr fontId="8"/>
  </si>
  <si>
    <t>指定に係る記載事項</t>
    <rPh sb="0" eb="2">
      <t>シテイ</t>
    </rPh>
    <rPh sb="3" eb="4">
      <t>カカ</t>
    </rPh>
    <rPh sb="5" eb="7">
      <t>キサイ</t>
    </rPh>
    <rPh sb="7" eb="9">
      <t>ジコウ</t>
    </rPh>
    <phoneticPr fontId="8"/>
  </si>
  <si>
    <t>加算届出等</t>
    <rPh sb="0" eb="2">
      <t>カサン</t>
    </rPh>
    <rPh sb="2" eb="3">
      <t>トドケ</t>
    </rPh>
    <rPh sb="3" eb="4">
      <t>デ</t>
    </rPh>
    <rPh sb="4" eb="5">
      <t>トウ</t>
    </rPh>
    <phoneticPr fontId="8"/>
  </si>
  <si>
    <t>介護給付費等算定に係る体制等状況一覧表</t>
    <rPh sb="0" eb="2">
      <t>カイゴ</t>
    </rPh>
    <rPh sb="2" eb="4">
      <t>キュウフ</t>
    </rPh>
    <rPh sb="4" eb="6">
      <t>ヒトウ</t>
    </rPh>
    <rPh sb="6" eb="8">
      <t>サンテイ</t>
    </rPh>
    <rPh sb="9" eb="10">
      <t>カカ</t>
    </rPh>
    <rPh sb="11" eb="14">
      <t>タイセイトウ</t>
    </rPh>
    <rPh sb="14" eb="16">
      <t>ジョウキョウ</t>
    </rPh>
    <rPh sb="16" eb="18">
      <t>イチラン</t>
    </rPh>
    <rPh sb="18" eb="19">
      <t>ヒョウ</t>
    </rPh>
    <phoneticPr fontId="8"/>
  </si>
  <si>
    <t>人員配置体制加算に関する届出書</t>
  </si>
  <si>
    <t>福祉専門職員配置等加算に関する届出書</t>
  </si>
  <si>
    <t>重度障害者支援加算</t>
    <phoneticPr fontId="8"/>
  </si>
  <si>
    <t xml:space="preserve">常勤看護職員配置加算 </t>
    <phoneticPr fontId="8"/>
  </si>
  <si>
    <t>就労移行支援体制加算</t>
    <phoneticPr fontId="8"/>
  </si>
  <si>
    <t>食事提供体制加算に係る体制</t>
    <phoneticPr fontId="8"/>
  </si>
  <si>
    <t>視覚障害者又は言語聴覚障害者の状況</t>
    <rPh sb="0" eb="2">
      <t>シカク</t>
    </rPh>
    <rPh sb="2" eb="4">
      <t>ショウガイ</t>
    </rPh>
    <rPh sb="4" eb="5">
      <t>シャ</t>
    </rPh>
    <rPh sb="5" eb="6">
      <t>マタ</t>
    </rPh>
    <rPh sb="7" eb="9">
      <t>ゲンゴ</t>
    </rPh>
    <rPh sb="9" eb="11">
      <t>チョウカク</t>
    </rPh>
    <rPh sb="11" eb="14">
      <t>ショウガイシャ</t>
    </rPh>
    <rPh sb="15" eb="17">
      <t>ジョウキョウ</t>
    </rPh>
    <phoneticPr fontId="8"/>
  </si>
  <si>
    <t>平均障害支援区分算出表</t>
    <rPh sb="0" eb="2">
      <t>ヘイキン</t>
    </rPh>
    <rPh sb="2" eb="4">
      <t>ショウガイ</t>
    </rPh>
    <rPh sb="4" eb="6">
      <t>シエン</t>
    </rPh>
    <rPh sb="6" eb="8">
      <t>クブン</t>
    </rPh>
    <rPh sb="8" eb="10">
      <t>サンシュツ</t>
    </rPh>
    <rPh sb="10" eb="11">
      <t>ヒョウ</t>
    </rPh>
    <phoneticPr fontId="8"/>
  </si>
  <si>
    <t>延長支援体制届出書</t>
    <rPh sb="0" eb="2">
      <t>エンチョウ</t>
    </rPh>
    <rPh sb="2" eb="4">
      <t>シエン</t>
    </rPh>
    <rPh sb="4" eb="6">
      <t>タイセイ</t>
    </rPh>
    <rPh sb="6" eb="9">
      <t>トドケデショ</t>
    </rPh>
    <phoneticPr fontId="8"/>
  </si>
  <si>
    <t>送迎加算に関する届出書</t>
    <phoneticPr fontId="8"/>
  </si>
  <si>
    <t>医師未配置減算届出書</t>
    <rPh sb="0" eb="2">
      <t>イシ</t>
    </rPh>
    <rPh sb="2" eb="3">
      <t>ミ</t>
    </rPh>
    <rPh sb="3" eb="5">
      <t>ハイチ</t>
    </rPh>
    <rPh sb="5" eb="7">
      <t>ゲンサン</t>
    </rPh>
    <rPh sb="7" eb="10">
      <t>トドケデショ</t>
    </rPh>
    <phoneticPr fontId="8"/>
  </si>
  <si>
    <t>開所時間減算届出書</t>
    <phoneticPr fontId="8"/>
  </si>
  <si>
    <t>高次脳機能障害支援体制加算</t>
    <rPh sb="0" eb="7">
      <t>コウジノウキノウショウガイ</t>
    </rPh>
    <rPh sb="7" eb="13">
      <t>シエンタイセイカサン</t>
    </rPh>
    <phoneticPr fontId="8"/>
  </si>
  <si>
    <t>入浴支援加算</t>
    <rPh sb="0" eb="6">
      <t>ニュウヨクシエンカサン</t>
    </rPh>
    <phoneticPr fontId="8"/>
  </si>
  <si>
    <t>地域生活支援拠点等に関連する加算の届出</t>
    <rPh sb="0" eb="8">
      <t>チイキセイカツシエンキョテン</t>
    </rPh>
    <rPh sb="8" eb="9">
      <t>トウ</t>
    </rPh>
    <rPh sb="10" eb="12">
      <t>カンレン</t>
    </rPh>
    <rPh sb="14" eb="16">
      <t>カサン</t>
    </rPh>
    <rPh sb="17" eb="19">
      <t>トドケデ</t>
    </rPh>
    <phoneticPr fontId="8"/>
  </si>
  <si>
    <t>届出</t>
    <rPh sb="0" eb="1">
      <t>トドケ</t>
    </rPh>
    <rPh sb="1" eb="2">
      <t>デ</t>
    </rPh>
    <phoneticPr fontId="8"/>
  </si>
  <si>
    <t>利用日数に係る特例の適用を受ける通所施設に係る（変更）届出書・利用日数管理票</t>
    <phoneticPr fontId="8"/>
  </si>
  <si>
    <t>添付書類</t>
    <rPh sb="0" eb="1">
      <t>ソウ</t>
    </rPh>
    <rPh sb="1" eb="2">
      <t>ヅケ</t>
    </rPh>
    <rPh sb="2" eb="3">
      <t>ショ</t>
    </rPh>
    <rPh sb="3" eb="4">
      <t>タグイ</t>
    </rPh>
    <phoneticPr fontId="8"/>
  </si>
  <si>
    <t>申請者の条例等（公設の場合）</t>
    <phoneticPr fontId="8"/>
  </si>
  <si>
    <t>申請者の登記事項証明書（原本）</t>
    <phoneticPr fontId="8"/>
  </si>
  <si>
    <t>平面図及び設備・備品等一覧表</t>
    <rPh sb="0" eb="3">
      <t>ヘイメンズ</t>
    </rPh>
    <rPh sb="3" eb="4">
      <t>オヨ</t>
    </rPh>
    <rPh sb="5" eb="7">
      <t>セツビ</t>
    </rPh>
    <rPh sb="8" eb="10">
      <t>ビヒン</t>
    </rPh>
    <rPh sb="10" eb="11">
      <t>トウ</t>
    </rPh>
    <rPh sb="11" eb="13">
      <t>イチラン</t>
    </rPh>
    <rPh sb="13" eb="14">
      <t>ヒョウ</t>
    </rPh>
    <phoneticPr fontId="8"/>
  </si>
  <si>
    <t>参考様式</t>
    <rPh sb="0" eb="2">
      <t>サンコウ</t>
    </rPh>
    <rPh sb="2" eb="4">
      <t>ヨウシキ</t>
    </rPh>
    <phoneticPr fontId="8"/>
  </si>
  <si>
    <t>建物面積表</t>
    <rPh sb="0" eb="2">
      <t>タテモノ</t>
    </rPh>
    <rPh sb="2" eb="4">
      <t>メンセキ</t>
    </rPh>
    <rPh sb="4" eb="5">
      <t>ヒョウ</t>
    </rPh>
    <phoneticPr fontId="8"/>
  </si>
  <si>
    <t>土地・建物登記簿（原本）又は賃貸借契約書（写）</t>
    <rPh sb="0" eb="2">
      <t>トチ</t>
    </rPh>
    <rPh sb="3" eb="5">
      <t>タテモノ</t>
    </rPh>
    <rPh sb="5" eb="8">
      <t>トウキボ</t>
    </rPh>
    <rPh sb="12" eb="13">
      <t>マタ</t>
    </rPh>
    <rPh sb="14" eb="17">
      <t>チンタイシャク</t>
    </rPh>
    <rPh sb="17" eb="20">
      <t>ケイヤクショ</t>
    </rPh>
    <rPh sb="21" eb="22">
      <t>ウツ</t>
    </rPh>
    <phoneticPr fontId="8"/>
  </si>
  <si>
    <t>勤務形態一覧表</t>
    <phoneticPr fontId="8"/>
  </si>
  <si>
    <t>参考様式</t>
    <phoneticPr fontId="8"/>
  </si>
  <si>
    <t>管理者の経歴書　※管理者として必要な研修を受講した場合は、研修修了証を添付</t>
    <rPh sb="0" eb="2">
      <t>カンリ</t>
    </rPh>
    <rPh sb="2" eb="3">
      <t>シャ</t>
    </rPh>
    <rPh sb="4" eb="7">
      <t>ケイレキショ</t>
    </rPh>
    <rPh sb="9" eb="12">
      <t>カンリシャ</t>
    </rPh>
    <rPh sb="15" eb="17">
      <t>ヒツヨウ</t>
    </rPh>
    <rPh sb="18" eb="20">
      <t>ケンシュウ</t>
    </rPh>
    <rPh sb="21" eb="23">
      <t>ジュコウ</t>
    </rPh>
    <rPh sb="25" eb="27">
      <t>バアイ</t>
    </rPh>
    <rPh sb="29" eb="31">
      <t>ケンシュウ</t>
    </rPh>
    <rPh sb="31" eb="33">
      <t>シュウリョウ</t>
    </rPh>
    <rPh sb="33" eb="34">
      <t>アカシ</t>
    </rPh>
    <rPh sb="35" eb="37">
      <t>テンプ</t>
    </rPh>
    <phoneticPr fontId="8"/>
  </si>
  <si>
    <t>管理者の資格等の証明書（写）
※社会福祉士・介護福祉士等の資格を持っている場合は添付</t>
    <rPh sb="0" eb="3">
      <t>カンリシャ</t>
    </rPh>
    <rPh sb="4" eb="6">
      <t>シカク</t>
    </rPh>
    <rPh sb="6" eb="7">
      <t>トウ</t>
    </rPh>
    <rPh sb="8" eb="11">
      <t>ショウメイショ</t>
    </rPh>
    <rPh sb="12" eb="13">
      <t>ウツ</t>
    </rPh>
    <rPh sb="16" eb="18">
      <t>シャカイ</t>
    </rPh>
    <rPh sb="18" eb="20">
      <t>フクシ</t>
    </rPh>
    <rPh sb="20" eb="21">
      <t>シ</t>
    </rPh>
    <rPh sb="22" eb="24">
      <t>カイゴ</t>
    </rPh>
    <rPh sb="24" eb="27">
      <t>フクシシ</t>
    </rPh>
    <rPh sb="27" eb="28">
      <t>トウ</t>
    </rPh>
    <rPh sb="29" eb="31">
      <t>シカク</t>
    </rPh>
    <rPh sb="32" eb="33">
      <t>モ</t>
    </rPh>
    <rPh sb="37" eb="39">
      <t>バアイ</t>
    </rPh>
    <rPh sb="40" eb="42">
      <t>テンプ</t>
    </rPh>
    <phoneticPr fontId="8"/>
  </si>
  <si>
    <t>管理者の実務経験証明書</t>
    <rPh sb="4" eb="6">
      <t>ジツム</t>
    </rPh>
    <rPh sb="6" eb="8">
      <t>ケイケン</t>
    </rPh>
    <rPh sb="8" eb="11">
      <t>ショウメイショ</t>
    </rPh>
    <phoneticPr fontId="8"/>
  </si>
  <si>
    <t>サービス管理責任者の経歴書
※「サービス管理責任者」として必要な研修を受講した場合は、研修修了証を添付</t>
    <rPh sb="4" eb="6">
      <t>カンリ</t>
    </rPh>
    <rPh sb="6" eb="9">
      <t>セキニンシャ</t>
    </rPh>
    <rPh sb="10" eb="13">
      <t>ケイレキショ</t>
    </rPh>
    <rPh sb="20" eb="22">
      <t>カンリ</t>
    </rPh>
    <rPh sb="22" eb="24">
      <t>セキニン</t>
    </rPh>
    <rPh sb="24" eb="25">
      <t>シャ</t>
    </rPh>
    <rPh sb="29" eb="31">
      <t>ヒツヨウ</t>
    </rPh>
    <rPh sb="32" eb="34">
      <t>ケンシュウ</t>
    </rPh>
    <rPh sb="35" eb="37">
      <t>ジュコウ</t>
    </rPh>
    <rPh sb="39" eb="41">
      <t>バアイ</t>
    </rPh>
    <rPh sb="43" eb="45">
      <t>ケンシュウ</t>
    </rPh>
    <rPh sb="45" eb="47">
      <t>シュウリョウ</t>
    </rPh>
    <rPh sb="47" eb="48">
      <t>アカシ</t>
    </rPh>
    <rPh sb="49" eb="51">
      <t>テンプ</t>
    </rPh>
    <phoneticPr fontId="8"/>
  </si>
  <si>
    <t>サービス管理責任者研修の修了証（写）</t>
    <rPh sb="12" eb="14">
      <t>シュウリョウ</t>
    </rPh>
    <rPh sb="14" eb="15">
      <t>アカシ</t>
    </rPh>
    <rPh sb="16" eb="17">
      <t>ウツ</t>
    </rPh>
    <phoneticPr fontId="8"/>
  </si>
  <si>
    <t>相談支援従事者初任者研修（講義部分）の修了証（写）</t>
    <rPh sb="0" eb="2">
      <t>ソウダン</t>
    </rPh>
    <rPh sb="2" eb="4">
      <t>シエン</t>
    </rPh>
    <rPh sb="4" eb="7">
      <t>ジュウジシャ</t>
    </rPh>
    <rPh sb="7" eb="10">
      <t>ショニンシャ</t>
    </rPh>
    <rPh sb="10" eb="12">
      <t>ケンシュウ</t>
    </rPh>
    <rPh sb="13" eb="15">
      <t>コウギ</t>
    </rPh>
    <rPh sb="15" eb="17">
      <t>ブブン</t>
    </rPh>
    <rPh sb="19" eb="22">
      <t>シュウリョウショウ</t>
    </rPh>
    <rPh sb="23" eb="24">
      <t>ウツ</t>
    </rPh>
    <phoneticPr fontId="8"/>
  </si>
  <si>
    <t>サービス管理責任者の資格等の証明書（写）
※社会福祉士・介護福祉士等の資格を持っている場合は添付</t>
    <rPh sb="4" eb="6">
      <t>カンリ</t>
    </rPh>
    <rPh sb="6" eb="8">
      <t>セキニン</t>
    </rPh>
    <rPh sb="8" eb="9">
      <t>シャ</t>
    </rPh>
    <rPh sb="10" eb="12">
      <t>シカク</t>
    </rPh>
    <rPh sb="12" eb="13">
      <t>トウ</t>
    </rPh>
    <rPh sb="14" eb="17">
      <t>ショウメイショ</t>
    </rPh>
    <rPh sb="18" eb="19">
      <t>ウツ</t>
    </rPh>
    <rPh sb="22" eb="24">
      <t>シャカイ</t>
    </rPh>
    <rPh sb="24" eb="26">
      <t>フクシ</t>
    </rPh>
    <rPh sb="26" eb="27">
      <t>シ</t>
    </rPh>
    <rPh sb="28" eb="30">
      <t>カイゴ</t>
    </rPh>
    <rPh sb="30" eb="33">
      <t>フクシシ</t>
    </rPh>
    <rPh sb="33" eb="34">
      <t>トウ</t>
    </rPh>
    <rPh sb="35" eb="37">
      <t>シカク</t>
    </rPh>
    <rPh sb="38" eb="39">
      <t>モ</t>
    </rPh>
    <rPh sb="43" eb="45">
      <t>バアイ</t>
    </rPh>
    <rPh sb="46" eb="48">
      <t>テンプ</t>
    </rPh>
    <phoneticPr fontId="8"/>
  </si>
  <si>
    <t>サービス管理責任者の実務経験証明書</t>
    <rPh sb="10" eb="12">
      <t>ジツム</t>
    </rPh>
    <rPh sb="12" eb="14">
      <t>ケイケン</t>
    </rPh>
    <rPh sb="14" eb="17">
      <t>ショウメイショ</t>
    </rPh>
    <phoneticPr fontId="8"/>
  </si>
  <si>
    <t>嘱託医契約書（写）</t>
    <phoneticPr fontId="8"/>
  </si>
  <si>
    <t>利用者からの苦情を解決するために講ずる措置の概要</t>
    <rPh sb="0" eb="3">
      <t>リヨウシャ</t>
    </rPh>
    <rPh sb="6" eb="8">
      <t>クジョウ</t>
    </rPh>
    <rPh sb="9" eb="11">
      <t>カイケツ</t>
    </rPh>
    <rPh sb="16" eb="17">
      <t>コウ</t>
    </rPh>
    <rPh sb="19" eb="21">
      <t>ソチ</t>
    </rPh>
    <rPh sb="22" eb="24">
      <t>ガイヨウ</t>
    </rPh>
    <phoneticPr fontId="8"/>
  </si>
  <si>
    <t>協力医療機関リスト及び当該協力医療機関との契約内容が分かる書類（協定書等の写し）</t>
    <rPh sb="0" eb="2">
      <t>キョウリョク</t>
    </rPh>
    <rPh sb="2" eb="4">
      <t>イリョウ</t>
    </rPh>
    <rPh sb="4" eb="6">
      <t>キカン</t>
    </rPh>
    <rPh sb="9" eb="10">
      <t>オヨ</t>
    </rPh>
    <rPh sb="11" eb="13">
      <t>トウガイ</t>
    </rPh>
    <rPh sb="13" eb="15">
      <t>キョウリョク</t>
    </rPh>
    <rPh sb="15" eb="17">
      <t>イリョウ</t>
    </rPh>
    <rPh sb="17" eb="19">
      <t>キカン</t>
    </rPh>
    <rPh sb="21" eb="23">
      <t>ケイヤク</t>
    </rPh>
    <rPh sb="23" eb="25">
      <t>ナイヨウ</t>
    </rPh>
    <rPh sb="26" eb="27">
      <t>ワ</t>
    </rPh>
    <rPh sb="29" eb="31">
      <t>ショルイ</t>
    </rPh>
    <rPh sb="32" eb="34">
      <t>キョウテイ</t>
    </rPh>
    <rPh sb="34" eb="35">
      <t>ショ</t>
    </rPh>
    <rPh sb="35" eb="36">
      <t>トウ</t>
    </rPh>
    <rPh sb="37" eb="38">
      <t>ウツ</t>
    </rPh>
    <phoneticPr fontId="8"/>
  </si>
  <si>
    <t>就業規則</t>
    <rPh sb="0" eb="2">
      <t>シュウギョウ</t>
    </rPh>
    <rPh sb="2" eb="4">
      <t>キソク</t>
    </rPh>
    <phoneticPr fontId="8"/>
  </si>
  <si>
    <t>事業開始届</t>
    <rPh sb="0" eb="2">
      <t>ジギョウ</t>
    </rPh>
    <rPh sb="2" eb="4">
      <t>カイシ</t>
    </rPh>
    <rPh sb="4" eb="5">
      <t>トドケ</t>
    </rPh>
    <phoneticPr fontId="8"/>
  </si>
  <si>
    <t>事業計画書</t>
    <rPh sb="0" eb="2">
      <t>ジギョウ</t>
    </rPh>
    <rPh sb="2" eb="5">
      <t>ケイカクショ</t>
    </rPh>
    <phoneticPr fontId="8"/>
  </si>
  <si>
    <t>参考</t>
    <rPh sb="0" eb="2">
      <t>サンコウ</t>
    </rPh>
    <phoneticPr fontId="8"/>
  </si>
  <si>
    <t>資金収支予算書</t>
    <rPh sb="0" eb="2">
      <t>シキン</t>
    </rPh>
    <rPh sb="2" eb="4">
      <t>シュウシ</t>
    </rPh>
    <rPh sb="4" eb="7">
      <t>ヨサンショ</t>
    </rPh>
    <phoneticPr fontId="8"/>
  </si>
  <si>
    <t>利用者名簿</t>
    <rPh sb="0" eb="3">
      <t>リヨウシャ</t>
    </rPh>
    <rPh sb="3" eb="5">
      <t>メイボ</t>
    </rPh>
    <phoneticPr fontId="8"/>
  </si>
  <si>
    <t>消防計画</t>
    <rPh sb="0" eb="2">
      <t>ショウボウ</t>
    </rPh>
    <rPh sb="2" eb="4">
      <t>ケイカク</t>
    </rPh>
    <phoneticPr fontId="8"/>
  </si>
  <si>
    <t>給与規定等</t>
    <rPh sb="0" eb="2">
      <t>キュウヨ</t>
    </rPh>
    <rPh sb="2" eb="4">
      <t>キテイ</t>
    </rPh>
    <rPh sb="4" eb="5">
      <t>トウ</t>
    </rPh>
    <phoneticPr fontId="8"/>
  </si>
  <si>
    <t>権利擁護に関する規定</t>
    <rPh sb="0" eb="2">
      <t>ケンリ</t>
    </rPh>
    <rPh sb="2" eb="4">
      <t>ヨウゴ</t>
    </rPh>
    <rPh sb="5" eb="6">
      <t>カン</t>
    </rPh>
    <rPh sb="8" eb="10">
      <t>キテイ</t>
    </rPh>
    <phoneticPr fontId="8"/>
  </si>
  <si>
    <t>工賃規定</t>
    <rPh sb="0" eb="2">
      <t>コウチン</t>
    </rPh>
    <rPh sb="2" eb="4">
      <t>キテイ</t>
    </rPh>
    <phoneticPr fontId="8"/>
  </si>
  <si>
    <t>研修計画</t>
    <rPh sb="0" eb="2">
      <t>ケンシュウ</t>
    </rPh>
    <rPh sb="2" eb="4">
      <t>ケイカク</t>
    </rPh>
    <phoneticPr fontId="8"/>
  </si>
  <si>
    <t>危機管理マニュアル</t>
    <rPh sb="0" eb="2">
      <t>キキ</t>
    </rPh>
    <rPh sb="2" eb="4">
      <t>カンリ</t>
    </rPh>
    <phoneticPr fontId="8"/>
  </si>
  <si>
    <t>関係協力機関一覧</t>
    <rPh sb="0" eb="2">
      <t>カンケイ</t>
    </rPh>
    <rPh sb="2" eb="4">
      <t>キョウリョク</t>
    </rPh>
    <rPh sb="4" eb="6">
      <t>キカン</t>
    </rPh>
    <rPh sb="6" eb="8">
      <t>イチラン</t>
    </rPh>
    <phoneticPr fontId="8"/>
  </si>
  <si>
    <t>耐震化調査票</t>
    <phoneticPr fontId="8"/>
  </si>
  <si>
    <t>社会・労働保険加入状況確認票</t>
    <phoneticPr fontId="8"/>
  </si>
  <si>
    <t>メールアドレス登録票</t>
    <phoneticPr fontId="8"/>
  </si>
  <si>
    <t>業務管理体制の届出（該当する場合のみ）</t>
    <rPh sb="10" eb="12">
      <t>ガイトウ</t>
    </rPh>
    <rPh sb="14" eb="16">
      <t>バアイ</t>
    </rPh>
    <phoneticPr fontId="8"/>
  </si>
  <si>
    <t>第29・31号様式</t>
    <rPh sb="0" eb="1">
      <t>ダイ</t>
    </rPh>
    <rPh sb="6" eb="7">
      <t>ゴウ</t>
    </rPh>
    <rPh sb="7" eb="9">
      <t>ヨウシキ</t>
    </rPh>
    <phoneticPr fontId="8"/>
  </si>
  <si>
    <t>書類差替確約書</t>
    <rPh sb="0" eb="2">
      <t>ショルイ</t>
    </rPh>
    <rPh sb="2" eb="4">
      <t>サシカ</t>
    </rPh>
    <rPh sb="4" eb="7">
      <t>カクヤクショ</t>
    </rPh>
    <phoneticPr fontId="8"/>
  </si>
  <si>
    <t>〔担当者連絡先〕</t>
    <rPh sb="1" eb="4">
      <t>タントウシャ</t>
    </rPh>
    <rPh sb="4" eb="7">
      <t>レンラクサキ</t>
    </rPh>
    <phoneticPr fontId="8"/>
  </si>
  <si>
    <t>　提出いただいた申請書類に記載されている内容について、問い合わせする際の連絡先を記入してください。</t>
    <rPh sb="1" eb="3">
      <t>テイシュツ</t>
    </rPh>
    <rPh sb="8" eb="11">
      <t>シンセイショ</t>
    </rPh>
    <rPh sb="11" eb="12">
      <t>ルイ</t>
    </rPh>
    <rPh sb="13" eb="15">
      <t>キサイ</t>
    </rPh>
    <rPh sb="20" eb="22">
      <t>ナイヨウ</t>
    </rPh>
    <rPh sb="27" eb="28">
      <t>ト</t>
    </rPh>
    <rPh sb="29" eb="30">
      <t>ア</t>
    </rPh>
    <rPh sb="34" eb="35">
      <t>サイ</t>
    </rPh>
    <rPh sb="36" eb="39">
      <t>レンラクサキ</t>
    </rPh>
    <rPh sb="40" eb="42">
      <t>キニュウ</t>
    </rPh>
    <phoneticPr fontId="8"/>
  </si>
  <si>
    <t>事業所名</t>
  </si>
  <si>
    <t>担当者名</t>
  </si>
  <si>
    <t>電話</t>
  </si>
  <si>
    <t>F　A　X</t>
  </si>
  <si>
    <t>メールアドレス</t>
    <phoneticPr fontId="8"/>
  </si>
  <si>
    <t>　　　</t>
  </si>
  <si>
    <t>第１号様式（第２条関係）</t>
    <phoneticPr fontId="8"/>
  </si>
  <si>
    <t>□</t>
    <phoneticPr fontId="8"/>
  </si>
  <si>
    <t>指定障害福祉サービス事業者</t>
    <rPh sb="0" eb="2">
      <t>シテイ</t>
    </rPh>
    <rPh sb="2" eb="4">
      <t>ショウガイ</t>
    </rPh>
    <rPh sb="4" eb="6">
      <t>フクシ</t>
    </rPh>
    <rPh sb="10" eb="13">
      <t>ジギョウシャ</t>
    </rPh>
    <phoneticPr fontId="8"/>
  </si>
  <si>
    <t>指定障害者支援施設</t>
    <rPh sb="0" eb="1">
      <t>ユビ</t>
    </rPh>
    <rPh sb="1" eb="2">
      <t>サダム</t>
    </rPh>
    <rPh sb="2" eb="3">
      <t>サワ</t>
    </rPh>
    <rPh sb="3" eb="4">
      <t>ガイ</t>
    </rPh>
    <rPh sb="4" eb="5">
      <t>シャ</t>
    </rPh>
    <rPh sb="5" eb="6">
      <t>ササ</t>
    </rPh>
    <rPh sb="6" eb="7">
      <t>エン</t>
    </rPh>
    <rPh sb="7" eb="8">
      <t>シ</t>
    </rPh>
    <rPh sb="8" eb="9">
      <t>セツ</t>
    </rPh>
    <phoneticPr fontId="8"/>
  </si>
  <si>
    <t>指定一般相談支援事業者</t>
    <rPh sb="0" eb="1">
      <t>ユビ</t>
    </rPh>
    <rPh sb="1" eb="2">
      <t>サダム</t>
    </rPh>
    <rPh sb="2" eb="4">
      <t>イッパン</t>
    </rPh>
    <rPh sb="4" eb="5">
      <t>ソウ</t>
    </rPh>
    <rPh sb="5" eb="6">
      <t>ダン</t>
    </rPh>
    <rPh sb="6" eb="7">
      <t>ササ</t>
    </rPh>
    <rPh sb="7" eb="8">
      <t>エン</t>
    </rPh>
    <rPh sb="8" eb="9">
      <t>コト</t>
    </rPh>
    <rPh sb="9" eb="10">
      <t>ギョウ</t>
    </rPh>
    <rPh sb="10" eb="11">
      <t>シャ</t>
    </rPh>
    <phoneticPr fontId="8"/>
  </si>
  <si>
    <t>　　指定（更新）申請書</t>
    <phoneticPr fontId="8"/>
  </si>
  <si>
    <t>指定特定相談支援事業者</t>
    <rPh sb="0" eb="1">
      <t>ユビ</t>
    </rPh>
    <rPh sb="1" eb="2">
      <t>サダム</t>
    </rPh>
    <rPh sb="2" eb="4">
      <t>トクテイ</t>
    </rPh>
    <rPh sb="4" eb="5">
      <t>ソウ</t>
    </rPh>
    <rPh sb="5" eb="6">
      <t>ダン</t>
    </rPh>
    <rPh sb="6" eb="7">
      <t>ササ</t>
    </rPh>
    <rPh sb="7" eb="8">
      <t>エン</t>
    </rPh>
    <rPh sb="8" eb="9">
      <t>コト</t>
    </rPh>
    <rPh sb="9" eb="10">
      <t>ギョウ</t>
    </rPh>
    <rPh sb="10" eb="11">
      <t>シャ</t>
    </rPh>
    <phoneticPr fontId="8"/>
  </si>
  <si>
    <t>指定障害児通所支援事業者</t>
    <rPh sb="0" eb="2">
      <t>シテイ</t>
    </rPh>
    <rPh sb="2" eb="5">
      <t>ショウガイジ</t>
    </rPh>
    <rPh sb="5" eb="7">
      <t>ツウショ</t>
    </rPh>
    <rPh sb="7" eb="9">
      <t>シエン</t>
    </rPh>
    <rPh sb="9" eb="12">
      <t>ジギョウシャ</t>
    </rPh>
    <phoneticPr fontId="8"/>
  </si>
  <si>
    <t>指定障害児相談支援事業者</t>
    <rPh sb="0" eb="1">
      <t>ユビ</t>
    </rPh>
    <rPh sb="1" eb="2">
      <t>サダム</t>
    </rPh>
    <rPh sb="2" eb="4">
      <t>ショウガイ</t>
    </rPh>
    <rPh sb="4" eb="5">
      <t>ジ</t>
    </rPh>
    <rPh sb="5" eb="6">
      <t>ソウ</t>
    </rPh>
    <rPh sb="6" eb="7">
      <t>ダン</t>
    </rPh>
    <rPh sb="7" eb="8">
      <t>ササ</t>
    </rPh>
    <rPh sb="8" eb="9">
      <t>エン</t>
    </rPh>
    <rPh sb="9" eb="10">
      <t>コト</t>
    </rPh>
    <rPh sb="10" eb="11">
      <t>ギョウ</t>
    </rPh>
    <rPh sb="11" eb="12">
      <t>シャ</t>
    </rPh>
    <phoneticPr fontId="8"/>
  </si>
  <si>
    <t>　八王子市長　　殿</t>
    <rPh sb="1" eb="4">
      <t>ハチオウジ</t>
    </rPh>
    <rPh sb="4" eb="6">
      <t>シチョウ</t>
    </rPh>
    <rPh sb="8" eb="9">
      <t>トノ</t>
    </rPh>
    <phoneticPr fontId="8"/>
  </si>
  <si>
    <t>所在地</t>
    <phoneticPr fontId="8"/>
  </si>
  <si>
    <t>名　称</t>
    <phoneticPr fontId="8"/>
  </si>
  <si>
    <t>代表者氏名</t>
    <phoneticPr fontId="8"/>
  </si>
  <si>
    <t>に規定する事業所（施設）に係る指定（更新）を</t>
    <phoneticPr fontId="8"/>
  </si>
  <si>
    <t>　　受けたいので、下記のとおり、関係書類を添えて申請します。</t>
    <rPh sb="9" eb="11">
      <t>カキ</t>
    </rPh>
    <phoneticPr fontId="8"/>
  </si>
  <si>
    <t>記</t>
    <rPh sb="0" eb="1">
      <t>キ</t>
    </rPh>
    <phoneticPr fontId="8"/>
  </si>
  <si>
    <t>申請者（設置者）</t>
    <rPh sb="0" eb="1">
      <t>サル</t>
    </rPh>
    <rPh sb="1" eb="2">
      <t>ショウ</t>
    </rPh>
    <rPh sb="2" eb="3">
      <t>シャ</t>
    </rPh>
    <rPh sb="4" eb="5">
      <t>セツ</t>
    </rPh>
    <rPh sb="5" eb="6">
      <t>オキ</t>
    </rPh>
    <rPh sb="6" eb="7">
      <t>シャ</t>
    </rPh>
    <phoneticPr fontId="8"/>
  </si>
  <si>
    <t>フ　　リ　　ガ　　ナ</t>
    <phoneticPr fontId="8"/>
  </si>
  <si>
    <t>名　　　　　　　　称</t>
    <rPh sb="0" eb="1">
      <t>メイ</t>
    </rPh>
    <rPh sb="9" eb="10">
      <t>ショウ</t>
    </rPh>
    <phoneticPr fontId="8"/>
  </si>
  <si>
    <t>主たる事務所の所在地</t>
    <rPh sb="0" eb="1">
      <t>シュ</t>
    </rPh>
    <rPh sb="3" eb="6">
      <t>ジムショ</t>
    </rPh>
    <rPh sb="7" eb="10">
      <t>ショザイチ</t>
    </rPh>
    <phoneticPr fontId="8"/>
  </si>
  <si>
    <t>法　人　の　種　別</t>
    <rPh sb="0" eb="1">
      <t>ホウ</t>
    </rPh>
    <rPh sb="2" eb="3">
      <t>ジン</t>
    </rPh>
    <rPh sb="6" eb="7">
      <t>タネ</t>
    </rPh>
    <rPh sb="8" eb="9">
      <t>ベツ</t>
    </rPh>
    <phoneticPr fontId="8"/>
  </si>
  <si>
    <t>法人所轄庁</t>
    <rPh sb="0" eb="2">
      <t>ホウジン</t>
    </rPh>
    <rPh sb="2" eb="5">
      <t>ショカツチョウ</t>
    </rPh>
    <phoneticPr fontId="8"/>
  </si>
  <si>
    <t>Ｆ Ａ Ｘ 番 号</t>
    <rPh sb="6" eb="7">
      <t>バン</t>
    </rPh>
    <rPh sb="8" eb="9">
      <t>ゴウ</t>
    </rPh>
    <phoneticPr fontId="8"/>
  </si>
  <si>
    <t>代表者の職・氏名</t>
    <rPh sb="0" eb="3">
      <t>ダイヒョウシャ</t>
    </rPh>
    <rPh sb="4" eb="5">
      <t>ショク</t>
    </rPh>
    <rPh sb="6" eb="8">
      <t>シメイ</t>
    </rPh>
    <phoneticPr fontId="8"/>
  </si>
  <si>
    <t>職　　　　　名</t>
    <rPh sb="0" eb="1">
      <t>ショク</t>
    </rPh>
    <rPh sb="6" eb="7">
      <t>メイ</t>
    </rPh>
    <phoneticPr fontId="8"/>
  </si>
  <si>
    <t>フ　リ　ガ　ナ</t>
    <phoneticPr fontId="8"/>
  </si>
  <si>
    <t>氏　　　　　名</t>
    <rPh sb="0" eb="1">
      <t>シ</t>
    </rPh>
    <rPh sb="6" eb="7">
      <t>メイ</t>
    </rPh>
    <phoneticPr fontId="8"/>
  </si>
  <si>
    <t>代 表 者 の 住 所</t>
    <rPh sb="0" eb="1">
      <t>ダイ</t>
    </rPh>
    <rPh sb="2" eb="3">
      <t>ヒョウ</t>
    </rPh>
    <rPh sb="4" eb="5">
      <t>モノ</t>
    </rPh>
    <rPh sb="8" eb="9">
      <t>ジュウ</t>
    </rPh>
    <rPh sb="10" eb="11">
      <t>トコロ</t>
    </rPh>
    <phoneticPr fontId="8"/>
  </si>
  <si>
    <t>指定（更新）を受けようとする事業所・施設</t>
    <rPh sb="0" eb="2">
      <t>シテイ</t>
    </rPh>
    <rPh sb="3" eb="5">
      <t>コウシン</t>
    </rPh>
    <rPh sb="7" eb="8">
      <t>ウ</t>
    </rPh>
    <rPh sb="14" eb="16">
      <t>ジギョウ</t>
    </rPh>
    <rPh sb="16" eb="17">
      <t>ショ</t>
    </rPh>
    <rPh sb="18" eb="20">
      <t>シセツ</t>
    </rPh>
    <phoneticPr fontId="8"/>
  </si>
  <si>
    <t>上記事業所において行う事業等の種類</t>
    <rPh sb="0" eb="2">
      <t>ジョウキ</t>
    </rPh>
    <rPh sb="2" eb="5">
      <t>ジギョウショ</t>
    </rPh>
    <rPh sb="9" eb="10">
      <t>オコナ</t>
    </rPh>
    <rPh sb="11" eb="14">
      <t>ジギョウトウ</t>
    </rPh>
    <rPh sb="15" eb="17">
      <t>シュルイ</t>
    </rPh>
    <phoneticPr fontId="8"/>
  </si>
  <si>
    <t>指定（更新）申請をする事業等の事業開始（予定）年月日</t>
    <rPh sb="0" eb="2">
      <t>シテイ</t>
    </rPh>
    <rPh sb="3" eb="5">
      <t>コウシン</t>
    </rPh>
    <rPh sb="6" eb="8">
      <t>シンセイ</t>
    </rPh>
    <rPh sb="11" eb="13">
      <t>ジギョウ</t>
    </rPh>
    <rPh sb="13" eb="14">
      <t>トウ</t>
    </rPh>
    <rPh sb="15" eb="17">
      <t>ジギョウ</t>
    </rPh>
    <rPh sb="17" eb="19">
      <t>カイシ</t>
    </rPh>
    <rPh sb="20" eb="22">
      <t>ヨテイ</t>
    </rPh>
    <rPh sb="23" eb="26">
      <t>ネンガッピ</t>
    </rPh>
    <phoneticPr fontId="8"/>
  </si>
  <si>
    <t>様　　式</t>
    <rPh sb="0" eb="1">
      <t>サマ</t>
    </rPh>
    <rPh sb="3" eb="4">
      <t>シキ</t>
    </rPh>
    <phoneticPr fontId="8"/>
  </si>
  <si>
    <t>現に受けている指定の有効期間満了日（更新申請時に限る。）</t>
    <rPh sb="0" eb="1">
      <t>ゲン</t>
    </rPh>
    <rPh sb="2" eb="3">
      <t>ウ</t>
    </rPh>
    <rPh sb="7" eb="9">
      <t>シテイ</t>
    </rPh>
    <rPh sb="10" eb="12">
      <t>ユウコウ</t>
    </rPh>
    <rPh sb="12" eb="14">
      <t>キカン</t>
    </rPh>
    <rPh sb="14" eb="16">
      <t>マンリョウ</t>
    </rPh>
    <rPh sb="16" eb="17">
      <t>ビ</t>
    </rPh>
    <rPh sb="18" eb="20">
      <t>コウシン</t>
    </rPh>
    <rPh sb="20" eb="22">
      <t>シンセイ</t>
    </rPh>
    <rPh sb="22" eb="23">
      <t>ジ</t>
    </rPh>
    <rPh sb="24" eb="25">
      <t>カギ</t>
    </rPh>
    <phoneticPr fontId="8"/>
  </si>
  <si>
    <t>備 考</t>
    <rPh sb="0" eb="1">
      <t>ビ</t>
    </rPh>
    <rPh sb="2" eb="3">
      <t>コウ</t>
    </rPh>
    <phoneticPr fontId="8"/>
  </si>
  <si>
    <t>指定障害福祉サービス事業者</t>
    <rPh sb="0" eb="2">
      <t>シテイ</t>
    </rPh>
    <rPh sb="2" eb="4">
      <t>ショウガイ</t>
    </rPh>
    <rPh sb="4" eb="6">
      <t>フクシ</t>
    </rPh>
    <rPh sb="10" eb="12">
      <t>ジギョウ</t>
    </rPh>
    <rPh sb="12" eb="13">
      <t>シャ</t>
    </rPh>
    <phoneticPr fontId="8"/>
  </si>
  <si>
    <t>指定障害者支援施設</t>
    <rPh sb="0" eb="2">
      <t>シテイ</t>
    </rPh>
    <rPh sb="2" eb="5">
      <t>ショウガイシャ</t>
    </rPh>
    <rPh sb="5" eb="7">
      <t>シエン</t>
    </rPh>
    <rPh sb="7" eb="9">
      <t>シセツ</t>
    </rPh>
    <phoneticPr fontId="8"/>
  </si>
  <si>
    <t>指定一般相談支援事業者</t>
    <rPh sb="0" eb="2">
      <t>シテイ</t>
    </rPh>
    <rPh sb="2" eb="4">
      <t>イッパン</t>
    </rPh>
    <rPh sb="4" eb="6">
      <t>ソウダン</t>
    </rPh>
    <rPh sb="6" eb="8">
      <t>シエン</t>
    </rPh>
    <rPh sb="8" eb="10">
      <t>ジギョウ</t>
    </rPh>
    <rPh sb="10" eb="11">
      <t>シャ</t>
    </rPh>
    <phoneticPr fontId="8"/>
  </si>
  <si>
    <t>指定特定相談支援事業者</t>
    <rPh sb="0" eb="2">
      <t>シテイ</t>
    </rPh>
    <rPh sb="2" eb="4">
      <t>トクテイ</t>
    </rPh>
    <rPh sb="4" eb="6">
      <t>ソウダン</t>
    </rPh>
    <rPh sb="6" eb="8">
      <t>シエン</t>
    </rPh>
    <rPh sb="8" eb="10">
      <t>ジギョウ</t>
    </rPh>
    <rPh sb="10" eb="11">
      <t>シャ</t>
    </rPh>
    <phoneticPr fontId="8"/>
  </si>
  <si>
    <t>指定障害児通所支援事業者</t>
    <rPh sb="0" eb="2">
      <t>シテイ</t>
    </rPh>
    <rPh sb="2" eb="5">
      <t>ショウガイジ</t>
    </rPh>
    <rPh sb="5" eb="7">
      <t>ツウショ</t>
    </rPh>
    <rPh sb="7" eb="9">
      <t>シエン</t>
    </rPh>
    <rPh sb="9" eb="11">
      <t>ジギョウ</t>
    </rPh>
    <rPh sb="11" eb="12">
      <t>シャ</t>
    </rPh>
    <phoneticPr fontId="8"/>
  </si>
  <si>
    <t>指定障害児相談支援事業者</t>
    <rPh sb="0" eb="2">
      <t>シテイ</t>
    </rPh>
    <rPh sb="2" eb="4">
      <t>ショウガイ</t>
    </rPh>
    <rPh sb="4" eb="5">
      <t>ジ</t>
    </rPh>
    <rPh sb="5" eb="7">
      <t>ソウダン</t>
    </rPh>
    <rPh sb="7" eb="9">
      <t>シエン</t>
    </rPh>
    <rPh sb="9" eb="11">
      <t>ジギョウ</t>
    </rPh>
    <rPh sb="11" eb="12">
      <t>シャ</t>
    </rPh>
    <phoneticPr fontId="8"/>
  </si>
  <si>
    <t>障害者の日常生活及び社会生活を総合的に支援するための法律・児童福祉法において既に指定を受けている場合</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1">
      <t>ジドウ</t>
    </rPh>
    <rPh sb="31" eb="33">
      <t>フクシ</t>
    </rPh>
    <rPh sb="33" eb="34">
      <t>ホウ</t>
    </rPh>
    <rPh sb="38" eb="39">
      <t>スデ</t>
    </rPh>
    <rPh sb="43" eb="44">
      <t>ウ</t>
    </rPh>
    <rPh sb="48" eb="50">
      <t>バアイ</t>
    </rPh>
    <phoneticPr fontId="8"/>
  </si>
  <si>
    <t>　１　「法人の種別」欄には、申請者が法人である場合に、「社会福祉法人」「医療法人」「一般社団法人」「一般財団法人」</t>
    <rPh sb="4" eb="6">
      <t>ホウジン</t>
    </rPh>
    <rPh sb="7" eb="9">
      <t>シュベツ</t>
    </rPh>
    <rPh sb="10" eb="11">
      <t>ラン</t>
    </rPh>
    <rPh sb="14" eb="17">
      <t>シンセイシャ</t>
    </rPh>
    <rPh sb="18" eb="20">
      <t>ホウジン</t>
    </rPh>
    <rPh sb="23" eb="25">
      <t>バアイ</t>
    </rPh>
    <rPh sb="28" eb="30">
      <t>シャカイ</t>
    </rPh>
    <rPh sb="30" eb="32">
      <t>フクシ</t>
    </rPh>
    <rPh sb="32" eb="34">
      <t>ホウジン</t>
    </rPh>
    <rPh sb="36" eb="38">
      <t>イリョウ</t>
    </rPh>
    <rPh sb="38" eb="40">
      <t>ホウジン</t>
    </rPh>
    <rPh sb="42" eb="44">
      <t>イッパン</t>
    </rPh>
    <rPh sb="44" eb="46">
      <t>シャダン</t>
    </rPh>
    <rPh sb="46" eb="48">
      <t>ホウジン</t>
    </rPh>
    <rPh sb="50" eb="52">
      <t>イッパン</t>
    </rPh>
    <rPh sb="52" eb="54">
      <t>ザイダン</t>
    </rPh>
    <rPh sb="54" eb="56">
      <t>ホウジン</t>
    </rPh>
    <phoneticPr fontId="8"/>
  </si>
  <si>
    <t>　　「株式会社」等の別を記載してください。</t>
    <rPh sb="3" eb="5">
      <t>カブシキ</t>
    </rPh>
    <rPh sb="5" eb="7">
      <t>カイシャ</t>
    </rPh>
    <rPh sb="8" eb="9">
      <t>トウ</t>
    </rPh>
    <rPh sb="10" eb="11">
      <t>ベツ</t>
    </rPh>
    <rPh sb="12" eb="14">
      <t>キサイ</t>
    </rPh>
    <phoneticPr fontId="8"/>
  </si>
  <si>
    <t>　２　「法人所轄庁」欄には、申請者が認可法人である場合に、その主務官庁の名称を記載してください。</t>
    <rPh sb="4" eb="6">
      <t>ホウジン</t>
    </rPh>
    <rPh sb="6" eb="9">
      <t>ショカツチョウ</t>
    </rPh>
    <rPh sb="10" eb="11">
      <t>ラン</t>
    </rPh>
    <rPh sb="14" eb="17">
      <t>シンセイシャ</t>
    </rPh>
    <rPh sb="18" eb="20">
      <t>ニンカ</t>
    </rPh>
    <rPh sb="20" eb="22">
      <t>ホウジン</t>
    </rPh>
    <rPh sb="25" eb="27">
      <t>バアイ</t>
    </rPh>
    <rPh sb="31" eb="33">
      <t>シュム</t>
    </rPh>
    <rPh sb="33" eb="35">
      <t>カンチョウ</t>
    </rPh>
    <rPh sb="36" eb="38">
      <t>メイショウ</t>
    </rPh>
    <rPh sb="39" eb="41">
      <t>キサイ</t>
    </rPh>
    <phoneticPr fontId="8"/>
  </si>
  <si>
    <t>　３　「上記事業所において行う事業等の種類」欄には、今回申請するものについて事業の種類を記載してください。</t>
    <rPh sb="4" eb="6">
      <t>ジョウキ</t>
    </rPh>
    <rPh sb="6" eb="9">
      <t>ジギョウショ</t>
    </rPh>
    <rPh sb="13" eb="14">
      <t>オコナ</t>
    </rPh>
    <rPh sb="15" eb="17">
      <t>ジギョウ</t>
    </rPh>
    <rPh sb="17" eb="18">
      <t>トウ</t>
    </rPh>
    <rPh sb="19" eb="21">
      <t>シュルイ</t>
    </rPh>
    <rPh sb="22" eb="23">
      <t>ラン</t>
    </rPh>
    <rPh sb="26" eb="28">
      <t>コンカイ</t>
    </rPh>
    <rPh sb="28" eb="30">
      <t>シンセイ</t>
    </rPh>
    <rPh sb="38" eb="40">
      <t>ジギョウ</t>
    </rPh>
    <rPh sb="41" eb="43">
      <t>シュルイ</t>
    </rPh>
    <rPh sb="44" eb="46">
      <t>キサイ</t>
    </rPh>
    <phoneticPr fontId="8"/>
  </si>
  <si>
    <t>　４　「事業所番号」欄には、八王子市において既に事業所としての指定を受け、番号が付番されている場合に、</t>
    <rPh sb="4" eb="7">
      <t>ジギョウショ</t>
    </rPh>
    <rPh sb="7" eb="9">
      <t>バンゴウ</t>
    </rPh>
    <rPh sb="10" eb="11">
      <t>ラン</t>
    </rPh>
    <rPh sb="14" eb="18">
      <t>ハチオウジシ</t>
    </rPh>
    <rPh sb="22" eb="23">
      <t>スデ</t>
    </rPh>
    <rPh sb="24" eb="27">
      <t>ジギョウショ</t>
    </rPh>
    <rPh sb="31" eb="33">
      <t>シテイ</t>
    </rPh>
    <rPh sb="34" eb="35">
      <t>ウ</t>
    </rPh>
    <rPh sb="37" eb="39">
      <t>バンゴウ</t>
    </rPh>
    <rPh sb="40" eb="41">
      <t>フ</t>
    </rPh>
    <rPh sb="41" eb="42">
      <t>バン</t>
    </rPh>
    <rPh sb="47" eb="49">
      <t>バアイ</t>
    </rPh>
    <phoneticPr fontId="8"/>
  </si>
  <si>
    <t>　　その事業所番号を記載してください。</t>
    <rPh sb="8" eb="9">
      <t>ゴウ</t>
    </rPh>
    <rPh sb="10" eb="12">
      <t>キサイ</t>
    </rPh>
    <phoneticPr fontId="8"/>
  </si>
  <si>
    <t>　　　複数の番号を有する場合及び他の法律において既に指定を受けている場合は、別紙にその全てを記載してください。</t>
    <rPh sb="46" eb="48">
      <t>キサイ</t>
    </rPh>
    <phoneticPr fontId="8"/>
  </si>
  <si>
    <t>　５　申請する事業所・施設の事業等の種類に応じて付表等を添付してください。</t>
    <rPh sb="26" eb="27">
      <t>トウ</t>
    </rPh>
    <phoneticPr fontId="8"/>
  </si>
  <si>
    <t>記載例</t>
    <rPh sb="0" eb="2">
      <t>キサイ</t>
    </rPh>
    <rPh sb="2" eb="3">
      <t>レイ</t>
    </rPh>
    <phoneticPr fontId="8"/>
  </si>
  <si>
    <t>令和○○年○○月○○日　</t>
    <rPh sb="0" eb="1">
      <t>レイ</t>
    </rPh>
    <rPh sb="1" eb="2">
      <t>ワ</t>
    </rPh>
    <rPh sb="4" eb="5">
      <t>ネン</t>
    </rPh>
    <rPh sb="7" eb="8">
      <t>ツキ</t>
    </rPh>
    <rPh sb="10" eb="11">
      <t>ニチ</t>
    </rPh>
    <phoneticPr fontId="8"/>
  </si>
  <si>
    <t>社会福祉法人○○会　</t>
    <rPh sb="0" eb="2">
      <t>シャカイ</t>
    </rPh>
    <rPh sb="2" eb="4">
      <t>フクシ</t>
    </rPh>
    <rPh sb="4" eb="6">
      <t>ホウジン</t>
    </rPh>
    <rPh sb="8" eb="9">
      <t>カイ</t>
    </rPh>
    <phoneticPr fontId="8"/>
  </si>
  <si>
    <t>理事長　　○○　○○</t>
    <rPh sb="0" eb="3">
      <t>リジチョウ</t>
    </rPh>
    <phoneticPr fontId="8"/>
  </si>
  <si>
    <t>シャカイフクシホウジン　○○カイ</t>
    <phoneticPr fontId="8"/>
  </si>
  <si>
    <t>社会福祉法人　○○会</t>
    <rPh sb="0" eb="2">
      <t>シャカイ</t>
    </rPh>
    <rPh sb="2" eb="4">
      <t>フクシ</t>
    </rPh>
    <rPh sb="4" eb="6">
      <t>ホウジン</t>
    </rPh>
    <rPh sb="9" eb="10">
      <t>カイ</t>
    </rPh>
    <phoneticPr fontId="8"/>
  </si>
  <si>
    <t>（郵便番号　○○○―○○○○　）</t>
    <rPh sb="1" eb="3">
      <t>ユウビン</t>
    </rPh>
    <rPh sb="3" eb="5">
      <t>バンゴウ</t>
    </rPh>
    <phoneticPr fontId="8"/>
  </si>
  <si>
    <t>社会福祉法人</t>
    <rPh sb="0" eb="2">
      <t>シャカイ</t>
    </rPh>
    <rPh sb="2" eb="4">
      <t>フクシ</t>
    </rPh>
    <rPh sb="4" eb="6">
      <t>ホウジン</t>
    </rPh>
    <phoneticPr fontId="8"/>
  </si>
  <si>
    <t>東京都</t>
    <rPh sb="0" eb="3">
      <t>トウキョウト</t>
    </rPh>
    <phoneticPr fontId="8"/>
  </si>
  <si>
    <t>○○○-○○○-○○○○</t>
    <phoneticPr fontId="8"/>
  </si>
  <si>
    <t>○○○-○○○-○○○○</t>
  </si>
  <si>
    <t>理事長</t>
    <rPh sb="0" eb="3">
      <t>リジチョウ</t>
    </rPh>
    <phoneticPr fontId="8"/>
  </si>
  <si>
    <t>***　****</t>
    <phoneticPr fontId="8"/>
  </si>
  <si>
    <t>東京都八王子市○○町○番○号</t>
    <rPh sb="0" eb="3">
      <t>トウキョウト</t>
    </rPh>
    <rPh sb="3" eb="7">
      <t>ハチオウジシ</t>
    </rPh>
    <phoneticPr fontId="8"/>
  </si>
  <si>
    <t>令和○○年○月１日</t>
    <rPh sb="0" eb="1">
      <t>レイ</t>
    </rPh>
    <rPh sb="1" eb="2">
      <t>ワ</t>
    </rPh>
    <rPh sb="4" eb="5">
      <t>ネン</t>
    </rPh>
    <rPh sb="6" eb="7">
      <t>ガツ</t>
    </rPh>
    <rPh sb="8" eb="9">
      <t>ニチ</t>
    </rPh>
    <phoneticPr fontId="8"/>
  </si>
  <si>
    <t>令和　　年　　月　　日</t>
    <rPh sb="0" eb="1">
      <t>レイ</t>
    </rPh>
    <rPh sb="1" eb="2">
      <t>ワ</t>
    </rPh>
    <rPh sb="4" eb="5">
      <t>ネン</t>
    </rPh>
    <rPh sb="7" eb="8">
      <t>ガツ</t>
    </rPh>
    <rPh sb="10" eb="11">
      <t>ヒ</t>
    </rPh>
    <phoneticPr fontId="8"/>
  </si>
  <si>
    <t>届出者　</t>
    <rPh sb="0" eb="2">
      <t>トドケデ</t>
    </rPh>
    <rPh sb="2" eb="3">
      <t>シャ</t>
    </rPh>
    <phoneticPr fontId="8"/>
  </si>
  <si>
    <r>
      <t>（法人の場合は主たる事務所の所在地</t>
    </r>
    <r>
      <rPr>
        <sz val="8"/>
        <rFont val="ＭＳ Ｐゴシック"/>
        <family val="3"/>
        <charset val="128"/>
      </rPr>
      <t>）</t>
    </r>
    <rPh sb="1" eb="3">
      <t>ホウジン</t>
    </rPh>
    <rPh sb="4" eb="6">
      <t>バアイ</t>
    </rPh>
    <rPh sb="7" eb="8">
      <t>シュ</t>
    </rPh>
    <rPh sb="10" eb="12">
      <t>ジム</t>
    </rPh>
    <rPh sb="12" eb="13">
      <t>ショ</t>
    </rPh>
    <rPh sb="14" eb="17">
      <t>ショザイチ</t>
    </rPh>
    <phoneticPr fontId="8"/>
  </si>
  <si>
    <t>（法人の場合は名称）</t>
    <rPh sb="1" eb="3">
      <t>ホウジン</t>
    </rPh>
    <rPh sb="4" eb="6">
      <t>バアイ</t>
    </rPh>
    <rPh sb="7" eb="9">
      <t>メイショウ</t>
    </rPh>
    <phoneticPr fontId="8"/>
  </si>
  <si>
    <t>代表者</t>
    <rPh sb="0" eb="3">
      <t>ダイヒョウシャ</t>
    </rPh>
    <phoneticPr fontId="8"/>
  </si>
  <si>
    <t>（法人の場合）</t>
    <rPh sb="1" eb="3">
      <t>ホウジン</t>
    </rPh>
    <rPh sb="4" eb="6">
      <t>バアイ</t>
    </rPh>
    <phoneticPr fontId="8"/>
  </si>
  <si>
    <t>　このたび、標記の事業を開始しますので、下記により届け出ます。</t>
    <rPh sb="6" eb="8">
      <t>ヒョウキ</t>
    </rPh>
    <rPh sb="9" eb="11">
      <t>ジギョウ</t>
    </rPh>
    <rPh sb="12" eb="14">
      <t>カイシ</t>
    </rPh>
    <rPh sb="20" eb="22">
      <t>カキ</t>
    </rPh>
    <rPh sb="25" eb="26">
      <t>トド</t>
    </rPh>
    <rPh sb="27" eb="28">
      <t>デ</t>
    </rPh>
    <phoneticPr fontId="8"/>
  </si>
  <si>
    <t>事業</t>
    <rPh sb="0" eb="2">
      <t>ジギョウ</t>
    </rPh>
    <phoneticPr fontId="8"/>
  </si>
  <si>
    <t>種類</t>
    <rPh sb="0" eb="2">
      <t>シュルイ</t>
    </rPh>
    <phoneticPr fontId="8"/>
  </si>
  <si>
    <t>内容</t>
    <rPh sb="0" eb="2">
      <t>ナイヨウ</t>
    </rPh>
    <phoneticPr fontId="8"/>
  </si>
  <si>
    <t>経営者</t>
    <rPh sb="0" eb="3">
      <t>ケイエイシャ</t>
    </rPh>
    <phoneticPr fontId="8"/>
  </si>
  <si>
    <r>
      <t xml:space="preserve">氏名
</t>
    </r>
    <r>
      <rPr>
        <sz val="6"/>
        <rFont val="ＭＳ Ｐゴシック"/>
        <family val="3"/>
        <charset val="128"/>
      </rPr>
      <t>（法人の場合は名称）</t>
    </r>
    <rPh sb="0" eb="2">
      <t>シメイ</t>
    </rPh>
    <rPh sb="4" eb="6">
      <t>ホウジン</t>
    </rPh>
    <rPh sb="7" eb="9">
      <t>バアイ</t>
    </rPh>
    <rPh sb="10" eb="12">
      <t>メイショウ</t>
    </rPh>
    <phoneticPr fontId="8"/>
  </si>
  <si>
    <r>
      <t xml:space="preserve">住所
</t>
    </r>
    <r>
      <rPr>
        <sz val="6"/>
        <rFont val="ＭＳ Ｐゴシック"/>
        <family val="3"/>
        <charset val="128"/>
      </rPr>
      <t>（法人の場合は主たる事務所の所在地）</t>
    </r>
    <rPh sb="0" eb="2">
      <t>ジュウショ</t>
    </rPh>
    <phoneticPr fontId="8"/>
  </si>
  <si>
    <t>条例、定款その他の基本約款</t>
    <rPh sb="0" eb="2">
      <t>ジョウレイ</t>
    </rPh>
    <rPh sb="3" eb="5">
      <t>テイカン</t>
    </rPh>
    <rPh sb="7" eb="8">
      <t>タ</t>
    </rPh>
    <rPh sb="9" eb="11">
      <t>キホン</t>
    </rPh>
    <rPh sb="11" eb="13">
      <t>ヤッカン</t>
    </rPh>
    <phoneticPr fontId="8"/>
  </si>
  <si>
    <t>別紙のとおり</t>
    <rPh sb="0" eb="2">
      <t>ベッシ</t>
    </rPh>
    <phoneticPr fontId="8"/>
  </si>
  <si>
    <t>職員の職種</t>
    <rPh sb="0" eb="2">
      <t>ショクイン</t>
    </rPh>
    <rPh sb="3" eb="5">
      <t>ショクシュ</t>
    </rPh>
    <phoneticPr fontId="8"/>
  </si>
  <si>
    <t>職員の定数</t>
    <rPh sb="0" eb="2">
      <t>ショクイン</t>
    </rPh>
    <rPh sb="3" eb="5">
      <t>テイスウ</t>
    </rPh>
    <phoneticPr fontId="8"/>
  </si>
  <si>
    <t>主な職員の氏名及び経歴</t>
    <rPh sb="0" eb="1">
      <t>オモ</t>
    </rPh>
    <rPh sb="2" eb="4">
      <t>ショクイン</t>
    </rPh>
    <rPh sb="5" eb="7">
      <t>シメイ</t>
    </rPh>
    <rPh sb="7" eb="8">
      <t>オヨ</t>
    </rPh>
    <rPh sb="9" eb="11">
      <t>ケイレキ</t>
    </rPh>
    <phoneticPr fontId="8"/>
  </si>
  <si>
    <r>
      <t xml:space="preserve">事業を行おうとする区域
</t>
    </r>
    <r>
      <rPr>
        <sz val="7"/>
        <rFont val="ＭＳ Ｐゴシック"/>
        <family val="3"/>
        <charset val="128"/>
      </rPr>
      <t>（区市町村の委託事業については区市町村名も含む）</t>
    </r>
    <rPh sb="0" eb="2">
      <t>ジギョウ</t>
    </rPh>
    <rPh sb="3" eb="4">
      <t>オコナ</t>
    </rPh>
    <rPh sb="9" eb="11">
      <t>クイキ</t>
    </rPh>
    <phoneticPr fontId="8"/>
  </si>
  <si>
    <t>事業の用に共する施設（注）</t>
    <rPh sb="0" eb="2">
      <t>ジギョウ</t>
    </rPh>
    <rPh sb="3" eb="4">
      <t>ヨウ</t>
    </rPh>
    <rPh sb="5" eb="6">
      <t>トモ</t>
    </rPh>
    <rPh sb="8" eb="10">
      <t>シセツ</t>
    </rPh>
    <rPh sb="11" eb="12">
      <t>チュウ</t>
    </rPh>
    <phoneticPr fontId="8"/>
  </si>
  <si>
    <t>事業開始予定年月日</t>
    <rPh sb="0" eb="2">
      <t>ジギョウ</t>
    </rPh>
    <rPh sb="2" eb="4">
      <t>カイシ</t>
    </rPh>
    <rPh sb="4" eb="6">
      <t>ヨテイ</t>
    </rPh>
    <rPh sb="6" eb="9">
      <t>ネンガッピ</t>
    </rPh>
    <phoneticPr fontId="8"/>
  </si>
  <si>
    <t>令和　　　年　　　月　　　日</t>
    <rPh sb="0" eb="1">
      <t>レイ</t>
    </rPh>
    <rPh sb="1" eb="2">
      <t>ワ</t>
    </rPh>
    <rPh sb="5" eb="6">
      <t>ネン</t>
    </rPh>
    <rPh sb="9" eb="10">
      <t>ツキ</t>
    </rPh>
    <rPh sb="13" eb="14">
      <t>ニチ</t>
    </rPh>
    <phoneticPr fontId="8"/>
  </si>
  <si>
    <t>収支予定書及び事業計画書</t>
    <rPh sb="0" eb="2">
      <t>シュウシ</t>
    </rPh>
    <rPh sb="2" eb="4">
      <t>ヨテイ</t>
    </rPh>
    <rPh sb="4" eb="5">
      <t>ショ</t>
    </rPh>
    <rPh sb="5" eb="6">
      <t>オヨ</t>
    </rPh>
    <rPh sb="7" eb="9">
      <t>ジギョウ</t>
    </rPh>
    <rPh sb="9" eb="12">
      <t>ケイカクショ</t>
    </rPh>
    <phoneticPr fontId="8"/>
  </si>
  <si>
    <t>○障害福祉サービス事業（療養介護、生活介護、短期入所、重度障害者等包括支援（施設を必要とする障害福祉サービスに係るものに限る。）、自立訓練、就労移行支援又は就労継続支援に限る。）、地域活動支援センターを経営する事業又は福祉ホームを経営する事業を行おうとする場合は、施設の名称、所在地及び利用定員を記入してください。（短期入所を行おうとする場合は施設の種類も記入してください。）
○介助犬訓練事業又は聴導犬訓練事業を行おうとする場合は、施設の名称、種類及び所在地を記入してください。</t>
    <rPh sb="128" eb="130">
      <t>バアイ</t>
    </rPh>
    <rPh sb="148" eb="150">
      <t>キニュウ</t>
    </rPh>
    <rPh sb="172" eb="174">
      <t>シセツ</t>
    </rPh>
    <rPh sb="175" eb="177">
      <t>シュルイ</t>
    </rPh>
    <rPh sb="190" eb="193">
      <t>カイジョケン</t>
    </rPh>
    <rPh sb="193" eb="195">
      <t>クンレン</t>
    </rPh>
    <rPh sb="195" eb="197">
      <t>ジギョウ</t>
    </rPh>
    <rPh sb="197" eb="198">
      <t>マタ</t>
    </rPh>
    <rPh sb="199" eb="202">
      <t>チョウドウケン</t>
    </rPh>
    <rPh sb="202" eb="204">
      <t>クンレン</t>
    </rPh>
    <rPh sb="204" eb="206">
      <t>ジギョウ</t>
    </rPh>
    <rPh sb="207" eb="208">
      <t>オコナ</t>
    </rPh>
    <rPh sb="213" eb="215">
      <t>バアイ</t>
    </rPh>
    <rPh sb="217" eb="219">
      <t>シセツ</t>
    </rPh>
    <rPh sb="220" eb="222">
      <t>メイショウ</t>
    </rPh>
    <rPh sb="223" eb="225">
      <t>シュルイ</t>
    </rPh>
    <rPh sb="225" eb="226">
      <t>オヨ</t>
    </rPh>
    <rPh sb="227" eb="230">
      <t>ショザイチ</t>
    </rPh>
    <rPh sb="231" eb="233">
      <t>キニュウ</t>
    </rPh>
    <phoneticPr fontId="8"/>
  </si>
  <si>
    <t>この紙面は、事業開始の届出を行おうとする方に「参考例」として示すものであり、届出の様式を定めるものではありません。</t>
    <rPh sb="2" eb="4">
      <t>シメン</t>
    </rPh>
    <rPh sb="6" eb="8">
      <t>ジギョウ</t>
    </rPh>
    <rPh sb="8" eb="10">
      <t>カイシ</t>
    </rPh>
    <rPh sb="11" eb="13">
      <t>トドケデ</t>
    </rPh>
    <rPh sb="14" eb="15">
      <t>オコナ</t>
    </rPh>
    <rPh sb="20" eb="21">
      <t>カタ</t>
    </rPh>
    <rPh sb="23" eb="25">
      <t>サンコウ</t>
    </rPh>
    <rPh sb="25" eb="26">
      <t>レイ</t>
    </rPh>
    <rPh sb="30" eb="31">
      <t>シメ</t>
    </rPh>
    <rPh sb="38" eb="40">
      <t>トドケデ</t>
    </rPh>
    <rPh sb="41" eb="43">
      <t>ヨウシキ</t>
    </rPh>
    <rPh sb="44" eb="45">
      <t>サダ</t>
    </rPh>
    <phoneticPr fontId="8"/>
  </si>
  <si>
    <t>東京都○○市○○　○-○-○　</t>
    <rPh sb="0" eb="3">
      <t>トウキョウト</t>
    </rPh>
    <rPh sb="5" eb="6">
      <t>シ</t>
    </rPh>
    <phoneticPr fontId="8"/>
  </si>
  <si>
    <t>理事長　○○　○○</t>
    <rPh sb="0" eb="3">
      <t>リジチョウ</t>
    </rPh>
    <phoneticPr fontId="8"/>
  </si>
  <si>
    <t>各サービス名（生活介護等）を記入</t>
    <rPh sb="0" eb="1">
      <t>カク</t>
    </rPh>
    <rPh sb="5" eb="6">
      <t>メイ</t>
    </rPh>
    <rPh sb="7" eb="9">
      <t>セイカツ</t>
    </rPh>
    <rPh sb="9" eb="11">
      <t>カイゴ</t>
    </rPh>
    <rPh sb="11" eb="12">
      <t>トウ</t>
    </rPh>
    <rPh sb="14" eb="16">
      <t>キニュウ</t>
    </rPh>
    <phoneticPr fontId="8"/>
  </si>
  <si>
    <t>各サービス名を記入すること(生活介護、自立訓練、就労移行支援、就労継続支援 等)</t>
    <phoneticPr fontId="8"/>
  </si>
  <si>
    <t>利用者に対する介護、相談及び生産活動や就労機会の提供等</t>
    <phoneticPr fontId="8"/>
  </si>
  <si>
    <t>社会福祉法人○○会</t>
    <phoneticPr fontId="8"/>
  </si>
  <si>
    <t>東京都○○市○○　○-○-○　</t>
    <phoneticPr fontId="8"/>
  </si>
  <si>
    <t>事業所の施設、職員及びその他の総合管理</t>
    <phoneticPr fontId="8"/>
  </si>
  <si>
    <t>生活支援員等に対する技術的指導、個別支援計画の作成･管理及びその他利用者サービスに関する調整･総合的管理</t>
    <phoneticPr fontId="8"/>
  </si>
  <si>
    <t>利用者に対する日常生活上の支援、相談及び介護等</t>
    <phoneticPr fontId="8"/>
  </si>
  <si>
    <t>利用者の健康管理等</t>
    <phoneticPr fontId="8"/>
  </si>
  <si>
    <t>医師</t>
    <rPh sb="0" eb="2">
      <t>イシ</t>
    </rPh>
    <phoneticPr fontId="8"/>
  </si>
  <si>
    <t>日常生活の健康管理及び療養上の指導等</t>
    <rPh sb="0" eb="2">
      <t>ニチジョウ</t>
    </rPh>
    <rPh sb="2" eb="4">
      <t>セイカツ</t>
    </rPh>
    <rPh sb="5" eb="7">
      <t>ケンコウ</t>
    </rPh>
    <rPh sb="7" eb="9">
      <t>カンリ</t>
    </rPh>
    <rPh sb="9" eb="10">
      <t>オヨ</t>
    </rPh>
    <rPh sb="11" eb="13">
      <t>リョウヨウ</t>
    </rPh>
    <rPh sb="13" eb="14">
      <t>ジョウ</t>
    </rPh>
    <rPh sb="15" eb="17">
      <t>シドウ</t>
    </rPh>
    <rPh sb="17" eb="18">
      <t>トウ</t>
    </rPh>
    <phoneticPr fontId="8"/>
  </si>
  <si>
    <t>八王子市、　○○市</t>
    <rPh sb="0" eb="4">
      <t>ハチオウジシ</t>
    </rPh>
    <rPh sb="8" eb="9">
      <t>シ</t>
    </rPh>
    <phoneticPr fontId="8"/>
  </si>
  <si>
    <t>八王子△△△（事業所名）</t>
    <rPh sb="0" eb="3">
      <t>ハチオウジ</t>
    </rPh>
    <rPh sb="7" eb="10">
      <t>ジギョウショ</t>
    </rPh>
    <rPh sb="10" eb="11">
      <t>メイ</t>
    </rPh>
    <phoneticPr fontId="8"/>
  </si>
  <si>
    <t>東京都八王子市○○町　○-○-○　</t>
    <rPh sb="3" eb="7">
      <t>ハチオウジシ</t>
    </rPh>
    <rPh sb="9" eb="10">
      <t>マチ</t>
    </rPh>
    <phoneticPr fontId="8"/>
  </si>
  <si>
    <t>　○　人</t>
    <rPh sb="3" eb="4">
      <t>ニン</t>
    </rPh>
    <phoneticPr fontId="8"/>
  </si>
  <si>
    <t>令和元年６月１日</t>
    <rPh sb="0" eb="1">
      <t>レイ</t>
    </rPh>
    <rPh sb="1" eb="2">
      <t>ワ</t>
    </rPh>
    <rPh sb="2" eb="4">
      <t>ガンネン</t>
    </rPh>
    <rPh sb="5" eb="6">
      <t>ツキ</t>
    </rPh>
    <rPh sb="7" eb="8">
      <t>ニチ</t>
    </rPh>
    <phoneticPr fontId="8"/>
  </si>
  <si>
    <t>（参考）</t>
    <rPh sb="1" eb="3">
      <t>サンコウ</t>
    </rPh>
    <phoneticPr fontId="8"/>
  </si>
  <si>
    <t>事業計画書に盛り込むべき項目（生活介護）</t>
    <rPh sb="0" eb="2">
      <t>ジギョウ</t>
    </rPh>
    <rPh sb="2" eb="5">
      <t>ケイカクショ</t>
    </rPh>
    <rPh sb="6" eb="7">
      <t>モ</t>
    </rPh>
    <rPh sb="8" eb="9">
      <t>コ</t>
    </rPh>
    <rPh sb="12" eb="14">
      <t>コウモク</t>
    </rPh>
    <rPh sb="15" eb="17">
      <t>セイカツ</t>
    </rPh>
    <rPh sb="17" eb="19">
      <t>カイゴ</t>
    </rPh>
    <phoneticPr fontId="8"/>
  </si>
  <si>
    <t>① 法人名・法人所在地</t>
    <phoneticPr fontId="8"/>
  </si>
  <si>
    <t>② 法人概要・理念・沿革</t>
    <phoneticPr fontId="8"/>
  </si>
  <si>
    <t>③ 法人の別事業の内容・状況</t>
    <phoneticPr fontId="8"/>
  </si>
  <si>
    <t>④ 事業目的・方針</t>
    <phoneticPr fontId="8"/>
  </si>
  <si>
    <t>⑤ 事業所名・事業所在地</t>
    <phoneticPr fontId="8"/>
  </si>
  <si>
    <t>⑥ 開所理由・経緯</t>
    <phoneticPr fontId="8"/>
  </si>
  <si>
    <t>⑦ 営業日・営業時間</t>
    <phoneticPr fontId="8"/>
  </si>
  <si>
    <t>⑧ サービス提供日・サービス提供時間</t>
    <phoneticPr fontId="8"/>
  </si>
  <si>
    <t>⑨ 利用定員</t>
    <phoneticPr fontId="8"/>
  </si>
  <si>
    <t>⑩ 主たる対象者</t>
  </si>
  <si>
    <t>⑪ 各対象者への支援方針・方法・体制</t>
    <rPh sb="13" eb="15">
      <t>ホウホウ</t>
    </rPh>
    <phoneticPr fontId="8"/>
  </si>
  <si>
    <t>⑫ 従業者氏名・経歴</t>
    <phoneticPr fontId="8"/>
  </si>
  <si>
    <t>⑬ 支援内容（生活支援・健康管理、 訓練、生産活動、その他特徴のある支援内容）</t>
    <rPh sb="21" eb="23">
      <t>セイサン</t>
    </rPh>
    <rPh sb="23" eb="25">
      <t>カツドウ</t>
    </rPh>
    <phoneticPr fontId="8"/>
  </si>
  <si>
    <t>⑭ １日・月間・年間のスケジュール</t>
    <phoneticPr fontId="8"/>
  </si>
  <si>
    <t>⑮ 生産活動収入</t>
    <phoneticPr fontId="8"/>
  </si>
  <si>
    <t>⑯ 財務状況・収支予算</t>
    <phoneticPr fontId="8"/>
  </si>
  <si>
    <t>⑰ 地域及び支援機関との連携方法 等</t>
    <phoneticPr fontId="8"/>
  </si>
  <si>
    <t>○○事業収支予算書</t>
    <rPh sb="2" eb="4">
      <t>ジギョウ</t>
    </rPh>
    <rPh sb="4" eb="6">
      <t>シュウシ</t>
    </rPh>
    <rPh sb="6" eb="9">
      <t>ヨサンショ</t>
    </rPh>
    <phoneticPr fontId="134"/>
  </si>
  <si>
    <t>令和　　年度</t>
    <rPh sb="0" eb="1">
      <t>レイ</t>
    </rPh>
    <rPh sb="1" eb="2">
      <t>ワ</t>
    </rPh>
    <rPh sb="4" eb="6">
      <t>ネンド</t>
    </rPh>
    <phoneticPr fontId="134"/>
  </si>
  <si>
    <t>（単位：円）</t>
    <rPh sb="1" eb="3">
      <t>タンイ</t>
    </rPh>
    <rPh sb="4" eb="5">
      <t>エン</t>
    </rPh>
    <phoneticPr fontId="134"/>
  </si>
  <si>
    <t>月</t>
    <rPh sb="0" eb="1">
      <t>ガツ</t>
    </rPh>
    <phoneticPr fontId="134"/>
  </si>
  <si>
    <t>月</t>
    <phoneticPr fontId="134"/>
  </si>
  <si>
    <t>合計</t>
    <rPh sb="0" eb="2">
      <t>ゴウケイ</t>
    </rPh>
    <phoneticPr fontId="134"/>
  </si>
  <si>
    <t>利用者見込数（人）（Ａ）</t>
    <rPh sb="0" eb="3">
      <t>リヨウシャ</t>
    </rPh>
    <rPh sb="3" eb="5">
      <t>ミコミ</t>
    </rPh>
    <rPh sb="5" eb="6">
      <t>スウ</t>
    </rPh>
    <rPh sb="7" eb="8">
      <t>ニン</t>
    </rPh>
    <phoneticPr fontId="134"/>
  </si>
  <si>
    <t>開所予定日数（日）</t>
    <rPh sb="0" eb="2">
      <t>カイショ</t>
    </rPh>
    <rPh sb="2" eb="4">
      <t>ヨテイ</t>
    </rPh>
    <rPh sb="4" eb="6">
      <t>ニッスウ</t>
    </rPh>
    <rPh sb="7" eb="8">
      <t>ニチ</t>
    </rPh>
    <phoneticPr fontId="134"/>
  </si>
  <si>
    <t>月間延べ利用者数（人）</t>
    <rPh sb="0" eb="2">
      <t>ゲッカン</t>
    </rPh>
    <rPh sb="2" eb="3">
      <t>ノ</t>
    </rPh>
    <rPh sb="4" eb="6">
      <t>リヨウ</t>
    </rPh>
    <rPh sb="6" eb="7">
      <t>シャ</t>
    </rPh>
    <rPh sb="7" eb="8">
      <t>スウ</t>
    </rPh>
    <rPh sb="9" eb="10">
      <t>ニン</t>
    </rPh>
    <phoneticPr fontId="134"/>
  </si>
  <si>
    <t>福祉事業活動</t>
    <rPh sb="0" eb="2">
      <t>フクシ</t>
    </rPh>
    <rPh sb="2" eb="4">
      <t>ジギョウ</t>
    </rPh>
    <rPh sb="4" eb="6">
      <t>カツドウ</t>
    </rPh>
    <phoneticPr fontId="134"/>
  </si>
  <si>
    <t>収入見込</t>
    <rPh sb="0" eb="2">
      <t>シュウニュウ</t>
    </rPh>
    <rPh sb="2" eb="4">
      <t>ミコ</t>
    </rPh>
    <phoneticPr fontId="134"/>
  </si>
  <si>
    <t>訓練等給付費（※１）</t>
    <rPh sb="0" eb="2">
      <t>クンレン</t>
    </rPh>
    <rPh sb="2" eb="3">
      <t>トウ</t>
    </rPh>
    <rPh sb="3" eb="5">
      <t>キュウフ</t>
    </rPh>
    <rPh sb="5" eb="6">
      <t>ヒ</t>
    </rPh>
    <phoneticPr fontId="134"/>
  </si>
  <si>
    <t>利用者負担金</t>
    <rPh sb="0" eb="3">
      <t>リヨウシャ</t>
    </rPh>
    <rPh sb="3" eb="6">
      <t>フタンキン</t>
    </rPh>
    <phoneticPr fontId="134"/>
  </si>
  <si>
    <t>○○補助金</t>
    <rPh sb="2" eb="5">
      <t>ホジョキン</t>
    </rPh>
    <phoneticPr fontId="134"/>
  </si>
  <si>
    <t>合計（Ｂ）</t>
    <rPh sb="0" eb="2">
      <t>ゴウケイ</t>
    </rPh>
    <phoneticPr fontId="134"/>
  </si>
  <si>
    <t>支出見込</t>
    <rPh sb="0" eb="2">
      <t>シシュツ</t>
    </rPh>
    <rPh sb="2" eb="4">
      <t>ミコミ</t>
    </rPh>
    <phoneticPr fontId="134"/>
  </si>
  <si>
    <t>職員人件費
（給与・賞与・法定福利費）</t>
    <rPh sb="0" eb="2">
      <t>ショクイン</t>
    </rPh>
    <rPh sb="2" eb="5">
      <t>ジンケンヒ</t>
    </rPh>
    <rPh sb="7" eb="9">
      <t>キュウヨ</t>
    </rPh>
    <rPh sb="10" eb="12">
      <t>ショウヨ</t>
    </rPh>
    <rPh sb="13" eb="15">
      <t>ホウテイ</t>
    </rPh>
    <rPh sb="15" eb="17">
      <t>フクリ</t>
    </rPh>
    <rPh sb="17" eb="18">
      <t>ヒ</t>
    </rPh>
    <phoneticPr fontId="134"/>
  </si>
  <si>
    <t>家賃</t>
    <rPh sb="0" eb="2">
      <t>ヤチン</t>
    </rPh>
    <phoneticPr fontId="134"/>
  </si>
  <si>
    <t>水道光熱費</t>
    <rPh sb="0" eb="2">
      <t>スイドウ</t>
    </rPh>
    <rPh sb="2" eb="5">
      <t>コウネツヒ</t>
    </rPh>
    <phoneticPr fontId="134"/>
  </si>
  <si>
    <t>旅費・交通費</t>
    <rPh sb="0" eb="2">
      <t>リョヒ</t>
    </rPh>
    <rPh sb="3" eb="6">
      <t>コウツウヒ</t>
    </rPh>
    <phoneticPr fontId="134"/>
  </si>
  <si>
    <t>通信運搬費</t>
    <rPh sb="0" eb="2">
      <t>ツウシン</t>
    </rPh>
    <rPh sb="2" eb="4">
      <t>ウンパン</t>
    </rPh>
    <rPh sb="4" eb="5">
      <t>ヒ</t>
    </rPh>
    <phoneticPr fontId="134"/>
  </si>
  <si>
    <t>消耗器具備品</t>
    <rPh sb="0" eb="2">
      <t>ショウモウ</t>
    </rPh>
    <rPh sb="2" eb="4">
      <t>キグ</t>
    </rPh>
    <rPh sb="4" eb="6">
      <t>ビヒン</t>
    </rPh>
    <phoneticPr fontId="134"/>
  </si>
  <si>
    <t>諸経費（事務費等）</t>
    <rPh sb="0" eb="3">
      <t>ショケイヒ</t>
    </rPh>
    <rPh sb="4" eb="7">
      <t>ジムヒ</t>
    </rPh>
    <rPh sb="7" eb="8">
      <t>トウ</t>
    </rPh>
    <phoneticPr fontId="134"/>
  </si>
  <si>
    <t>租税公課</t>
    <rPh sb="0" eb="2">
      <t>ソゼイ</t>
    </rPh>
    <rPh sb="2" eb="4">
      <t>コウカ</t>
    </rPh>
    <phoneticPr fontId="134"/>
  </si>
  <si>
    <t>借入金償還額</t>
    <rPh sb="0" eb="2">
      <t>カリイレ</t>
    </rPh>
    <rPh sb="2" eb="3">
      <t>キン</t>
    </rPh>
    <rPh sb="3" eb="5">
      <t>ショウカン</t>
    </rPh>
    <rPh sb="5" eb="6">
      <t>ガク</t>
    </rPh>
    <phoneticPr fontId="134"/>
  </si>
  <si>
    <t>○○費</t>
    <rPh sb="2" eb="3">
      <t>ヒ</t>
    </rPh>
    <phoneticPr fontId="134"/>
  </si>
  <si>
    <t>合計（Ｃ）</t>
    <rPh sb="0" eb="2">
      <t>ゴウケイ</t>
    </rPh>
    <phoneticPr fontId="134"/>
  </si>
  <si>
    <t>収支差額（Ｂ－Ｃ）</t>
    <rPh sb="0" eb="2">
      <t>シュウシ</t>
    </rPh>
    <rPh sb="2" eb="4">
      <t>サガク</t>
    </rPh>
    <phoneticPr fontId="134"/>
  </si>
  <si>
    <t>累計資金収支差額</t>
    <rPh sb="0" eb="2">
      <t>ルイケイ</t>
    </rPh>
    <rPh sb="2" eb="4">
      <t>シキン</t>
    </rPh>
    <rPh sb="4" eb="6">
      <t>シュウシ</t>
    </rPh>
    <rPh sb="6" eb="8">
      <t>サガク</t>
    </rPh>
    <phoneticPr fontId="134"/>
  </si>
  <si>
    <t>就労支援事業活動（※２）</t>
    <rPh sb="0" eb="2">
      <t>シュウロウ</t>
    </rPh>
    <rPh sb="2" eb="4">
      <t>シエン</t>
    </rPh>
    <rPh sb="4" eb="6">
      <t>ジギョウ</t>
    </rPh>
    <rPh sb="6" eb="8">
      <t>カツドウ</t>
    </rPh>
    <phoneticPr fontId="134"/>
  </si>
  <si>
    <t>○○作業収入</t>
    <rPh sb="2" eb="4">
      <t>サギョウ</t>
    </rPh>
    <rPh sb="4" eb="6">
      <t>シュウニュウ</t>
    </rPh>
    <phoneticPr fontId="134"/>
  </si>
  <si>
    <t>○○作業収入</t>
    <phoneticPr fontId="134"/>
  </si>
  <si>
    <t>合計（Ｄ）</t>
    <rPh sb="0" eb="2">
      <t>ゴウケイ</t>
    </rPh>
    <phoneticPr fontId="134"/>
  </si>
  <si>
    <t>利用者工賃（又は賃金）
（Ｅ＝Ｄ－Ｆ）</t>
    <rPh sb="0" eb="3">
      <t>リヨウシャ</t>
    </rPh>
    <rPh sb="3" eb="5">
      <t>コウチン</t>
    </rPh>
    <rPh sb="6" eb="7">
      <t>マタ</t>
    </rPh>
    <rPh sb="8" eb="10">
      <t>チンギン</t>
    </rPh>
    <phoneticPr fontId="134"/>
  </si>
  <si>
    <t>原材料費</t>
    <rPh sb="0" eb="3">
      <t>ゲンザイリョウ</t>
    </rPh>
    <rPh sb="3" eb="4">
      <t>ヒ</t>
    </rPh>
    <phoneticPr fontId="134"/>
  </si>
  <si>
    <t>外注費</t>
    <rPh sb="0" eb="3">
      <t>ガイチュウヒ</t>
    </rPh>
    <phoneticPr fontId="134"/>
  </si>
  <si>
    <t>作業経費計（Ｆ）</t>
    <rPh sb="0" eb="2">
      <t>サギョウ</t>
    </rPh>
    <rPh sb="2" eb="4">
      <t>ケイヒ</t>
    </rPh>
    <rPh sb="4" eb="5">
      <t>ケイ</t>
    </rPh>
    <phoneticPr fontId="134"/>
  </si>
  <si>
    <t>合計（Ｇ）</t>
    <rPh sb="0" eb="2">
      <t>ゴウケイ</t>
    </rPh>
    <phoneticPr fontId="134"/>
  </si>
  <si>
    <t>収支差額（Ｄ－Ｇ）</t>
    <rPh sb="0" eb="2">
      <t>シュウシ</t>
    </rPh>
    <rPh sb="2" eb="4">
      <t>サガク</t>
    </rPh>
    <phoneticPr fontId="134"/>
  </si>
  <si>
    <t>利用者一人あたり工賃（又は賃金）
（Ｅ／Ａ）</t>
    <rPh sb="0" eb="3">
      <t>リヨウシャ</t>
    </rPh>
    <rPh sb="3" eb="5">
      <t>ヒトリ</t>
    </rPh>
    <rPh sb="8" eb="10">
      <t>コウチン</t>
    </rPh>
    <rPh sb="11" eb="12">
      <t>マタ</t>
    </rPh>
    <rPh sb="13" eb="15">
      <t>チンギン</t>
    </rPh>
    <phoneticPr fontId="134"/>
  </si>
  <si>
    <t>※１　訓練等給付費収入は利用月の２ヶ月後です。</t>
    <rPh sb="3" eb="5">
      <t>クンレン</t>
    </rPh>
    <rPh sb="5" eb="6">
      <t>トウ</t>
    </rPh>
    <rPh sb="6" eb="8">
      <t>キュウフ</t>
    </rPh>
    <rPh sb="8" eb="9">
      <t>ヒ</t>
    </rPh>
    <rPh sb="9" eb="11">
      <t>シュウニュウ</t>
    </rPh>
    <rPh sb="12" eb="14">
      <t>リヨウ</t>
    </rPh>
    <rPh sb="14" eb="15">
      <t>ツキ</t>
    </rPh>
    <rPh sb="18" eb="19">
      <t>ゲツ</t>
    </rPh>
    <rPh sb="19" eb="20">
      <t>ゴ</t>
    </rPh>
    <phoneticPr fontId="134"/>
  </si>
  <si>
    <t>※２　必要に応じて、より詳細な予算書をご提出ください。</t>
    <rPh sb="3" eb="5">
      <t>ヒツヨウ</t>
    </rPh>
    <rPh sb="6" eb="7">
      <t>オウ</t>
    </rPh>
    <rPh sb="12" eb="14">
      <t>ショウサイ</t>
    </rPh>
    <rPh sb="15" eb="18">
      <t>ヨサンショ</t>
    </rPh>
    <rPh sb="20" eb="22">
      <t>テイシュツ</t>
    </rPh>
    <phoneticPr fontId="134"/>
  </si>
  <si>
    <t>○○事業所　利用者名簿</t>
    <rPh sb="2" eb="4">
      <t>ジギョウ</t>
    </rPh>
    <rPh sb="4" eb="5">
      <t>ショ</t>
    </rPh>
    <rPh sb="6" eb="9">
      <t>リヨウシャ</t>
    </rPh>
    <rPh sb="9" eb="11">
      <t>メイボ</t>
    </rPh>
    <phoneticPr fontId="8"/>
  </si>
  <si>
    <t>令和　　年　　月　　日現在</t>
    <rPh sb="0" eb="1">
      <t>レイ</t>
    </rPh>
    <rPh sb="1" eb="2">
      <t>ワ</t>
    </rPh>
    <rPh sb="4" eb="5">
      <t>ネン</t>
    </rPh>
    <rPh sb="7" eb="8">
      <t>ツキ</t>
    </rPh>
    <rPh sb="10" eb="11">
      <t>ニチ</t>
    </rPh>
    <rPh sb="11" eb="13">
      <t>ゲンザイ</t>
    </rPh>
    <phoneticPr fontId="8"/>
  </si>
  <si>
    <t>性別</t>
    <rPh sb="0" eb="2">
      <t>セイベツ</t>
    </rPh>
    <phoneticPr fontId="8"/>
  </si>
  <si>
    <t>障害程度</t>
    <rPh sb="0" eb="2">
      <t>ショウガイ</t>
    </rPh>
    <rPh sb="2" eb="4">
      <t>テイド</t>
    </rPh>
    <phoneticPr fontId="8"/>
  </si>
  <si>
    <t>手帳区分</t>
    <rPh sb="0" eb="2">
      <t>テチョウ</t>
    </rPh>
    <rPh sb="2" eb="4">
      <t>クブン</t>
    </rPh>
    <phoneticPr fontId="8"/>
  </si>
  <si>
    <t>身体</t>
    <rPh sb="0" eb="2">
      <t>シンタイ</t>
    </rPh>
    <phoneticPr fontId="8"/>
  </si>
  <si>
    <t>知的</t>
    <rPh sb="0" eb="2">
      <t>チテキ</t>
    </rPh>
    <phoneticPr fontId="8"/>
  </si>
  <si>
    <t>精神</t>
    <rPh sb="0" eb="2">
      <t>セイシン</t>
    </rPh>
    <phoneticPr fontId="8"/>
  </si>
  <si>
    <t>○○ ○○</t>
    <phoneticPr fontId="8"/>
  </si>
  <si>
    <t>女</t>
    <rPh sb="0" eb="1">
      <t>オンナ</t>
    </rPh>
    <phoneticPr fontId="8"/>
  </si>
  <si>
    <t>○○</t>
    <phoneticPr fontId="8"/>
  </si>
  <si>
    <t>○○市</t>
    <rPh sb="2" eb="3">
      <t>シ</t>
    </rPh>
    <phoneticPr fontId="8"/>
  </si>
  <si>
    <t>男</t>
    <rPh sb="0" eb="1">
      <t>オトコ</t>
    </rPh>
    <phoneticPr fontId="8"/>
  </si>
  <si>
    <t>○○区</t>
    <rPh sb="2" eb="3">
      <t>ク</t>
    </rPh>
    <phoneticPr fontId="8"/>
  </si>
  <si>
    <t>社会福祉事業等の事業所用</t>
    <rPh sb="0" eb="2">
      <t>シャカイ</t>
    </rPh>
    <rPh sb="2" eb="4">
      <t>フクシ</t>
    </rPh>
    <rPh sb="4" eb="6">
      <t>ジギョウ</t>
    </rPh>
    <rPh sb="6" eb="7">
      <t>トウ</t>
    </rPh>
    <rPh sb="8" eb="10">
      <t>ジギョウ</t>
    </rPh>
    <rPh sb="10" eb="11">
      <t>ショ</t>
    </rPh>
    <rPh sb="11" eb="12">
      <t>ヨウ</t>
    </rPh>
    <phoneticPr fontId="8"/>
  </si>
  <si>
    <t>貴事業所の現状等について、下記の項目に回答してください。</t>
    <phoneticPr fontId="8"/>
  </si>
  <si>
    <t>Ⅰ．現在、厚生年金保険・健康保険に加入していますか。</t>
    <phoneticPr fontId="8"/>
  </si>
  <si>
    <t>（該当する番号に○を付してください。また、必要事項をご記入ください。）</t>
    <phoneticPr fontId="8"/>
  </si>
  <si>
    <t>加入状況</t>
    <rPh sb="0" eb="2">
      <t>カニュウ</t>
    </rPh>
    <rPh sb="2" eb="4">
      <t>ジョウキョウ</t>
    </rPh>
    <phoneticPr fontId="8"/>
  </si>
  <si>
    <r>
      <rPr>
        <b/>
        <sz val="10"/>
        <color indexed="8"/>
        <rFont val="ＭＳ Ｐゴシック"/>
        <family val="3"/>
        <charset val="128"/>
      </rPr>
      <t>加入している。</t>
    </r>
    <r>
      <rPr>
        <sz val="10"/>
        <color indexed="8"/>
        <rFont val="ＭＳ Ｐゴシック"/>
        <family val="3"/>
        <charset val="128"/>
      </rPr>
      <t>　→下記のいずれかの書類の写しを提出してください。</t>
    </r>
    <phoneticPr fontId="8"/>
  </si>
  <si>
    <t>　●保険料の領収証書　　　　　　　　　●社会保険料納入証明書　</t>
    <phoneticPr fontId="8"/>
  </si>
  <si>
    <t>　●社会保険料納入確認書　　　</t>
    <phoneticPr fontId="8"/>
  </si>
  <si>
    <t>　●健康保険・厚生年金保険資格取得確認及び標準報酬決定通知書</t>
    <phoneticPr fontId="8"/>
  </si>
  <si>
    <t>　●健康保険・厚生年金保険適用通知書</t>
    <phoneticPr fontId="8"/>
  </si>
  <si>
    <t>※上記書類を所持していない場合には事業所整理記号を下記に記載するのみで可</t>
    <phoneticPr fontId="8"/>
  </si>
  <si>
    <t>（本社等にて加入手続が行われている場合も事業所整理記号を下記に記載するのみで可）</t>
    <phoneticPr fontId="8"/>
  </si>
  <si>
    <t>現在、加入手続中である。</t>
    <phoneticPr fontId="8"/>
  </si>
  <si>
    <t>今後、加入手続を行う。</t>
    <phoneticPr fontId="8"/>
  </si>
  <si>
    <t>（申請から３ヶ月以内に適用要件（法人事業所または従業員５人以上の個人事業所）に該当する予定の場合を含む。）</t>
    <phoneticPr fontId="8"/>
  </si>
  <si>
    <t>令和（</t>
    <rPh sb="0" eb="2">
      <t>レイワ</t>
    </rPh>
    <phoneticPr fontId="8"/>
  </si>
  <si>
    <t>）年（</t>
    <rPh sb="1" eb="2">
      <t>ネン</t>
    </rPh>
    <phoneticPr fontId="8"/>
  </si>
  <si>
    <t>）月頃に手続予定</t>
    <rPh sb="1" eb="2">
      <t>ガツ</t>
    </rPh>
    <rPh sb="2" eb="3">
      <t>コロ</t>
    </rPh>
    <rPh sb="4" eb="6">
      <t>テツヅキ</t>
    </rPh>
    <rPh sb="6" eb="8">
      <t>ヨテイ</t>
    </rPh>
    <phoneticPr fontId="8"/>
  </si>
  <si>
    <t>（申請から３ヶ月以内の年月をご記入ください。）</t>
    <phoneticPr fontId="8"/>
  </si>
  <si>
    <r>
      <rPr>
        <b/>
        <sz val="10"/>
        <color indexed="8"/>
        <rFont val="ＭＳ Ｐゴシック"/>
        <family val="3"/>
        <charset val="128"/>
      </rPr>
      <t>適用要件に該当しない。</t>
    </r>
    <r>
      <rPr>
        <sz val="9"/>
        <color indexed="8"/>
        <rFont val="ＭＳ Ｐゴシック"/>
        <family val="3"/>
        <charset val="128"/>
      </rPr>
      <t>（個人事業所（法人ではない事業所）であって従業員が４名以下の場合。申請から３</t>
    </r>
    <phoneticPr fontId="8"/>
  </si>
  <si>
    <t>ヶ月以内に適用要件に該当する予定がない。）</t>
    <phoneticPr fontId="8"/>
  </si>
  <si>
    <t>適用要件に該当するか不明である。</t>
    <phoneticPr fontId="8"/>
  </si>
  <si>
    <t>（個人事業所（法人ではない事業所）であって、正社員と、正社員以外で１週間の所定労働時間及び１ヶ月の所定労働</t>
    <phoneticPr fontId="8"/>
  </si>
  <si>
    <t>日数が同じ事業所で同様の業務に従事している正社員の４分の３以上である者との合計が５人以上か不明な場合）</t>
    <phoneticPr fontId="8"/>
  </si>
  <si>
    <t>Ⅱ．現在、労働者災害補償保険・雇用保険に加入していますか。</t>
    <phoneticPr fontId="8"/>
  </si>
  <si>
    <t>　●労働保険概算・確定保険料申告書</t>
    <phoneticPr fontId="8"/>
  </si>
  <si>
    <t>　●納付書・領収証書　　　　　　　　●保険関係成立届</t>
    <phoneticPr fontId="8"/>
  </si>
  <si>
    <t>※上記書類を所持していない場合には労働保険番号を下記に記載するのみで可。</t>
    <phoneticPr fontId="8"/>
  </si>
  <si>
    <t>（本社等にて加入手続が行われている場合も労働保険番号を下記に記載するのみで可。）</t>
    <phoneticPr fontId="8"/>
  </si>
  <si>
    <t>－</t>
    <phoneticPr fontId="8"/>
  </si>
  <si>
    <r>
      <rPr>
        <b/>
        <sz val="10"/>
        <color indexed="8"/>
        <rFont val="ＭＳ ゴシック"/>
        <family val="3"/>
        <charset val="128"/>
      </rPr>
      <t>今後、加入手続を行う。</t>
    </r>
    <r>
      <rPr>
        <sz val="9"/>
        <color indexed="8"/>
        <rFont val="ＭＳ ゴシック"/>
        <family val="3"/>
        <charset val="128"/>
      </rPr>
      <t>（申請から３ヶ月以内に従業員</t>
    </r>
    <r>
      <rPr>
        <sz val="7"/>
        <color indexed="8"/>
        <rFont val="ＭＳ ゴシック"/>
        <family val="3"/>
        <charset val="128"/>
      </rPr>
      <t>（パート・アルバイトを含む。）</t>
    </r>
    <r>
      <rPr>
        <sz val="9"/>
        <color indexed="8"/>
        <rFont val="ＭＳ ゴシック"/>
        <family val="3"/>
        <charset val="128"/>
      </rPr>
      <t>を雇う予定がある場合を含む。）</t>
    </r>
    <phoneticPr fontId="8"/>
  </si>
  <si>
    <t>平成（</t>
    <phoneticPr fontId="8"/>
  </si>
  <si>
    <r>
      <rPr>
        <b/>
        <sz val="10"/>
        <color indexed="8"/>
        <rFont val="ＭＳ Ｐゴシック"/>
        <family val="3"/>
        <charset val="128"/>
      </rPr>
      <t>適用要件に該当しない。</t>
    </r>
    <r>
      <rPr>
        <sz val="9"/>
        <color indexed="8"/>
        <rFont val="ＭＳ Ｐゴシック"/>
        <family val="3"/>
        <charset val="128"/>
      </rPr>
      <t>（事業主・役員・同居の親族のみで経営、従業員（パート・アルバイトを含む。）がい</t>
    </r>
    <phoneticPr fontId="8"/>
  </si>
  <si>
    <t>ない、申請から３ヶ月以内に従業員を雇う予定がない。）</t>
    <phoneticPr fontId="8"/>
  </si>
  <si>
    <t>回答年月日　　</t>
    <phoneticPr fontId="8"/>
  </si>
  <si>
    <t>平成</t>
    <phoneticPr fontId="8"/>
  </si>
  <si>
    <t>事業所名称　</t>
    <phoneticPr fontId="8"/>
  </si>
  <si>
    <t>事業所所在地</t>
    <phoneticPr fontId="8"/>
  </si>
  <si>
    <t>会社等法人番号</t>
    <phoneticPr fontId="8"/>
  </si>
  <si>
    <t>電話番号</t>
    <phoneticPr fontId="8"/>
  </si>
  <si>
    <t>※　事業主の皆様には、全ての法令を遵守していただきたいと考えています。社会保険・労働保険の適用</t>
    <phoneticPr fontId="8"/>
  </si>
  <si>
    <t>が確認できない場合は、厚生労働省からの依頼に基づき、厚生労働省に情報提供いたします。</t>
    <phoneticPr fontId="8"/>
  </si>
  <si>
    <t>※　社会保険・労働保険の適用促進以外の目的では使用いたしません。</t>
    <phoneticPr fontId="8"/>
  </si>
  <si>
    <t>（３）</t>
    <phoneticPr fontId="8"/>
  </si>
  <si>
    <t>災害時情報共有システムに登録する緊急連絡先</t>
    <rPh sb="0" eb="2">
      <t>サイガイ</t>
    </rPh>
    <rPh sb="2" eb="3">
      <t>ジ</t>
    </rPh>
    <rPh sb="3" eb="5">
      <t>ジョウホウ</t>
    </rPh>
    <rPh sb="5" eb="7">
      <t>キョウユウ</t>
    </rPh>
    <rPh sb="12" eb="14">
      <t>トウロク</t>
    </rPh>
    <rPh sb="16" eb="18">
      <t>キンキュウ</t>
    </rPh>
    <rPh sb="18" eb="21">
      <t>レンラクサキ</t>
    </rPh>
    <phoneticPr fontId="8"/>
  </si>
  <si>
    <t>緊急連絡先①</t>
    <rPh sb="0" eb="2">
      <t>キンキュウ</t>
    </rPh>
    <rPh sb="2" eb="5">
      <t>レンラクサキ</t>
    </rPh>
    <phoneticPr fontId="8"/>
  </si>
  <si>
    <t>電話番号：</t>
    <rPh sb="0" eb="2">
      <t>デンワ</t>
    </rPh>
    <rPh sb="2" eb="4">
      <t>バンゴウ</t>
    </rPh>
    <phoneticPr fontId="8"/>
  </si>
  <si>
    <t>緊急連絡先②</t>
    <rPh sb="0" eb="2">
      <t>キンキュウ</t>
    </rPh>
    <rPh sb="2" eb="5">
      <t>レンラクサキ</t>
    </rPh>
    <phoneticPr fontId="8"/>
  </si>
  <si>
    <t>『業務管理体制の届出』について　</t>
    <phoneticPr fontId="8"/>
  </si>
  <si>
    <t>障害者総合支援法の規定に基づき、事業者（法人）は業務管理体制を整備し、その内容について届け出る必要があります。</t>
    <rPh sb="24" eb="26">
      <t>ギョウム</t>
    </rPh>
    <rPh sb="26" eb="28">
      <t>カンリ</t>
    </rPh>
    <rPh sb="28" eb="30">
      <t>タイセイ</t>
    </rPh>
    <rPh sb="31" eb="33">
      <t>セイビ</t>
    </rPh>
    <rPh sb="37" eb="39">
      <t>ナイヨウ</t>
    </rPh>
    <rPh sb="43" eb="44">
      <t>トド</t>
    </rPh>
    <rPh sb="45" eb="46">
      <t>デ</t>
    </rPh>
    <rPh sb="47" eb="49">
      <t>ヒツヨウ</t>
    </rPh>
    <phoneticPr fontId="8"/>
  </si>
  <si>
    <t>以下の場合には八王子市への届出が必要となりますので、御確認ください。</t>
    <rPh sb="7" eb="11">
      <t>ハチオウジシ</t>
    </rPh>
    <phoneticPr fontId="8"/>
  </si>
  <si>
    <t>１　事業者（法人）で初めて障害者総合支援法に基づく事業所の指定を受けた場合</t>
    <rPh sb="2" eb="5">
      <t>ジギョウシャ</t>
    </rPh>
    <rPh sb="13" eb="16">
      <t>ショウガイシャ</t>
    </rPh>
    <rPh sb="16" eb="18">
      <t>ソウゴウ</t>
    </rPh>
    <phoneticPr fontId="8"/>
  </si>
  <si>
    <t>⇒　新規に業務管理体制の届出（第２９号様式）が必要です。</t>
    <rPh sb="12" eb="14">
      <t>トドケデ</t>
    </rPh>
    <rPh sb="15" eb="16">
      <t>ダイ</t>
    </rPh>
    <rPh sb="18" eb="19">
      <t>ゴウ</t>
    </rPh>
    <rPh sb="19" eb="21">
      <t>ヨウシキ</t>
    </rPh>
    <rPh sb="23" eb="25">
      <t>ヒツヨウ</t>
    </rPh>
    <phoneticPr fontId="8"/>
  </si>
  <si>
    <t>２　八王子市外の事業所が廃止となり、八王子市内の事業所のみ運営することとなった場合</t>
    <rPh sb="2" eb="7">
      <t>ハチオウジシガイ</t>
    </rPh>
    <rPh sb="8" eb="11">
      <t>ジギョウショ</t>
    </rPh>
    <rPh sb="12" eb="14">
      <t>ハイシ</t>
    </rPh>
    <rPh sb="18" eb="22">
      <t>ハチオウジシ</t>
    </rPh>
    <rPh sb="22" eb="23">
      <t>ナイ</t>
    </rPh>
    <rPh sb="24" eb="27">
      <t>ジギョウショ</t>
    </rPh>
    <rPh sb="29" eb="31">
      <t>ウンエイ</t>
    </rPh>
    <rPh sb="39" eb="41">
      <t>バアイ</t>
    </rPh>
    <phoneticPr fontId="8"/>
  </si>
  <si>
    <t>３　八王子市に届け出た事項に変更が生じた場合</t>
    <rPh sb="2" eb="6">
      <t>ハチオウジシ</t>
    </rPh>
    <rPh sb="17" eb="18">
      <t>ショウ</t>
    </rPh>
    <phoneticPr fontId="8"/>
  </si>
  <si>
    <t>・法人の名称、所在地、代表者氏名等及び、法令遵守責任者に変更があった場合</t>
    <rPh sb="1" eb="3">
      <t>ホウジン</t>
    </rPh>
    <rPh sb="4" eb="6">
      <t>メイショウ</t>
    </rPh>
    <rPh sb="7" eb="10">
      <t>ショザイチ</t>
    </rPh>
    <rPh sb="11" eb="14">
      <t>ダイヒョウシャ</t>
    </rPh>
    <rPh sb="14" eb="17">
      <t>シメイトウ</t>
    </rPh>
    <rPh sb="17" eb="18">
      <t>オヨ</t>
    </rPh>
    <rPh sb="20" eb="22">
      <t>ホウレイ</t>
    </rPh>
    <rPh sb="22" eb="24">
      <t>ジュンシュ</t>
    </rPh>
    <rPh sb="24" eb="27">
      <t>セキニンシャ</t>
    </rPh>
    <rPh sb="28" eb="30">
      <t>ヘンコウ</t>
    </rPh>
    <rPh sb="34" eb="36">
      <t>バアイ</t>
    </rPh>
    <phoneticPr fontId="8"/>
  </si>
  <si>
    <t>・事業所数増により、整備すべき体制に変更があった場合　　　　　　　　　　　　　　など</t>
    <phoneticPr fontId="142"/>
  </si>
  <si>
    <t>⇒　業務管理体制の変更届出が必要です。</t>
    <phoneticPr fontId="8"/>
  </si>
  <si>
    <t>★届出先について★</t>
    <rPh sb="3" eb="4">
      <t>サキ</t>
    </rPh>
    <phoneticPr fontId="8"/>
  </si>
  <si>
    <t>区分</t>
    <rPh sb="0" eb="2">
      <t>クブン</t>
    </rPh>
    <phoneticPr fontId="8"/>
  </si>
  <si>
    <t>届出先</t>
    <rPh sb="0" eb="2">
      <t>トドケデ</t>
    </rPh>
    <rPh sb="2" eb="3">
      <t>サキ</t>
    </rPh>
    <phoneticPr fontId="8"/>
  </si>
  <si>
    <t>事業所等が八王子市のみに所在する事業者</t>
    <phoneticPr fontId="142"/>
  </si>
  <si>
    <t>八王子市</t>
    <phoneticPr fontId="8"/>
  </si>
  <si>
    <t>事業所等が八王子市及び東京都の区市町村（八王子市を除く）に所在する事業者　</t>
    <phoneticPr fontId="8"/>
  </si>
  <si>
    <t>東京都</t>
    <phoneticPr fontId="8"/>
  </si>
  <si>
    <t>事業所等が２以上の都道府県に所在する事業者</t>
    <phoneticPr fontId="8"/>
  </si>
  <si>
    <t>厚生労働省</t>
    <phoneticPr fontId="8"/>
  </si>
  <si>
    <t>★届出様式と詳しい説明は以下のホームページを御覧ください★</t>
    <rPh sb="12" eb="14">
      <t>イカ</t>
    </rPh>
    <rPh sb="22" eb="24">
      <t>ゴラン</t>
    </rPh>
    <phoneticPr fontId="8"/>
  </si>
  <si>
    <t>八王子市ホームページトップ 　＞　事業者の方へ　＞ 　障害者（児）施設の開設・届出等</t>
    <phoneticPr fontId="8"/>
  </si>
  <si>
    <t>　＞　指定障害福祉サービス事業等について　＞　業務管理体制の届出について　</t>
    <phoneticPr fontId="8"/>
  </si>
  <si>
    <r>
      <t>　＞　</t>
    </r>
    <r>
      <rPr>
        <b/>
        <sz val="14"/>
        <rFont val="ＭＳ Ｐゴシック"/>
        <family val="3"/>
        <charset val="128"/>
      </rPr>
      <t xml:space="preserve">業務管理体制の届出について </t>
    </r>
    <phoneticPr fontId="8"/>
  </si>
  <si>
    <t>　（URL）</t>
    <phoneticPr fontId="8"/>
  </si>
  <si>
    <t>https://www.city.hachioji.tokyo.jp/jigyosha/012/002/gyoumukannritaisei/p023723.html</t>
    <phoneticPr fontId="8"/>
  </si>
  <si>
    <t>第２９号様式</t>
    <rPh sb="0" eb="1">
      <t>ダイ</t>
    </rPh>
    <rPh sb="3" eb="4">
      <t>ゴウ</t>
    </rPh>
    <rPh sb="4" eb="6">
      <t>ヨウシキ</t>
    </rPh>
    <phoneticPr fontId="8"/>
  </si>
  <si>
    <t>障害者の日常生活及び社会生活を総合的に支援するための法律に基づく業務管理体制の整備に関する事項の届出書</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29" eb="30">
      <t>モト</t>
    </rPh>
    <rPh sb="32" eb="34">
      <t>ギョウム</t>
    </rPh>
    <rPh sb="34" eb="36">
      <t>カンリ</t>
    </rPh>
    <rPh sb="36" eb="38">
      <t>タイセイ</t>
    </rPh>
    <rPh sb="39" eb="41">
      <t>セイビ</t>
    </rPh>
    <rPh sb="42" eb="43">
      <t>カン</t>
    </rPh>
    <rPh sb="45" eb="47">
      <t>ジコウ</t>
    </rPh>
    <rPh sb="48" eb="51">
      <t>トドケデショ</t>
    </rPh>
    <phoneticPr fontId="8"/>
  </si>
  <si>
    <t>　このことについて、下記のとおり関係書類を添えて届け出ます。</t>
    <rPh sb="10" eb="12">
      <t>カキ</t>
    </rPh>
    <rPh sb="16" eb="18">
      <t>カンケイ</t>
    </rPh>
    <rPh sb="18" eb="20">
      <t>ショルイ</t>
    </rPh>
    <rPh sb="21" eb="22">
      <t>ソ</t>
    </rPh>
    <rPh sb="24" eb="25">
      <t>トド</t>
    </rPh>
    <rPh sb="26" eb="27">
      <t>デ</t>
    </rPh>
    <phoneticPr fontId="8"/>
  </si>
  <si>
    <t>１　届出の内容 　（該当の項目に○をつける）</t>
    <rPh sb="2" eb="3">
      <t>トドケ</t>
    </rPh>
    <rPh sb="3" eb="4">
      <t>デ</t>
    </rPh>
    <rPh sb="5" eb="7">
      <t>ナイヨウ</t>
    </rPh>
    <rPh sb="10" eb="12">
      <t>ガイトウ</t>
    </rPh>
    <rPh sb="13" eb="15">
      <t>コウモク</t>
    </rPh>
    <phoneticPr fontId="8"/>
  </si>
  <si>
    <t>(1)</t>
    <phoneticPr fontId="8"/>
  </si>
  <si>
    <t>法第51条の2第2項、第51条の31第2項関係（整備）</t>
    <rPh sb="0" eb="1">
      <t>ホウ</t>
    </rPh>
    <rPh sb="1" eb="2">
      <t>ダイ</t>
    </rPh>
    <rPh sb="4" eb="5">
      <t>ジョウ</t>
    </rPh>
    <rPh sb="7" eb="8">
      <t>ダイ</t>
    </rPh>
    <rPh sb="9" eb="10">
      <t>コウ</t>
    </rPh>
    <rPh sb="11" eb="12">
      <t>ダイ</t>
    </rPh>
    <rPh sb="14" eb="15">
      <t>ジョウ</t>
    </rPh>
    <rPh sb="18" eb="19">
      <t>ダイ</t>
    </rPh>
    <rPh sb="20" eb="21">
      <t>コウ</t>
    </rPh>
    <rPh sb="21" eb="23">
      <t>カンケイ</t>
    </rPh>
    <rPh sb="24" eb="26">
      <t>セイビ</t>
    </rPh>
    <phoneticPr fontId="8"/>
  </si>
  <si>
    <t>(2)</t>
    <phoneticPr fontId="8"/>
  </si>
  <si>
    <t>法第51条の2第4項、第51条の31第4項関係（区分の変更）</t>
    <rPh sb="0" eb="2">
      <t>ホウダイ</t>
    </rPh>
    <rPh sb="4" eb="5">
      <t>ジョウ</t>
    </rPh>
    <rPh sb="7" eb="8">
      <t>ダイ</t>
    </rPh>
    <rPh sb="9" eb="10">
      <t>コウ</t>
    </rPh>
    <rPh sb="11" eb="12">
      <t>ダイ</t>
    </rPh>
    <rPh sb="14" eb="15">
      <t>ジョウ</t>
    </rPh>
    <rPh sb="18" eb="19">
      <t>ダイ</t>
    </rPh>
    <rPh sb="20" eb="21">
      <t>コウ</t>
    </rPh>
    <rPh sb="21" eb="23">
      <t>カンケイ</t>
    </rPh>
    <rPh sb="24" eb="26">
      <t>クブン</t>
    </rPh>
    <rPh sb="27" eb="29">
      <t>ヘンコウ</t>
    </rPh>
    <phoneticPr fontId="8"/>
  </si>
  <si>
    <t>２　　事業者（設置者）　　　</t>
    <rPh sb="3" eb="4">
      <t>コト</t>
    </rPh>
    <rPh sb="4" eb="5">
      <t>ギョウ</t>
    </rPh>
    <rPh sb="5" eb="6">
      <t>シャ</t>
    </rPh>
    <rPh sb="7" eb="9">
      <t>セッチ</t>
    </rPh>
    <rPh sb="9" eb="10">
      <t>シャ</t>
    </rPh>
    <phoneticPr fontId="8"/>
  </si>
  <si>
    <t>フ リ ガ ナ</t>
    <phoneticPr fontId="8"/>
  </si>
  <si>
    <t>名称又は氏名</t>
    <rPh sb="0" eb="2">
      <t>メイショウ</t>
    </rPh>
    <rPh sb="2" eb="3">
      <t>マタ</t>
    </rPh>
    <rPh sb="4" eb="6">
      <t>シメイ</t>
    </rPh>
    <phoneticPr fontId="8"/>
  </si>
  <si>
    <r>
      <t xml:space="preserve">住　　　所
</t>
    </r>
    <r>
      <rPr>
        <sz val="10"/>
        <rFont val="ＭＳ 明朝"/>
        <family val="1"/>
        <charset val="128"/>
      </rPr>
      <t>（主たる事務所
の所在地）</t>
    </r>
    <rPh sb="0" eb="1">
      <t>ジュウ</t>
    </rPh>
    <rPh sb="4" eb="5">
      <t>ショ</t>
    </rPh>
    <rPh sb="7" eb="8">
      <t>シュ</t>
    </rPh>
    <rPh sb="10" eb="12">
      <t>ジム</t>
    </rPh>
    <rPh sb="12" eb="13">
      <t>ショ</t>
    </rPh>
    <rPh sb="15" eb="18">
      <t>ショザイチ</t>
    </rPh>
    <phoneticPr fontId="8"/>
  </si>
  <si>
    <t>（郵便番号</t>
    <rPh sb="1" eb="5">
      <t>ユウビンバンゴウ</t>
    </rPh>
    <phoneticPr fontId="8"/>
  </si>
  <si>
    <t>‐</t>
    <phoneticPr fontId="8"/>
  </si>
  <si>
    <t>（ビルの名称等）</t>
    <rPh sb="4" eb="6">
      <t>メイショウ</t>
    </rPh>
    <rPh sb="6" eb="7">
      <t>トウ</t>
    </rPh>
    <phoneticPr fontId="8"/>
  </si>
  <si>
    <t>連　絡　先</t>
    <rPh sb="0" eb="1">
      <t>レン</t>
    </rPh>
    <rPh sb="2" eb="3">
      <t>ラク</t>
    </rPh>
    <rPh sb="4" eb="5">
      <t>サキ</t>
    </rPh>
    <phoneticPr fontId="8"/>
  </si>
  <si>
    <t>FAX番号</t>
    <rPh sb="3" eb="5">
      <t>バンゴウ</t>
    </rPh>
    <phoneticPr fontId="8"/>
  </si>
  <si>
    <t>法 人 の 種 別</t>
    <rPh sb="0" eb="1">
      <t>ホウ</t>
    </rPh>
    <rPh sb="2" eb="3">
      <t>ジン</t>
    </rPh>
    <rPh sb="6" eb="7">
      <t>タネ</t>
    </rPh>
    <rPh sb="8" eb="9">
      <t>ベツ</t>
    </rPh>
    <phoneticPr fontId="8"/>
  </si>
  <si>
    <t>代表者の職名・
氏名・生年月日</t>
    <rPh sb="0" eb="3">
      <t>ダイヒョウシャ</t>
    </rPh>
    <rPh sb="4" eb="6">
      <t>ショクメイ</t>
    </rPh>
    <rPh sb="8" eb="10">
      <t>シメイ</t>
    </rPh>
    <rPh sb="11" eb="13">
      <t>セイネン</t>
    </rPh>
    <rPh sb="13" eb="15">
      <t>ガッピ</t>
    </rPh>
    <phoneticPr fontId="8"/>
  </si>
  <si>
    <t>職名</t>
    <rPh sb="0" eb="2">
      <t>ショクメイ</t>
    </rPh>
    <phoneticPr fontId="8"/>
  </si>
  <si>
    <t>ﾌﾘｶﾞﾅ</t>
    <phoneticPr fontId="8"/>
  </si>
  <si>
    <t>生年
月日</t>
    <rPh sb="0" eb="2">
      <t>セイネン</t>
    </rPh>
    <rPh sb="3" eb="5">
      <t>ガッピ</t>
    </rPh>
    <phoneticPr fontId="8"/>
  </si>
  <si>
    <t>氏  名</t>
    <rPh sb="0" eb="1">
      <t>シ</t>
    </rPh>
    <rPh sb="3" eb="4">
      <t>メイ</t>
    </rPh>
    <phoneticPr fontId="8"/>
  </si>
  <si>
    <t>代表者の住所</t>
    <rPh sb="0" eb="3">
      <t>ダイヒョウシャ</t>
    </rPh>
    <rPh sb="4" eb="6">
      <t>ジュウショ</t>
    </rPh>
    <phoneticPr fontId="8"/>
  </si>
  <si>
    <t>都道
府県</t>
    <rPh sb="0" eb="1">
      <t>ミヤコ</t>
    </rPh>
    <rPh sb="1" eb="2">
      <t>ミチ</t>
    </rPh>
    <rPh sb="3" eb="5">
      <t>フケン</t>
    </rPh>
    <phoneticPr fontId="8"/>
  </si>
  <si>
    <t>郡市
区</t>
    <rPh sb="0" eb="2">
      <t>グンシ</t>
    </rPh>
    <rPh sb="3" eb="4">
      <t>ク</t>
    </rPh>
    <phoneticPr fontId="8"/>
  </si>
  <si>
    <t>３　事業所名称等及び
　　所在地（複数ある
　　場合は別表に記入）</t>
    <rPh sb="2" eb="4">
      <t>ジギョウ</t>
    </rPh>
    <rPh sb="4" eb="5">
      <t>ショ</t>
    </rPh>
    <rPh sb="5" eb="7">
      <t>メイショウ</t>
    </rPh>
    <rPh sb="7" eb="8">
      <t>トウ</t>
    </rPh>
    <rPh sb="8" eb="9">
      <t>オヨ</t>
    </rPh>
    <rPh sb="13" eb="16">
      <t>ショザイチ</t>
    </rPh>
    <rPh sb="17" eb="19">
      <t>フクスウ</t>
    </rPh>
    <rPh sb="24" eb="26">
      <t>バアイ</t>
    </rPh>
    <rPh sb="27" eb="28">
      <t>ベツ</t>
    </rPh>
    <rPh sb="28" eb="29">
      <t>ヒョウ</t>
    </rPh>
    <rPh sb="30" eb="32">
      <t>キニュウ</t>
    </rPh>
    <phoneticPr fontId="8"/>
  </si>
  <si>
    <t>事業所名称</t>
    <rPh sb="0" eb="2">
      <t>ジギョウ</t>
    </rPh>
    <rPh sb="2" eb="3">
      <t>ショ</t>
    </rPh>
    <rPh sb="3" eb="5">
      <t>メイショウ</t>
    </rPh>
    <phoneticPr fontId="8"/>
  </si>
  <si>
    <t>ヶ</t>
    <phoneticPr fontId="8"/>
  </si>
  <si>
    <t>所</t>
    <rPh sb="0" eb="1">
      <t>ショ</t>
    </rPh>
    <phoneticPr fontId="8"/>
  </si>
  <si>
    <t>４　障害者の日常生活及び社会生活を総合的に支援するための法律上の該当する条文(事業者の区分）</t>
    <rPh sb="2" eb="5">
      <t>ショウガイシャ</t>
    </rPh>
    <rPh sb="6" eb="8">
      <t>ニチジョウ</t>
    </rPh>
    <rPh sb="8" eb="10">
      <t>セイカツ</t>
    </rPh>
    <rPh sb="10" eb="11">
      <t>オヨ</t>
    </rPh>
    <rPh sb="12" eb="14">
      <t>シャカイ</t>
    </rPh>
    <rPh sb="14" eb="16">
      <t>セイカツ</t>
    </rPh>
    <rPh sb="17" eb="20">
      <t>ソウゴウテキ</t>
    </rPh>
    <rPh sb="21" eb="23">
      <t>シエン</t>
    </rPh>
    <rPh sb="28" eb="30">
      <t>ホウリツ</t>
    </rPh>
    <rPh sb="30" eb="31">
      <t>ジョウ</t>
    </rPh>
    <rPh sb="32" eb="34">
      <t>ガイトウ</t>
    </rPh>
    <rPh sb="36" eb="38">
      <t>ジョウブン</t>
    </rPh>
    <rPh sb="39" eb="42">
      <t>ジギョウシャ</t>
    </rPh>
    <rPh sb="43" eb="45">
      <t>クブン</t>
    </rPh>
    <phoneticPr fontId="8"/>
  </si>
  <si>
    <t>法第51条の2 （指定障害福祉サービス事業者及び</t>
  </si>
  <si>
    <t>　　　　　　　　 　指定障害者支援施設の設置者）</t>
    <phoneticPr fontId="8"/>
  </si>
  <si>
    <t>法第51条の31（指定相談支援事業者）</t>
    <phoneticPr fontId="8"/>
  </si>
  <si>
    <t>５　障害者の日常生活及び社会生活を総合的に支援するための法律施行規則第34条の28及び第34条の62第1項第2号から第4号に基づく届出事項（該当の項目すべてに○をつける）</t>
    <rPh sb="2" eb="5">
      <t>ショウガイシャ</t>
    </rPh>
    <rPh sb="6" eb="8">
      <t>ニチジョウ</t>
    </rPh>
    <rPh sb="8" eb="10">
      <t>セイカツ</t>
    </rPh>
    <rPh sb="10" eb="11">
      <t>オヨ</t>
    </rPh>
    <rPh sb="12" eb="14">
      <t>シャカイ</t>
    </rPh>
    <rPh sb="14" eb="16">
      <t>セイカツ</t>
    </rPh>
    <rPh sb="17" eb="19">
      <t>ソウゴウ</t>
    </rPh>
    <rPh sb="19" eb="20">
      <t>テキ</t>
    </rPh>
    <rPh sb="21" eb="23">
      <t>シエン</t>
    </rPh>
    <rPh sb="28" eb="30">
      <t>ホウリツ</t>
    </rPh>
    <rPh sb="30" eb="32">
      <t>セコウ</t>
    </rPh>
    <rPh sb="32" eb="34">
      <t>キソク</t>
    </rPh>
    <rPh sb="34" eb="35">
      <t>ダイ</t>
    </rPh>
    <rPh sb="37" eb="38">
      <t>ジョウ</t>
    </rPh>
    <rPh sb="41" eb="42">
      <t>オヨ</t>
    </rPh>
    <rPh sb="43" eb="44">
      <t>ダイ</t>
    </rPh>
    <rPh sb="46" eb="47">
      <t>ジョウ</t>
    </rPh>
    <rPh sb="50" eb="51">
      <t>ダイ</t>
    </rPh>
    <rPh sb="52" eb="53">
      <t>コウ</t>
    </rPh>
    <rPh sb="53" eb="54">
      <t>ダイ</t>
    </rPh>
    <rPh sb="55" eb="56">
      <t>ゴウ</t>
    </rPh>
    <rPh sb="58" eb="59">
      <t>ダイ</t>
    </rPh>
    <rPh sb="60" eb="61">
      <t>ゴウ</t>
    </rPh>
    <rPh sb="62" eb="63">
      <t>モト</t>
    </rPh>
    <rPh sb="65" eb="66">
      <t>トドケ</t>
    </rPh>
    <rPh sb="66" eb="67">
      <t>デ</t>
    </rPh>
    <rPh sb="67" eb="68">
      <t>コト</t>
    </rPh>
    <rPh sb="68" eb="69">
      <t>コウ</t>
    </rPh>
    <rPh sb="70" eb="72">
      <t>ガイトウ</t>
    </rPh>
    <rPh sb="73" eb="75">
      <t>コウモク</t>
    </rPh>
    <phoneticPr fontId="8"/>
  </si>
  <si>
    <t>第2号</t>
    <rPh sb="0" eb="1">
      <t>ダイ</t>
    </rPh>
    <rPh sb="2" eb="3">
      <t>ゴウ</t>
    </rPh>
    <phoneticPr fontId="8"/>
  </si>
  <si>
    <t>法令遵守責任者の氏名（フリガナ）</t>
    <rPh sb="0" eb="2">
      <t>ホウレイ</t>
    </rPh>
    <rPh sb="2" eb="4">
      <t>ジュンシュ</t>
    </rPh>
    <rPh sb="4" eb="6">
      <t>セキニン</t>
    </rPh>
    <rPh sb="6" eb="7">
      <t>シャ</t>
    </rPh>
    <rPh sb="8" eb="10">
      <t>シメイ</t>
    </rPh>
    <phoneticPr fontId="8"/>
  </si>
  <si>
    <t>第3号</t>
    <rPh sb="0" eb="1">
      <t>ダイ</t>
    </rPh>
    <rPh sb="2" eb="3">
      <t>ゴウ</t>
    </rPh>
    <phoneticPr fontId="8"/>
  </si>
  <si>
    <t>業務が法令に適合することを確保するための規程の概要（別添のとおり）</t>
    <rPh sb="0" eb="2">
      <t>ギョウム</t>
    </rPh>
    <rPh sb="3" eb="5">
      <t>ホウレイ</t>
    </rPh>
    <rPh sb="6" eb="8">
      <t>テキゴウ</t>
    </rPh>
    <rPh sb="13" eb="15">
      <t>カクホ</t>
    </rPh>
    <rPh sb="20" eb="22">
      <t>キテイ</t>
    </rPh>
    <rPh sb="23" eb="25">
      <t>ガイヨウ</t>
    </rPh>
    <rPh sb="26" eb="28">
      <t>ベッテン</t>
    </rPh>
    <phoneticPr fontId="8"/>
  </si>
  <si>
    <t>第4号</t>
    <rPh sb="0" eb="1">
      <t>ダイ</t>
    </rPh>
    <rPh sb="2" eb="3">
      <t>ゴウ</t>
    </rPh>
    <phoneticPr fontId="8"/>
  </si>
  <si>
    <t>業務執行の状況の監査の方法の概要（別添のとおり）</t>
    <rPh sb="0" eb="2">
      <t>ギョウム</t>
    </rPh>
    <rPh sb="2" eb="4">
      <t>シッコウ</t>
    </rPh>
    <rPh sb="5" eb="7">
      <t>ジョウキョウ</t>
    </rPh>
    <rPh sb="8" eb="10">
      <t>カンサ</t>
    </rPh>
    <rPh sb="11" eb="13">
      <t>ホウホウ</t>
    </rPh>
    <rPh sb="14" eb="16">
      <t>ガイヨウ</t>
    </rPh>
    <rPh sb="17" eb="19">
      <t>ベッテン</t>
    </rPh>
    <phoneticPr fontId="8"/>
  </si>
  <si>
    <t>６　　区分変更</t>
    <rPh sb="3" eb="5">
      <t>クブン</t>
    </rPh>
    <rPh sb="5" eb="7">
      <t>ヘンコウ</t>
    </rPh>
    <phoneticPr fontId="8"/>
  </si>
  <si>
    <t>区分変更前行政機関名称、担当部(局）課</t>
    <rPh sb="0" eb="2">
      <t>クブン</t>
    </rPh>
    <rPh sb="2" eb="4">
      <t>ヘンコウ</t>
    </rPh>
    <rPh sb="4" eb="5">
      <t>マエ</t>
    </rPh>
    <rPh sb="5" eb="7">
      <t>ギョウセイ</t>
    </rPh>
    <rPh sb="7" eb="9">
      <t>キカン</t>
    </rPh>
    <rPh sb="9" eb="11">
      <t>メイショウ</t>
    </rPh>
    <rPh sb="12" eb="15">
      <t>タントウブ</t>
    </rPh>
    <rPh sb="16" eb="17">
      <t>キョク</t>
    </rPh>
    <rPh sb="18" eb="19">
      <t>カ</t>
    </rPh>
    <phoneticPr fontId="8"/>
  </si>
  <si>
    <t>区分変更の理由</t>
    <rPh sb="0" eb="2">
      <t>クブン</t>
    </rPh>
    <rPh sb="2" eb="4">
      <t>ヘンコウ</t>
    </rPh>
    <rPh sb="5" eb="7">
      <t>リユウ</t>
    </rPh>
    <phoneticPr fontId="8"/>
  </si>
  <si>
    <t>区分変更後行政機関名称、担当部(局）課</t>
    <rPh sb="0" eb="2">
      <t>クブン</t>
    </rPh>
    <rPh sb="2" eb="4">
      <t>ヘンコウ</t>
    </rPh>
    <rPh sb="4" eb="5">
      <t>ゴ</t>
    </rPh>
    <rPh sb="5" eb="7">
      <t>ギョウセイ</t>
    </rPh>
    <rPh sb="7" eb="9">
      <t>キカン</t>
    </rPh>
    <rPh sb="9" eb="11">
      <t>メイショウ</t>
    </rPh>
    <rPh sb="12" eb="14">
      <t>タントウ</t>
    </rPh>
    <rPh sb="14" eb="15">
      <t>ブ</t>
    </rPh>
    <rPh sb="16" eb="17">
      <t>キョク</t>
    </rPh>
    <rPh sb="18" eb="19">
      <t>カ</t>
    </rPh>
    <phoneticPr fontId="8"/>
  </si>
  <si>
    <t>区分変更日</t>
    <rPh sb="0" eb="2">
      <t>クブン</t>
    </rPh>
    <rPh sb="2" eb="4">
      <t>ヘンコウ</t>
    </rPh>
    <rPh sb="4" eb="5">
      <t>ヒ</t>
    </rPh>
    <phoneticPr fontId="8"/>
  </si>
  <si>
    <t>　　　　　　　年　　月　　日</t>
    <rPh sb="7" eb="8">
      <t>ネン</t>
    </rPh>
    <rPh sb="10" eb="11">
      <t>ツキ</t>
    </rPh>
    <rPh sb="13" eb="14">
      <t>ニチ</t>
    </rPh>
    <phoneticPr fontId="8"/>
  </si>
  <si>
    <t>東京都八王子市○○町○○○番地</t>
    <rPh sb="0" eb="3">
      <t>トウキョウト</t>
    </rPh>
    <rPh sb="3" eb="7">
      <t>ハチオウジシ</t>
    </rPh>
    <rPh sb="9" eb="10">
      <t>チョウ</t>
    </rPh>
    <rPh sb="13" eb="15">
      <t>バンチ</t>
    </rPh>
    <phoneticPr fontId="8"/>
  </si>
  <si>
    <t>○</t>
    <phoneticPr fontId="142"/>
  </si>
  <si>
    <t>042</t>
    <phoneticPr fontId="8"/>
  </si>
  <si>
    <t>＊＊＊</t>
    <phoneticPr fontId="8"/>
  </si>
  <si>
    <t>＊＊＊＊</t>
    <phoneticPr fontId="8"/>
  </si>
  <si>
    <t>代表取締役</t>
    <rPh sb="0" eb="2">
      <t>ダイヒョウ</t>
    </rPh>
    <rPh sb="2" eb="4">
      <t>トリシマリ</t>
    </rPh>
    <rPh sb="4" eb="5">
      <t>ヤク</t>
    </rPh>
    <phoneticPr fontId="8"/>
  </si>
  <si>
    <t>昭和××</t>
    <rPh sb="0" eb="2">
      <t>ショウワ</t>
    </rPh>
    <phoneticPr fontId="8"/>
  </si>
  <si>
    <t>●▲▲</t>
    <phoneticPr fontId="8"/>
  </si>
  <si>
    <t>東京</t>
    <rPh sb="0" eb="2">
      <t>トウキョウ</t>
    </rPh>
    <phoneticPr fontId="8"/>
  </si>
  <si>
    <t>○○　◆－●●</t>
    <phoneticPr fontId="8"/>
  </si>
  <si>
    <t>＊別表に記載</t>
    <rPh sb="1" eb="3">
      <t>ベッピョウ</t>
    </rPh>
    <rPh sb="4" eb="6">
      <t>キサイ</t>
    </rPh>
    <phoneticPr fontId="8"/>
  </si>
  <si>
    <t>福祉　一郎（フクシ　イチロウ）</t>
    <rPh sb="0" eb="2">
      <t>フクシ</t>
    </rPh>
    <rPh sb="3" eb="5">
      <t>イチロウ</t>
    </rPh>
    <phoneticPr fontId="8"/>
  </si>
  <si>
    <t>昭</t>
    <rPh sb="0" eb="1">
      <t>アキラ</t>
    </rPh>
    <phoneticPr fontId="8"/>
  </si>
  <si>
    <t>和</t>
    <rPh sb="0" eb="1">
      <t>ワ</t>
    </rPh>
    <phoneticPr fontId="8"/>
  </si>
  <si>
    <t>×</t>
    <phoneticPr fontId="8"/>
  </si>
  <si>
    <t>令和</t>
    <rPh sb="0" eb="2">
      <t>レイワ</t>
    </rPh>
    <phoneticPr fontId="8"/>
  </si>
  <si>
    <t>７、業務が法令に適合することを確保するための規程の概要</t>
    <phoneticPr fontId="142"/>
  </si>
  <si>
    <r>
      <t xml:space="preserve">(変更前）
</t>
    </r>
    <r>
      <rPr>
        <sz val="12"/>
        <color rgb="FFFF0000"/>
        <rFont val="ＭＳ 明朝"/>
        <family val="1"/>
        <charset val="128"/>
      </rPr>
      <t>事業所数が１９であるため、</t>
    </r>
    <r>
      <rPr>
        <sz val="12"/>
        <color rgb="FFFF0000"/>
        <rFont val="Meiryo UI"/>
        <family val="3"/>
        <charset val="128"/>
      </rPr>
      <t>業務が法令</t>
    </r>
    <r>
      <rPr>
        <sz val="12"/>
        <color indexed="10"/>
        <rFont val="Meiryo UI"/>
        <family val="3"/>
        <charset val="128"/>
      </rPr>
      <t>に適合することを確保するための規程なし</t>
    </r>
    <rPh sb="3" eb="4">
      <t>マエ</t>
    </rPh>
    <rPh sb="7" eb="10">
      <t>ジギョウショ</t>
    </rPh>
    <rPh sb="10" eb="11">
      <t>スウ</t>
    </rPh>
    <rPh sb="20" eb="22">
      <t>ギョウム</t>
    </rPh>
    <rPh sb="23" eb="25">
      <t>ホウレイ</t>
    </rPh>
    <rPh sb="26" eb="28">
      <t>テキゴウ</t>
    </rPh>
    <rPh sb="33" eb="35">
      <t>カクホ</t>
    </rPh>
    <rPh sb="40" eb="42">
      <t>キテイ</t>
    </rPh>
    <phoneticPr fontId="8"/>
  </si>
  <si>
    <r>
      <t xml:space="preserve">(変更後)
</t>
    </r>
    <r>
      <rPr>
        <sz val="12"/>
        <color rgb="FFFF0000"/>
        <rFont val="ＭＳ 明朝"/>
        <family val="1"/>
        <charset val="128"/>
      </rPr>
      <t xml:space="preserve">
居宅介護及び重度訪問介護の新規指定により、事業所数が２１となるため、別紙のとおり業務が法令に適合することを確保するための規程を新たに整備した。</t>
    </r>
    <rPh sb="3" eb="4">
      <t>アト</t>
    </rPh>
    <rPh sb="7" eb="9">
      <t>キョタク</t>
    </rPh>
    <rPh sb="9" eb="11">
      <t>カイゴ</t>
    </rPh>
    <rPh sb="11" eb="12">
      <t>オヨ</t>
    </rPh>
    <rPh sb="13" eb="15">
      <t>ジュウド</t>
    </rPh>
    <rPh sb="15" eb="17">
      <t>ホウモン</t>
    </rPh>
    <rPh sb="17" eb="19">
      <t>カイゴ</t>
    </rPh>
    <rPh sb="20" eb="22">
      <t>シンキ</t>
    </rPh>
    <rPh sb="22" eb="24">
      <t>シテイ</t>
    </rPh>
    <rPh sb="28" eb="31">
      <t>ジギョウショ</t>
    </rPh>
    <rPh sb="31" eb="32">
      <t>スウ</t>
    </rPh>
    <rPh sb="41" eb="43">
      <t>ベッシ</t>
    </rPh>
    <rPh sb="70" eb="71">
      <t>アラ</t>
    </rPh>
    <rPh sb="73" eb="75">
      <t>セイビ</t>
    </rPh>
    <phoneticPr fontId="8"/>
  </si>
  <si>
    <t>年　月　日</t>
    <rPh sb="0" eb="1">
      <t>ネン</t>
    </rPh>
    <rPh sb="1" eb="2">
      <t>ヘイネン</t>
    </rPh>
    <rPh sb="2" eb="3">
      <t>ガツ</t>
    </rPh>
    <rPh sb="4" eb="5">
      <t>ニチ</t>
    </rPh>
    <phoneticPr fontId="8"/>
  </si>
  <si>
    <t>○○訪問介護センター</t>
    <phoneticPr fontId="8"/>
  </si>
  <si>
    <t>居宅介護</t>
    <phoneticPr fontId="8"/>
  </si>
  <si>
    <t>東京都八王子市××町○－△－□</t>
    <rPh sb="3" eb="7">
      <t>ハチオウジシ</t>
    </rPh>
    <rPh sb="9" eb="10">
      <t>チョウ</t>
    </rPh>
    <phoneticPr fontId="8"/>
  </si>
  <si>
    <t>○○訪問介護センター</t>
  </si>
  <si>
    <t>重度訪問介護</t>
    <rPh sb="0" eb="2">
      <t>ジュウド</t>
    </rPh>
    <rPh sb="2" eb="4">
      <t>ホウモン</t>
    </rPh>
    <rPh sb="4" eb="6">
      <t>カイゴ</t>
    </rPh>
    <phoneticPr fontId="8"/>
  </si>
  <si>
    <t>同行援護</t>
    <rPh sb="0" eb="2">
      <t>ドウコウ</t>
    </rPh>
    <rPh sb="2" eb="4">
      <t>エンゴ</t>
    </rPh>
    <phoneticPr fontId="8"/>
  </si>
  <si>
    <t>○○訪問介護センター</t>
    <rPh sb="2" eb="4">
      <t>ホウモン</t>
    </rPh>
    <rPh sb="4" eb="6">
      <t>カイゴ</t>
    </rPh>
    <phoneticPr fontId="8"/>
  </si>
  <si>
    <t>行動援護</t>
    <rPh sb="0" eb="2">
      <t>コウドウ</t>
    </rPh>
    <rPh sb="2" eb="4">
      <t>エンゴ</t>
    </rPh>
    <phoneticPr fontId="8"/>
  </si>
  <si>
    <t>△△訪問介護センター</t>
    <rPh sb="2" eb="4">
      <t>ホウモン</t>
    </rPh>
    <rPh sb="4" eb="6">
      <t>カイゴ</t>
    </rPh>
    <phoneticPr fontId="8"/>
  </si>
  <si>
    <t>東京都港区●－▲－■</t>
    <phoneticPr fontId="8"/>
  </si>
  <si>
    <t>□□訪問介護センター</t>
    <rPh sb="2" eb="4">
      <t>ホウモン</t>
    </rPh>
    <rPh sb="4" eb="6">
      <t>カイゴ</t>
    </rPh>
    <phoneticPr fontId="8"/>
  </si>
  <si>
    <t>居宅介護</t>
    <rPh sb="0" eb="2">
      <t>キョタク</t>
    </rPh>
    <rPh sb="2" eb="4">
      <t>カイゴ</t>
    </rPh>
    <phoneticPr fontId="8"/>
  </si>
  <si>
    <t>東京都新宿区◎－▽－■</t>
    <rPh sb="3" eb="5">
      <t>シンジュク</t>
    </rPh>
    <phoneticPr fontId="8"/>
  </si>
  <si>
    <t xml:space="preserve"> 八王子市長　殿</t>
    <rPh sb="1" eb="4">
      <t>ハチオウジ</t>
    </rPh>
    <rPh sb="4" eb="6">
      <t>シチョウ</t>
    </rPh>
    <rPh sb="7" eb="8">
      <t>ドノ</t>
    </rPh>
    <phoneticPr fontId="8"/>
  </si>
  <si>
    <t>事業開始届に添付する書類差替確約書</t>
    <rPh sb="0" eb="2">
      <t>ジギョウ</t>
    </rPh>
    <rPh sb="2" eb="4">
      <t>カイシ</t>
    </rPh>
    <rPh sb="4" eb="5">
      <t>トドケ</t>
    </rPh>
    <rPh sb="6" eb="8">
      <t>テンプ</t>
    </rPh>
    <rPh sb="10" eb="12">
      <t>ショルイ</t>
    </rPh>
    <rPh sb="12" eb="13">
      <t>サ</t>
    </rPh>
    <rPh sb="13" eb="14">
      <t>タイ</t>
    </rPh>
    <rPh sb="14" eb="17">
      <t>カクヤクショ</t>
    </rPh>
    <phoneticPr fontId="8"/>
  </si>
  <si>
    <t>　○○○法人△△△会が設置する障害福祉サービス事業（×××）「☆☆☆園」の事業開始届に添付する書類については、下記の理由により準備中であるため、整い次第、差し替えることを確約します。</t>
    <phoneticPr fontId="8"/>
  </si>
  <si>
    <t>１　書類差替一覧</t>
    <rPh sb="2" eb="4">
      <t>ショルイ</t>
    </rPh>
    <rPh sb="4" eb="6">
      <t>サシカ</t>
    </rPh>
    <rPh sb="6" eb="8">
      <t>イチラン</t>
    </rPh>
    <phoneticPr fontId="8"/>
  </si>
  <si>
    <t>書類名</t>
    <rPh sb="0" eb="2">
      <t>ショルイ</t>
    </rPh>
    <rPh sb="2" eb="3">
      <t>ナ</t>
    </rPh>
    <phoneticPr fontId="8"/>
  </si>
  <si>
    <t>不備の理由</t>
    <rPh sb="0" eb="2">
      <t>フビ</t>
    </rPh>
    <rPh sb="3" eb="5">
      <t>リユウ</t>
    </rPh>
    <phoneticPr fontId="8"/>
  </si>
  <si>
    <t>差替予定日</t>
    <rPh sb="0" eb="2">
      <t>サシカ</t>
    </rPh>
    <rPh sb="2" eb="4">
      <t>ヨテイ</t>
    </rPh>
    <rPh sb="4" eb="5">
      <t>ヒ</t>
    </rPh>
    <phoneticPr fontId="8"/>
  </si>
  <si>
    <t>令和　　　年　　　　月　　　　日</t>
    <rPh sb="0" eb="1">
      <t>レイ</t>
    </rPh>
    <rPh sb="1" eb="2">
      <t>ワ</t>
    </rPh>
    <rPh sb="5" eb="6">
      <t>ネン</t>
    </rPh>
    <rPh sb="10" eb="11">
      <t>ツキ</t>
    </rPh>
    <rPh sb="15" eb="16">
      <t>ヒ</t>
    </rPh>
    <phoneticPr fontId="8"/>
  </si>
  <si>
    <t>別紙様式第一号</t>
    <rPh sb="0" eb="2">
      <t>ベッシ</t>
    </rPh>
    <rPh sb="2" eb="4">
      <t>ヨウシキ</t>
    </rPh>
    <rPh sb="4" eb="5">
      <t>ダイ</t>
    </rPh>
    <rPh sb="5" eb="7">
      <t>イチゴウ</t>
    </rPh>
    <phoneticPr fontId="174"/>
  </si>
  <si>
    <t>指定障害福祉サービス事業所/指定障害者支援施設</t>
  </si>
  <si>
    <t>指定障害児通所支援事業所/指定障害児入所施設</t>
    <rPh sb="0" eb="2">
      <t>シテイ</t>
    </rPh>
    <rPh sb="2" eb="5">
      <t>ショウガイジ</t>
    </rPh>
    <rPh sb="5" eb="7">
      <t>ツウショ</t>
    </rPh>
    <rPh sb="7" eb="9">
      <t>シエン</t>
    </rPh>
    <rPh sb="9" eb="11">
      <t>ジギョウ</t>
    </rPh>
    <rPh sb="11" eb="12">
      <t>ショ</t>
    </rPh>
    <phoneticPr fontId="205"/>
  </si>
  <si>
    <t>指定特定相談支援事業所/指定一般相談支援事業所/指定障害児相談支援事業所</t>
    <rPh sb="0" eb="2">
      <t>シテイ</t>
    </rPh>
    <rPh sb="2" eb="4">
      <t>トクテイ</t>
    </rPh>
    <rPh sb="4" eb="6">
      <t>ソウダン</t>
    </rPh>
    <rPh sb="6" eb="8">
      <t>シエン</t>
    </rPh>
    <rPh sb="8" eb="11">
      <t>ジギョウショ</t>
    </rPh>
    <phoneticPr fontId="174"/>
  </si>
  <si>
    <t>指定</t>
  </si>
  <si>
    <t>申請書</t>
    <rPh sb="0" eb="3">
      <t>シンセイショ</t>
    </rPh>
    <phoneticPr fontId="134"/>
  </si>
  <si>
    <t>年</t>
    <rPh sb="0" eb="1">
      <t>ネン</t>
    </rPh>
    <phoneticPr fontId="174"/>
  </si>
  <si>
    <t>月</t>
    <rPh sb="0" eb="1">
      <t>ガツ</t>
    </rPh>
    <phoneticPr fontId="174"/>
  </si>
  <si>
    <t>八王子市長</t>
    <rPh sb="0" eb="3">
      <t>ハチオウジ</t>
    </rPh>
    <rPh sb="3" eb="4">
      <t>シ</t>
    </rPh>
    <rPh sb="4" eb="5">
      <t>チョウ</t>
    </rPh>
    <phoneticPr fontId="134"/>
  </si>
  <si>
    <t>殿</t>
    <rPh sb="0" eb="1">
      <t>ドノ</t>
    </rPh>
    <phoneticPr fontId="174"/>
  </si>
  <si>
    <t>所在地</t>
    <rPh sb="0" eb="3">
      <t>ショザイチ</t>
    </rPh>
    <phoneticPr fontId="174"/>
  </si>
  <si>
    <t>申請者</t>
    <rPh sb="0" eb="3">
      <t>シンセイシャ</t>
    </rPh>
    <phoneticPr fontId="134"/>
  </si>
  <si>
    <t>名　称</t>
    <rPh sb="0" eb="1">
      <t>メイ</t>
    </rPh>
    <rPh sb="2" eb="3">
      <t>ショウ</t>
    </rPh>
    <phoneticPr fontId="174"/>
  </si>
  <si>
    <t>代表者</t>
    <rPh sb="0" eb="3">
      <t>ダイヒョウシャ</t>
    </rPh>
    <phoneticPr fontId="174"/>
  </si>
  <si>
    <t>表題の事業所・施設に係る指定/指定の更新/指定の変更を受けたいので、下記のとおり、関係書類を添えて申請します。</t>
    <rPh sb="24" eb="26">
      <t>ヘンコウ</t>
    </rPh>
    <phoneticPr fontId="174"/>
  </si>
  <si>
    <t>申請者(設置者)</t>
    <rPh sb="0" eb="3">
      <t>シンセイシャ</t>
    </rPh>
    <rPh sb="4" eb="7">
      <t>セッチシャ</t>
    </rPh>
    <phoneticPr fontId="174"/>
  </si>
  <si>
    <t>フリガナ</t>
    <phoneticPr fontId="174"/>
  </si>
  <si>
    <t>名称</t>
    <rPh sb="0" eb="2">
      <t>メイショウ</t>
    </rPh>
    <phoneticPr fontId="174"/>
  </si>
  <si>
    <t>主たる事務所の所在地</t>
    <rPh sb="0" eb="1">
      <t>シュ</t>
    </rPh>
    <rPh sb="3" eb="5">
      <t>ジム</t>
    </rPh>
    <rPh sb="5" eb="6">
      <t>ショ</t>
    </rPh>
    <rPh sb="7" eb="10">
      <t>ショザイチ</t>
    </rPh>
    <phoneticPr fontId="174"/>
  </si>
  <si>
    <t>(郵便番号</t>
    <rPh sb="1" eb="5">
      <t>ユウビンバンゴウ</t>
    </rPh>
    <phoneticPr fontId="174"/>
  </si>
  <si>
    <t>-</t>
    <phoneticPr fontId="174"/>
  </si>
  <si>
    <t>）</t>
    <phoneticPr fontId="134"/>
  </si>
  <si>
    <t>連絡先</t>
    <rPh sb="0" eb="3">
      <t>レンラクサキ</t>
    </rPh>
    <phoneticPr fontId="174"/>
  </si>
  <si>
    <t>電話番号</t>
  </si>
  <si>
    <t>　　　　　　　　(内線)</t>
    <rPh sb="9" eb="11">
      <t>ナイセン</t>
    </rPh>
    <phoneticPr fontId="174"/>
  </si>
  <si>
    <t>E-mailアドレス</t>
  </si>
  <si>
    <t>法人等の種類</t>
    <rPh sb="0" eb="2">
      <t>ホウジン</t>
    </rPh>
    <rPh sb="2" eb="3">
      <t>ナド</t>
    </rPh>
    <rPh sb="4" eb="6">
      <t>シュルイ</t>
    </rPh>
    <phoneticPr fontId="174"/>
  </si>
  <si>
    <t>代表者の職名・氏名・生年月日</t>
  </si>
  <si>
    <t>職名</t>
    <rPh sb="0" eb="2">
      <t>ショクメイ</t>
    </rPh>
    <phoneticPr fontId="174"/>
  </si>
  <si>
    <t>生年月日</t>
    <rPh sb="0" eb="2">
      <t>セイネン</t>
    </rPh>
    <rPh sb="2" eb="4">
      <t>ガッピ</t>
    </rPh>
    <phoneticPr fontId="174"/>
  </si>
  <si>
    <t>氏名</t>
    <rPh sb="0" eb="2">
      <t>シメイ</t>
    </rPh>
    <phoneticPr fontId="174"/>
  </si>
  <si>
    <t>代表者の住所</t>
    <rPh sb="0" eb="3">
      <t>ダイヒョウシャ</t>
    </rPh>
    <rPh sb="4" eb="6">
      <t>ジュウショ</t>
    </rPh>
    <phoneticPr fontId="174"/>
  </si>
  <si>
    <t>指定を受けようとする事業所・施設の種類</t>
    <rPh sb="0" eb="2">
      <t>シテイ</t>
    </rPh>
    <rPh sb="3" eb="4">
      <t>ウ</t>
    </rPh>
    <rPh sb="10" eb="13">
      <t>ジギョウショ</t>
    </rPh>
    <rPh sb="14" eb="16">
      <t>シセツ</t>
    </rPh>
    <rPh sb="17" eb="19">
      <t>シュルイ</t>
    </rPh>
    <phoneticPr fontId="174"/>
  </si>
  <si>
    <t>事業所(施設)の所在地</t>
    <rPh sb="0" eb="3">
      <t>ジギョウショ</t>
    </rPh>
    <rPh sb="4" eb="6">
      <t>シセツ</t>
    </rPh>
    <phoneticPr fontId="174"/>
  </si>
  <si>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174"/>
  </si>
  <si>
    <t>同一所在地において
行う事業等の種類</t>
    <phoneticPr fontId="174"/>
  </si>
  <si>
    <t>今回の指定(更新・変更)申請をする対象事業等に○</t>
    <rPh sb="0" eb="2">
      <t>コンカイ</t>
    </rPh>
    <rPh sb="3" eb="5">
      <t>シテイ</t>
    </rPh>
    <rPh sb="12" eb="14">
      <t>シンセイ</t>
    </rPh>
    <rPh sb="17" eb="19">
      <t>タイショウ</t>
    </rPh>
    <rPh sb="19" eb="22">
      <t>ジギョウトウ</t>
    </rPh>
    <phoneticPr fontId="174"/>
  </si>
  <si>
    <t>既に指定を受けている事業に○</t>
    <rPh sb="0" eb="1">
      <t>スデ</t>
    </rPh>
    <rPh sb="2" eb="4">
      <t>シテイ</t>
    </rPh>
    <rPh sb="5" eb="6">
      <t>ウ</t>
    </rPh>
    <rPh sb="10" eb="12">
      <t>ジギョウ</t>
    </rPh>
    <phoneticPr fontId="174"/>
  </si>
  <si>
    <t>事業の開始予定年月日</t>
    <rPh sb="0" eb="2">
      <t>ジギョウ</t>
    </rPh>
    <rPh sb="3" eb="7">
      <t>カイシヨテイ</t>
    </rPh>
    <rPh sb="7" eb="10">
      <t>ネンガッピ</t>
    </rPh>
    <phoneticPr fontId="134"/>
  </si>
  <si>
    <t>本申請書に添付して提出する様式(付表)</t>
    <rPh sb="0" eb="4">
      <t>ホンシンセイショ</t>
    </rPh>
    <rPh sb="5" eb="7">
      <t>テンプ</t>
    </rPh>
    <rPh sb="9" eb="11">
      <t>テイシュツ</t>
    </rPh>
    <rPh sb="13" eb="15">
      <t>ヨウシキ</t>
    </rPh>
    <rPh sb="16" eb="18">
      <t>フヒョウ</t>
    </rPh>
    <phoneticPr fontId="134"/>
  </si>
  <si>
    <t>共生型サービスの指定を申請するものに○</t>
    <rPh sb="0" eb="3">
      <t>キョウセイガタ</t>
    </rPh>
    <rPh sb="8" eb="10">
      <t>シテイ</t>
    </rPh>
    <rPh sb="11" eb="13">
      <t>シンセイ</t>
    </rPh>
    <phoneticPr fontId="174"/>
  </si>
  <si>
    <t>指定障害福祉サービス事業所</t>
    <phoneticPr fontId="134"/>
  </si>
  <si>
    <t>居宅介護</t>
    <rPh sb="0" eb="4">
      <t>キョタクカイゴ</t>
    </rPh>
    <phoneticPr fontId="134"/>
  </si>
  <si>
    <t>付表１</t>
    <rPh sb="0" eb="2">
      <t>フヒョウ</t>
    </rPh>
    <phoneticPr fontId="174"/>
  </si>
  <si>
    <t>重度訪問介護</t>
    <rPh sb="0" eb="6">
      <t>ジュウドホウモンカイゴ</t>
    </rPh>
    <phoneticPr fontId="134"/>
  </si>
  <si>
    <t>同行援護</t>
    <rPh sb="0" eb="4">
      <t>ドウコウエンゴ</t>
    </rPh>
    <phoneticPr fontId="134"/>
  </si>
  <si>
    <t>行動援護</t>
    <rPh sb="0" eb="2">
      <t>コウドウ</t>
    </rPh>
    <rPh sb="2" eb="4">
      <t>エンゴ</t>
    </rPh>
    <phoneticPr fontId="134"/>
  </si>
  <si>
    <t>療養介護</t>
    <rPh sb="0" eb="4">
      <t>リョウヨウカイゴ</t>
    </rPh>
    <phoneticPr fontId="134"/>
  </si>
  <si>
    <t>付表２</t>
    <rPh sb="0" eb="2">
      <t>フヒョウ</t>
    </rPh>
    <phoneticPr fontId="174"/>
  </si>
  <si>
    <t>生活介護</t>
    <rPh sb="0" eb="4">
      <t>セイカツカイゴ</t>
    </rPh>
    <phoneticPr fontId="134"/>
  </si>
  <si>
    <t>付表３</t>
    <rPh sb="0" eb="2">
      <t>フヒョウ</t>
    </rPh>
    <phoneticPr fontId="174"/>
  </si>
  <si>
    <t>短期入所</t>
    <rPh sb="0" eb="4">
      <t>タンキニュウショ</t>
    </rPh>
    <phoneticPr fontId="134"/>
  </si>
  <si>
    <t>付表４</t>
    <rPh sb="0" eb="2">
      <t>フヒョウ</t>
    </rPh>
    <phoneticPr fontId="174"/>
  </si>
  <si>
    <t>重度障害者等包括支援</t>
    <rPh sb="0" eb="2">
      <t>ジュウド</t>
    </rPh>
    <rPh sb="2" eb="5">
      <t>ショウガイシャ</t>
    </rPh>
    <rPh sb="5" eb="6">
      <t>トウ</t>
    </rPh>
    <rPh sb="6" eb="8">
      <t>ホウカツ</t>
    </rPh>
    <rPh sb="8" eb="10">
      <t>シエン</t>
    </rPh>
    <phoneticPr fontId="134"/>
  </si>
  <si>
    <t>付表５</t>
    <rPh sb="0" eb="2">
      <t>フヒョウ</t>
    </rPh>
    <phoneticPr fontId="174"/>
  </si>
  <si>
    <t>自立訓練(機能訓練)</t>
    <rPh sb="0" eb="2">
      <t>ジリツ</t>
    </rPh>
    <rPh sb="2" eb="4">
      <t>クンレン</t>
    </rPh>
    <rPh sb="5" eb="9">
      <t>キノウクンレン</t>
    </rPh>
    <phoneticPr fontId="134"/>
  </si>
  <si>
    <t>付表６</t>
    <rPh sb="0" eb="2">
      <t>フヒョウ</t>
    </rPh>
    <phoneticPr fontId="174"/>
  </si>
  <si>
    <t>自立訓練(生活訓練)</t>
    <rPh sb="0" eb="2">
      <t>ジリツ</t>
    </rPh>
    <rPh sb="2" eb="4">
      <t>クンレン</t>
    </rPh>
    <rPh sb="5" eb="7">
      <t>セイカツ</t>
    </rPh>
    <rPh sb="7" eb="9">
      <t>クンレン</t>
    </rPh>
    <phoneticPr fontId="134"/>
  </si>
  <si>
    <t>就労選択支援</t>
    <rPh sb="0" eb="2">
      <t>シュウロウ</t>
    </rPh>
    <rPh sb="2" eb="4">
      <t>センタク</t>
    </rPh>
    <rPh sb="4" eb="6">
      <t>シエン</t>
    </rPh>
    <phoneticPr fontId="134"/>
  </si>
  <si>
    <t>付表７</t>
    <rPh sb="0" eb="2">
      <t>フヒョウ</t>
    </rPh>
    <phoneticPr fontId="174"/>
  </si>
  <si>
    <t>就労移行支援</t>
    <rPh sb="0" eb="6">
      <t>シュウロウイコウシエン</t>
    </rPh>
    <phoneticPr fontId="134"/>
  </si>
  <si>
    <t>付表８</t>
    <rPh sb="0" eb="2">
      <t>フヒョウ</t>
    </rPh>
    <phoneticPr fontId="174"/>
  </si>
  <si>
    <t>就労継続支援Ａ型</t>
    <rPh sb="0" eb="6">
      <t>シュウロウケイゾクシエン</t>
    </rPh>
    <rPh sb="7" eb="8">
      <t>ガタ</t>
    </rPh>
    <phoneticPr fontId="134"/>
  </si>
  <si>
    <t>付表９</t>
    <rPh sb="0" eb="2">
      <t>フヒョウ</t>
    </rPh>
    <phoneticPr fontId="174"/>
  </si>
  <si>
    <t>就労継続支援Ｂ型</t>
    <rPh sb="0" eb="6">
      <t>シュウロウケイゾクシエン</t>
    </rPh>
    <rPh sb="7" eb="8">
      <t>ガタ</t>
    </rPh>
    <phoneticPr fontId="134"/>
  </si>
  <si>
    <t>就労定着支援</t>
    <rPh sb="0" eb="2">
      <t>シュウロウ</t>
    </rPh>
    <rPh sb="2" eb="6">
      <t>テイチャクシエン</t>
    </rPh>
    <phoneticPr fontId="134"/>
  </si>
  <si>
    <t>付表１０</t>
    <rPh sb="0" eb="2">
      <t>フヒョウ</t>
    </rPh>
    <phoneticPr fontId="174"/>
  </si>
  <si>
    <t>自立生活援助</t>
    <rPh sb="0" eb="2">
      <t>ジリツ</t>
    </rPh>
    <rPh sb="2" eb="4">
      <t>セイカツ</t>
    </rPh>
    <rPh sb="4" eb="6">
      <t>エンジョ</t>
    </rPh>
    <phoneticPr fontId="134"/>
  </si>
  <si>
    <t>付表１１</t>
  </si>
  <si>
    <t>共同生活援助</t>
    <rPh sb="0" eb="6">
      <t>キョウドウセイカツエンジョ</t>
    </rPh>
    <phoneticPr fontId="134"/>
  </si>
  <si>
    <t>付表１２</t>
    <rPh sb="0" eb="2">
      <t>フヒョウ</t>
    </rPh>
    <phoneticPr fontId="174"/>
  </si>
  <si>
    <t>指定障害者支援施設(施設入所支援)</t>
    <rPh sb="0" eb="2">
      <t>シテイ</t>
    </rPh>
    <rPh sb="2" eb="5">
      <t>ショウガイシャ</t>
    </rPh>
    <rPh sb="5" eb="9">
      <t>シエンシセツ</t>
    </rPh>
    <phoneticPr fontId="134"/>
  </si>
  <si>
    <t>付表１３</t>
    <rPh sb="0" eb="2">
      <t>フヒョウ</t>
    </rPh>
    <phoneticPr fontId="174"/>
  </si>
  <si>
    <t>指定一般相談支援事業所</t>
    <rPh sb="0" eb="2">
      <t>シテイ</t>
    </rPh>
    <rPh sb="2" eb="4">
      <t>イッパン</t>
    </rPh>
    <rPh sb="4" eb="8">
      <t>ソウダンシエン</t>
    </rPh>
    <rPh sb="8" eb="11">
      <t>ジギョウショ</t>
    </rPh>
    <phoneticPr fontId="134"/>
  </si>
  <si>
    <t>地域移行支援</t>
    <rPh sb="0" eb="4">
      <t>チイキイコウ</t>
    </rPh>
    <rPh sb="4" eb="6">
      <t>シエン</t>
    </rPh>
    <phoneticPr fontId="134"/>
  </si>
  <si>
    <t>付表１４</t>
    <rPh sb="0" eb="2">
      <t>フヒョウ</t>
    </rPh>
    <phoneticPr fontId="174"/>
  </si>
  <si>
    <t>地域定着支援</t>
    <rPh sb="0" eb="6">
      <t>チイキテイチャクシエン</t>
    </rPh>
    <phoneticPr fontId="134"/>
  </si>
  <si>
    <t>指定特定相談支援事業所</t>
    <rPh sb="0" eb="2">
      <t>シテイ</t>
    </rPh>
    <rPh sb="2" eb="4">
      <t>トクテイ</t>
    </rPh>
    <rPh sb="4" eb="6">
      <t>ソウダン</t>
    </rPh>
    <rPh sb="6" eb="8">
      <t>シエン</t>
    </rPh>
    <rPh sb="8" eb="11">
      <t>ジギョウショ</t>
    </rPh>
    <phoneticPr fontId="134"/>
  </si>
  <si>
    <t>付表１５</t>
    <rPh sb="0" eb="2">
      <t>フヒョウ</t>
    </rPh>
    <phoneticPr fontId="174"/>
  </si>
  <si>
    <t>指定障害児通所支援事業所</t>
    <rPh sb="0" eb="2">
      <t>シテイ</t>
    </rPh>
    <rPh sb="2" eb="5">
      <t>ショウガイジ</t>
    </rPh>
    <rPh sb="5" eb="7">
      <t>ツウショ</t>
    </rPh>
    <rPh sb="7" eb="12">
      <t>シエンジギョウショ</t>
    </rPh>
    <phoneticPr fontId="134"/>
  </si>
  <si>
    <t>児童発達支援</t>
    <rPh sb="0" eb="2">
      <t>ジドウ</t>
    </rPh>
    <rPh sb="2" eb="6">
      <t>ハッタツシエン</t>
    </rPh>
    <phoneticPr fontId="134"/>
  </si>
  <si>
    <t>付表１６</t>
  </si>
  <si>
    <t>放課後等デイサービス</t>
    <rPh sb="0" eb="4">
      <t>ホウカゴトウ</t>
    </rPh>
    <phoneticPr fontId="134"/>
  </si>
  <si>
    <t>付表１６</t>
    <rPh sb="0" eb="2">
      <t>フヒョウ</t>
    </rPh>
    <phoneticPr fontId="174"/>
  </si>
  <si>
    <t>居宅訪問型児童発達支援</t>
    <rPh sb="0" eb="5">
      <t>キョタクホウモンガタ</t>
    </rPh>
    <rPh sb="5" eb="7">
      <t>ジドウ</t>
    </rPh>
    <rPh sb="7" eb="9">
      <t>ハッタツ</t>
    </rPh>
    <rPh sb="9" eb="11">
      <t>シエン</t>
    </rPh>
    <phoneticPr fontId="134"/>
  </si>
  <si>
    <t>付表１７</t>
    <rPh sb="0" eb="2">
      <t>フヒョウ</t>
    </rPh>
    <phoneticPr fontId="174"/>
  </si>
  <si>
    <t>保育所等訪問支援</t>
    <rPh sb="0" eb="3">
      <t>ホイクショ</t>
    </rPh>
    <rPh sb="3" eb="4">
      <t>トウ</t>
    </rPh>
    <rPh sb="4" eb="6">
      <t>ホウモン</t>
    </rPh>
    <rPh sb="6" eb="8">
      <t>シエン</t>
    </rPh>
    <phoneticPr fontId="134"/>
  </si>
  <si>
    <t>付表１８</t>
    <rPh sb="0" eb="2">
      <t>フヒョウ</t>
    </rPh>
    <phoneticPr fontId="174"/>
  </si>
  <si>
    <t>指定障害児入所施設</t>
    <rPh sb="0" eb="2">
      <t>シテイ</t>
    </rPh>
    <rPh sb="2" eb="5">
      <t>ショウガイジ</t>
    </rPh>
    <rPh sb="5" eb="7">
      <t>ニュウショ</t>
    </rPh>
    <rPh sb="7" eb="9">
      <t>シセツ</t>
    </rPh>
    <phoneticPr fontId="134"/>
  </si>
  <si>
    <t>付表１９/２０</t>
    <rPh sb="0" eb="2">
      <t>フヒョウ</t>
    </rPh>
    <phoneticPr fontId="174"/>
  </si>
  <si>
    <t>指定障害児相談支援事業所</t>
    <rPh sb="0" eb="2">
      <t>シテイ</t>
    </rPh>
    <rPh sb="2" eb="5">
      <t>ショウガイジ</t>
    </rPh>
    <rPh sb="5" eb="7">
      <t>ソウダン</t>
    </rPh>
    <rPh sb="7" eb="9">
      <t>シエン</t>
    </rPh>
    <rPh sb="9" eb="11">
      <t>ジギョウ</t>
    </rPh>
    <rPh sb="11" eb="12">
      <t>ショ</t>
    </rPh>
    <phoneticPr fontId="134"/>
  </si>
  <si>
    <t>【既に指定を受けている場合】事業所番号</t>
    <rPh sb="1" eb="2">
      <t>スデ</t>
    </rPh>
    <rPh sb="3" eb="5">
      <t>シテイ</t>
    </rPh>
    <rPh sb="6" eb="7">
      <t>ウ</t>
    </rPh>
    <rPh sb="11" eb="13">
      <t>バアイ</t>
    </rPh>
    <rPh sb="14" eb="19">
      <t>ジギョウショバンゴウ</t>
    </rPh>
    <phoneticPr fontId="134"/>
  </si>
  <si>
    <t>(備考)</t>
    <rPh sb="1" eb="3">
      <t>ビコウ</t>
    </rPh>
    <phoneticPr fontId="174"/>
  </si>
  <si>
    <t>本申請書の表題は、指定の更新の申請の際には「指定更新申請書」に、指定の変更の申請の際には「指定変更申請書」に変更して使用してください。</t>
  </si>
  <si>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174"/>
  </si>
  <si>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174"/>
  </si>
  <si>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174"/>
  </si>
  <si>
    <t>「事業の開始予定年月日」欄については、更新の場合にあっては、現に受けている指定の有効期間満了日を記載してください。</t>
    <rPh sb="1" eb="3">
      <t>ジギョウ</t>
    </rPh>
    <rPh sb="4" eb="6">
      <t>カイシ</t>
    </rPh>
    <rPh sb="6" eb="8">
      <t>ヨテイ</t>
    </rPh>
    <rPh sb="8" eb="11">
      <t>ネンガッピ</t>
    </rPh>
    <rPh sb="12" eb="13">
      <t>ラン</t>
    </rPh>
    <rPh sb="48" eb="50">
      <t>キサイ</t>
    </rPh>
    <phoneticPr fontId="174"/>
  </si>
  <si>
    <t>別紙</t>
    <phoneticPr fontId="8"/>
  </si>
  <si>
    <t>別紙様式第一号</t>
    <rPh sb="0" eb="2">
      <t>ベッシ</t>
    </rPh>
    <rPh sb="2" eb="4">
      <t>ヨウシキ</t>
    </rPh>
    <rPh sb="4" eb="5">
      <t>ダイ</t>
    </rPh>
    <rPh sb="5" eb="6">
      <t>イチ</t>
    </rPh>
    <rPh sb="6" eb="7">
      <t>ゴウ</t>
    </rPh>
    <phoneticPr fontId="8"/>
  </si>
  <si>
    <t>８－１～５</t>
    <phoneticPr fontId="8"/>
  </si>
  <si>
    <t>１１～１５</t>
    <phoneticPr fontId="8"/>
  </si>
  <si>
    <t>１６－１，１６－２</t>
    <phoneticPr fontId="8"/>
  </si>
  <si>
    <t>１９，２０</t>
    <phoneticPr fontId="8"/>
  </si>
  <si>
    <t>２３，２４</t>
    <phoneticPr fontId="8"/>
  </si>
  <si>
    <t>誓約書及び別紙①</t>
    <rPh sb="0" eb="3">
      <t>セイヤクショ</t>
    </rPh>
    <rPh sb="3" eb="4">
      <t>オヨ</t>
    </rPh>
    <rPh sb="5" eb="7">
      <t>ベッシ</t>
    </rPh>
    <phoneticPr fontId="8"/>
  </si>
  <si>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8"/>
  </si>
  <si>
    <r>
      <t>１．なし　　２．Ⅰ・イ　　３．Ⅱ・イ　　４．Ⅲ　　５．Ⅳ</t>
    </r>
    <r>
      <rPr>
        <strike/>
        <sz val="11"/>
        <rFont val="ＭＳ ゴシック"/>
        <family val="3"/>
        <charset val="128"/>
      </rPr>
      <t xml:space="preserve">
</t>
    </r>
    <r>
      <rPr>
        <sz val="11"/>
        <rFont val="ＭＳ ゴシック"/>
        <family val="3"/>
        <charset val="128"/>
      </rPr>
      <t>７．Ⅰ・ロ　８．Ⅱ・ロ</t>
    </r>
    <phoneticPr fontId="8"/>
  </si>
  <si>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42"/>
  </si>
  <si>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42"/>
  </si>
  <si>
    <t>有　・　無</t>
  </si>
  <si>
    <t>※２：「異動区分」欄において「３終了」の場合は、１利用者の状況、２加配される従業者の状況の記載は
　　　不要とする。</t>
    <phoneticPr fontId="149"/>
  </si>
  <si>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42"/>
  </si>
  <si>
    <t>人</t>
    <rPh sb="0" eb="1">
      <t>ニン</t>
    </rPh>
    <phoneticPr fontId="142"/>
  </si>
  <si>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注５　前年度における就労定着者の数については、当該年度の前年度の９月30日時点における事業所の定員数を上限とする。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</si>
</sst>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Red]&quot;¥&quot;\-#,##0"/>
    <numFmt numFmtId="176" formatCode="0.0_ "/>
    <numFmt numFmtId="177" formatCode="0_ "/>
    <numFmt numFmtId="178" formatCode="&quot;（&quot;_ @_ &quot;）&quot;"/>
    <numFmt numFmtId="179" formatCode="[$-411]ggge&quot;年&quot;m&quot;月&quot;d&quot;日&quot;;@"/>
    <numFmt numFmtId="180" formatCode="###########&quot;人&quot;"/>
    <numFmt numFmtId="181" formatCode="0.0000_ "/>
    <numFmt numFmtId="182" formatCode="##########.###&quot;人&quot;"/>
    <numFmt numFmtId="183" formatCode="[$-409]d;@"/>
    <numFmt numFmtId="184" formatCode="aaa"/>
    <numFmt numFmtId="185" formatCode="[$-409]d&quot;月&quot;"/>
    <numFmt numFmtId="186" formatCode="#,##0_ "/>
    <numFmt numFmtId="187" formatCode="#,##0_ ;[Red]\-#,##0\ "/>
    <numFmt numFmtId="188" formatCode="[$-411]ge\.m\.d;@"/>
  </numFmts>
  <fonts count="2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4"/>
      <name val="ＭＳ ゴシック"/>
      <family val="3"/>
      <charset val="128"/>
    </font>
    <font>
      <sz val="11"/>
      <name val="ＭＳ ゴシック"/>
      <family val="3"/>
      <charset val="128"/>
    </font>
    <font>
      <sz val="10"/>
      <name val="ＭＳ ゴシック"/>
      <family val="3"/>
      <charset val="128"/>
    </font>
    <font>
      <sz val="11"/>
      <color theme="1"/>
      <name val="ＭＳ Ｐゴシック"/>
      <family val="3"/>
      <charset val="128"/>
    </font>
    <font>
      <sz val="18"/>
      <color theme="1"/>
      <name val="ＭＳ ゴシック"/>
      <family val="3"/>
      <charset val="128"/>
    </font>
    <font>
      <sz val="11"/>
      <color theme="1"/>
      <name val="ＭＳ ゴシック"/>
      <family val="3"/>
      <charset val="128"/>
    </font>
    <font>
      <sz val="11"/>
      <color rgb="FFFF0000"/>
      <name val="ＭＳ ゴシック"/>
      <family val="3"/>
      <charset val="128"/>
    </font>
    <font>
      <sz val="11"/>
      <color rgb="FFFF0000"/>
      <name val="ＭＳ Ｐゴシック"/>
      <family val="3"/>
      <charset val="128"/>
    </font>
    <font>
      <sz val="11"/>
      <color rgb="FF0000FF"/>
      <name val="ＭＳ ゴシック"/>
      <family val="3"/>
      <charset val="128"/>
    </font>
    <font>
      <sz val="11"/>
      <color rgb="FF0000FF"/>
      <name val="ＭＳ Ｐゴシック"/>
      <family val="3"/>
      <charset val="128"/>
    </font>
    <font>
      <sz val="11"/>
      <color indexed="10"/>
      <name val="ＭＳ Ｐゴシック"/>
      <family val="3"/>
      <charset val="128"/>
    </font>
    <font>
      <sz val="11"/>
      <color indexed="8"/>
      <name val="ＭＳ Ｐゴシック"/>
      <family val="3"/>
      <charset val="128"/>
    </font>
    <font>
      <sz val="11"/>
      <name val="ＭＳ Ｐゴシック"/>
      <family val="3"/>
      <charset val="128"/>
      <scheme val="minor"/>
    </font>
    <font>
      <sz val="10"/>
      <color theme="1"/>
      <name val="ＭＳ ゴシック"/>
      <family val="3"/>
      <charset val="128"/>
    </font>
    <font>
      <sz val="14"/>
      <name val="ＭＳ Ｐゴシック"/>
      <family val="3"/>
      <charset val="128"/>
    </font>
    <font>
      <sz val="9"/>
      <name val="ＭＳ ゴシック"/>
      <family val="3"/>
      <charset val="128"/>
    </font>
    <font>
      <sz val="9"/>
      <color indexed="81"/>
      <name val="ＭＳ Ｐゴシック"/>
      <family val="3"/>
      <charset val="128"/>
    </font>
    <font>
      <sz val="11"/>
      <color rgb="FFFF0000"/>
      <name val="ＭＳ Ｐゴシック"/>
      <family val="3"/>
      <charset val="128"/>
      <scheme val="minor"/>
    </font>
    <font>
      <sz val="12"/>
      <name val="ＭＳ Ｐゴシック"/>
      <family val="3"/>
      <charset val="128"/>
      <scheme val="minor"/>
    </font>
    <font>
      <b/>
      <sz val="12"/>
      <name val="ＭＳ Ｐゴシック"/>
      <family val="3"/>
      <charset val="128"/>
      <scheme val="minor"/>
    </font>
    <font>
      <sz val="16"/>
      <name val="ＭＳ Ｐゴシック"/>
      <family val="3"/>
      <charset val="128"/>
      <scheme val="minor"/>
    </font>
    <font>
      <sz val="9"/>
      <name val="ＭＳ Ｐゴシック"/>
      <family val="3"/>
      <charset val="128"/>
      <scheme val="minor"/>
    </font>
    <font>
      <sz val="10"/>
      <name val="ＭＳ Ｐゴシック"/>
      <family val="3"/>
      <charset val="128"/>
      <scheme val="minor"/>
    </font>
    <font>
      <sz val="10"/>
      <name val="ＭＳ Ｐゴシック"/>
      <family val="3"/>
      <charset val="128"/>
    </font>
    <font>
      <sz val="20"/>
      <color indexed="8"/>
      <name val="ＭＳ Ｐゴシック"/>
      <family val="3"/>
      <charset val="128"/>
    </font>
    <font>
      <sz val="16"/>
      <color indexed="8"/>
      <name val="ＭＳ Ｐゴシック"/>
      <family val="3"/>
      <charset val="128"/>
    </font>
    <font>
      <b/>
      <sz val="11"/>
      <color indexed="8"/>
      <name val="ＭＳ Ｐゴシック"/>
      <family val="3"/>
      <charset val="128"/>
    </font>
    <font>
      <sz val="12"/>
      <name val="ＭＳ 明朝"/>
      <family val="1"/>
      <charset val="128"/>
    </font>
    <font>
      <sz val="12"/>
      <name val="ＭＳ Ｐ明朝"/>
      <family val="1"/>
      <charset val="128"/>
    </font>
    <font>
      <sz val="11"/>
      <name val="ＭＳ Ｐ明朝"/>
      <family val="1"/>
      <charset val="128"/>
    </font>
    <font>
      <sz val="10"/>
      <name val="ＭＳ Ｐ明朝"/>
      <family val="1"/>
      <charset val="128"/>
    </font>
    <font>
      <sz val="8"/>
      <name val="ＭＳ Ｐゴシック"/>
      <family val="3"/>
      <charset val="128"/>
    </font>
    <font>
      <sz val="9"/>
      <name val="ＭＳ Ｐ明朝"/>
      <family val="1"/>
      <charset val="128"/>
    </font>
    <font>
      <sz val="14"/>
      <name val="ＭＳ Ｐ明朝"/>
      <family val="1"/>
      <charset val="128"/>
    </font>
    <font>
      <sz val="11"/>
      <name val="ＭＳ 明朝"/>
      <family val="1"/>
      <charset val="128"/>
    </font>
    <font>
      <sz val="9"/>
      <name val="ＭＳ Ｐゴシック"/>
      <family val="3"/>
      <charset val="128"/>
    </font>
    <font>
      <sz val="9"/>
      <name val="ＭＳ 明朝"/>
      <family val="1"/>
      <charset val="128"/>
    </font>
    <font>
      <sz val="10"/>
      <name val="ＭＳ 明朝"/>
      <family val="1"/>
      <charset val="128"/>
    </font>
    <font>
      <sz val="12"/>
      <name val="ＭＳ Ｐゴシック"/>
      <family val="3"/>
      <charset val="128"/>
    </font>
    <font>
      <sz val="12"/>
      <name val="ＭＳ ゴシック"/>
      <family val="3"/>
      <charset val="128"/>
    </font>
    <font>
      <sz val="10"/>
      <color indexed="8"/>
      <name val="ＭＳ Ｐゴシック"/>
      <family val="3"/>
      <charset val="128"/>
    </font>
    <font>
      <b/>
      <sz val="9"/>
      <color indexed="8"/>
      <name val="ＭＳ Ｐゴシック"/>
      <family val="3"/>
      <charset val="128"/>
    </font>
    <font>
      <b/>
      <sz val="12"/>
      <color indexed="8"/>
      <name val="ＭＳ Ｐゴシック"/>
      <family val="3"/>
      <charset val="128"/>
    </font>
    <font>
      <sz val="12"/>
      <color indexed="8"/>
      <name val="ＭＳ Ｐゴシック"/>
      <family val="3"/>
      <charset val="128"/>
    </font>
    <font>
      <sz val="10"/>
      <color indexed="8"/>
      <name val="ＭＳ ゴシック"/>
      <family val="3"/>
      <charset val="128"/>
    </font>
    <font>
      <b/>
      <sz val="14"/>
      <color indexed="8"/>
      <name val="ＭＳ Ｐゴシック"/>
      <family val="3"/>
      <charset val="128"/>
    </font>
    <font>
      <sz val="8"/>
      <name val="ＭＳ ゴシック"/>
      <family val="3"/>
      <charset val="128"/>
    </font>
    <font>
      <b/>
      <sz val="14"/>
      <name val="ＭＳ Ｐゴシック"/>
      <family val="3"/>
      <charset val="128"/>
    </font>
    <font>
      <sz val="16"/>
      <name val="ＭＳ Ｐゴシック"/>
      <family val="3"/>
      <charset val="128"/>
    </font>
    <font>
      <b/>
      <sz val="11"/>
      <name val="ＭＳ Ｐ明朝"/>
      <family val="1"/>
      <charset val="128"/>
    </font>
    <font>
      <sz val="13"/>
      <name val="ＭＳ Ｐゴシック"/>
      <family val="3"/>
      <charset val="128"/>
    </font>
    <font>
      <sz val="18"/>
      <name val="ＭＳ Ｐゴシック"/>
      <family val="3"/>
      <charset val="128"/>
    </font>
    <font>
      <sz val="11"/>
      <name val="HGｺﾞｼｯｸM"/>
      <family val="3"/>
      <charset val="128"/>
    </font>
    <font>
      <sz val="9"/>
      <name val="HGｺﾞｼｯｸM"/>
      <family val="3"/>
      <charset val="128"/>
    </font>
    <font>
      <sz val="14"/>
      <name val="HGｺﾞｼｯｸM"/>
      <family val="3"/>
      <charset val="128"/>
    </font>
    <font>
      <b/>
      <sz val="11"/>
      <name val="ＭＳ 明朝"/>
      <family val="1"/>
      <charset val="128"/>
    </font>
    <font>
      <sz val="8"/>
      <name val="HGｺﾞｼｯｸM"/>
      <family val="3"/>
      <charset val="128"/>
    </font>
    <font>
      <b/>
      <sz val="14"/>
      <name val="HGｺﾞｼｯｸM"/>
      <family val="3"/>
      <charset val="128"/>
    </font>
    <font>
      <sz val="10"/>
      <name val="HGｺﾞｼｯｸM"/>
      <family val="3"/>
      <charset val="128"/>
    </font>
    <font>
      <sz val="12"/>
      <name val="HG明朝B"/>
      <family val="1"/>
      <charset val="128"/>
    </font>
    <font>
      <sz val="10"/>
      <name val="HG明朝B"/>
      <family val="1"/>
      <charset val="128"/>
    </font>
    <font>
      <sz val="24"/>
      <name val="HG明朝B"/>
      <family val="1"/>
      <charset val="128"/>
    </font>
    <font>
      <sz val="24"/>
      <name val="ＭＳ ゴシック"/>
      <family val="3"/>
      <charset val="128"/>
    </font>
    <font>
      <b/>
      <sz val="11"/>
      <name val="HGｺﾞｼｯｸM"/>
      <family val="3"/>
      <charset val="128"/>
    </font>
    <font>
      <b/>
      <sz val="12"/>
      <name val="HGｺﾞｼｯｸM"/>
      <family val="3"/>
      <charset val="128"/>
    </font>
    <font>
      <sz val="8"/>
      <name val="ＭＳ 明朝"/>
      <family val="1"/>
      <charset val="128"/>
    </font>
    <font>
      <sz val="14"/>
      <name val="ＭＳ 明朝"/>
      <family val="1"/>
      <charset val="128"/>
    </font>
    <font>
      <strike/>
      <sz val="11"/>
      <color indexed="10"/>
      <name val="ＭＳ Ｐ明朝"/>
      <family val="1"/>
      <charset val="128"/>
    </font>
    <font>
      <b/>
      <strike/>
      <sz val="11"/>
      <color indexed="10"/>
      <name val="ＭＳ Ｐ明朝"/>
      <family val="1"/>
      <charset val="128"/>
    </font>
    <font>
      <sz val="12"/>
      <color indexed="8"/>
      <name val="HGP創英角ｺﾞｼｯｸUB"/>
      <family val="3"/>
      <charset val="128"/>
    </font>
    <font>
      <sz val="11"/>
      <color indexed="8"/>
      <name val="ＭＳ Ｐ明朝"/>
      <family val="1"/>
      <charset val="128"/>
    </font>
    <font>
      <sz val="11"/>
      <color indexed="8"/>
      <name val="HGS創英角ｺﾞｼｯｸUB"/>
      <family val="3"/>
      <charset val="128"/>
    </font>
    <font>
      <sz val="11"/>
      <name val="HGP創英角ｺﾞｼｯｸUB"/>
      <family val="3"/>
      <charset val="128"/>
    </font>
    <font>
      <sz val="11"/>
      <color indexed="8"/>
      <name val="HGP創英角ｺﾞｼｯｸUB"/>
      <family val="3"/>
      <charset val="128"/>
    </font>
    <font>
      <u/>
      <sz val="11"/>
      <color indexed="8"/>
      <name val="ＭＳ Ｐ明朝"/>
      <family val="1"/>
      <charset val="128"/>
    </font>
    <font>
      <b/>
      <sz val="11"/>
      <color indexed="8"/>
      <name val="ＭＳ Ｐ明朝"/>
      <family val="1"/>
      <charset val="128"/>
    </font>
    <font>
      <sz val="9"/>
      <color indexed="8"/>
      <name val="ＭＳ Ｐ明朝"/>
      <family val="1"/>
      <charset val="128"/>
    </font>
    <font>
      <sz val="10"/>
      <color indexed="8"/>
      <name val="ＭＳ Ｐ明朝"/>
      <family val="1"/>
      <charset val="128"/>
    </font>
    <font>
      <sz val="14"/>
      <name val="HGP創英角ｺﾞｼｯｸUB"/>
      <family val="3"/>
      <charset val="128"/>
    </font>
    <font>
      <sz val="11"/>
      <name val="HGS創英角ｺﾞｼｯｸUB"/>
      <family val="3"/>
      <charset val="128"/>
    </font>
    <font>
      <sz val="12"/>
      <name val="HGP創英角ｺﾞｼｯｸUB"/>
      <family val="3"/>
      <charset val="128"/>
    </font>
    <font>
      <b/>
      <sz val="11"/>
      <name val="ＭＳ Ｐゴシック"/>
      <family val="3"/>
      <charset val="128"/>
    </font>
    <font>
      <b/>
      <sz val="8"/>
      <name val="ＭＳ Ｐゴシック"/>
      <family val="3"/>
      <charset val="128"/>
    </font>
    <font>
      <strike/>
      <sz val="11"/>
      <color indexed="10"/>
      <name val="ＭＳ Ｐゴシック"/>
      <family val="3"/>
      <charset val="128"/>
    </font>
    <font>
      <b/>
      <strike/>
      <sz val="11"/>
      <color indexed="10"/>
      <name val="ＭＳ Ｐゴシック"/>
      <family val="3"/>
      <charset val="128"/>
    </font>
    <font>
      <b/>
      <u/>
      <sz val="11"/>
      <name val="ＭＳ Ｐゴシック"/>
      <family val="3"/>
      <charset val="128"/>
    </font>
    <font>
      <b/>
      <sz val="18"/>
      <name val="ＭＳ Ｐゴシック"/>
      <family val="3"/>
      <charset val="128"/>
    </font>
    <font>
      <b/>
      <sz val="9"/>
      <color indexed="81"/>
      <name val="ＭＳ Ｐゴシック"/>
      <family val="3"/>
      <charset val="128"/>
    </font>
    <font>
      <sz val="16"/>
      <name val="ＭＳ Ｐ明朝"/>
      <family val="1"/>
      <charset val="128"/>
    </font>
    <font>
      <sz val="18"/>
      <name val="ＭＳ Ｐ明朝"/>
      <family val="1"/>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4"/>
      <name val="ＭＳ ゴシック"/>
      <family val="3"/>
      <charset val="128"/>
    </font>
    <font>
      <sz val="11"/>
      <color indexed="55"/>
      <name val="ＭＳ Ｐゴシック"/>
      <family val="3"/>
      <charset val="128"/>
    </font>
    <font>
      <b/>
      <sz val="16"/>
      <name val="ＭＳ Ｐゴシック"/>
      <family val="3"/>
      <charset val="128"/>
    </font>
    <font>
      <b/>
      <u/>
      <sz val="14"/>
      <name val="ＭＳ Ｐゴシック"/>
      <family val="3"/>
      <charset val="128"/>
    </font>
    <font>
      <sz val="10"/>
      <color rgb="FFFF0000"/>
      <name val="ＭＳ 明朝"/>
      <family val="1"/>
      <charset val="128"/>
    </font>
    <font>
      <sz val="6"/>
      <name val="ＭＳ 明朝"/>
      <family val="1"/>
      <charset val="128"/>
    </font>
    <font>
      <sz val="11"/>
      <color rgb="FFFF0000"/>
      <name val="ＭＳ 明朝"/>
      <family val="1"/>
      <charset val="128"/>
    </font>
    <font>
      <sz val="11"/>
      <color indexed="10"/>
      <name val="ＭＳ 明朝"/>
      <family val="1"/>
      <charset val="128"/>
    </font>
    <font>
      <b/>
      <sz val="12"/>
      <name val="Arial"/>
      <family val="2"/>
    </font>
    <font>
      <b/>
      <sz val="18"/>
      <color theme="1"/>
      <name val="ＭＳ ゴシック"/>
      <family val="3"/>
      <charset val="128"/>
    </font>
    <font>
      <sz val="12"/>
      <color theme="1"/>
      <name val="ＭＳ 明朝"/>
      <family val="1"/>
      <charset val="128"/>
    </font>
    <font>
      <sz val="10"/>
      <color theme="1"/>
      <name val="ＭＳ 明朝"/>
      <family val="1"/>
      <charset val="128"/>
    </font>
    <font>
      <b/>
      <sz val="11"/>
      <color theme="1"/>
      <name val="ＭＳ 明朝"/>
      <family val="1"/>
      <charset val="128"/>
    </font>
    <font>
      <b/>
      <sz val="10"/>
      <color theme="1"/>
      <name val="ＭＳ ゴシック"/>
      <family val="3"/>
      <charset val="128"/>
    </font>
    <font>
      <b/>
      <sz val="14"/>
      <color theme="1"/>
      <name val="ＭＳ ゴシック"/>
      <family val="3"/>
      <charset val="128"/>
    </font>
    <font>
      <sz val="9"/>
      <color theme="1"/>
      <name val="ＭＳ 明朝"/>
      <family val="1"/>
      <charset val="128"/>
    </font>
    <font>
      <u/>
      <sz val="9"/>
      <color theme="1"/>
      <name val="ＭＳ 明朝"/>
      <family val="1"/>
      <charset val="128"/>
    </font>
    <font>
      <sz val="8"/>
      <color theme="1"/>
      <name val="ＭＳ 明朝"/>
      <family val="1"/>
      <charset val="128"/>
    </font>
    <font>
      <sz val="10"/>
      <color theme="1"/>
      <name val="ＭＳ Ｐゴシック"/>
      <family val="3"/>
      <charset val="128"/>
    </font>
    <font>
      <sz val="11"/>
      <color theme="1"/>
      <name val="ＭＳ 明朝"/>
      <family val="1"/>
      <charset val="128"/>
    </font>
    <font>
      <sz val="6"/>
      <name val="ＭＳ Ｐゴシック"/>
      <family val="2"/>
      <charset val="128"/>
      <scheme val="minor"/>
    </font>
    <font>
      <sz val="10"/>
      <color theme="1"/>
      <name val="ＭＳ Ｐゴシック"/>
      <family val="3"/>
      <charset val="128"/>
      <scheme val="minor"/>
    </font>
    <font>
      <sz val="12"/>
      <color indexed="8"/>
      <name val="ＭＳ 明朝"/>
      <family val="1"/>
      <charset val="128"/>
    </font>
    <font>
      <sz val="11"/>
      <color indexed="8"/>
      <name val="ＭＳ 明朝"/>
      <family val="1"/>
      <charset val="128"/>
    </font>
    <font>
      <sz val="10"/>
      <name val="HG創英角ﾎﾟｯﾌﾟ体"/>
      <family val="3"/>
      <charset val="128"/>
    </font>
    <font>
      <sz val="11"/>
      <color indexed="10"/>
      <name val="Meiryo UI"/>
      <family val="3"/>
      <charset val="128"/>
    </font>
    <font>
      <sz val="10"/>
      <color indexed="10"/>
      <name val="Meiryo UI"/>
      <family val="3"/>
      <charset val="128"/>
    </font>
    <font>
      <sz val="12"/>
      <color indexed="10"/>
      <name val="Meiryo UI"/>
      <family val="3"/>
      <charset val="128"/>
    </font>
    <font>
      <sz val="6"/>
      <name val="ＭＳ Ｐゴシック"/>
      <family val="3"/>
      <charset val="128"/>
      <scheme val="minor"/>
    </font>
    <font>
      <sz val="22"/>
      <name val="ＭＳ Ｐゴシック"/>
      <family val="3"/>
      <charset val="128"/>
    </font>
    <font>
      <sz val="11"/>
      <color rgb="FFFF0000"/>
      <name val="HGｺﾞｼｯｸM"/>
      <family val="3"/>
      <charset val="128"/>
    </font>
    <font>
      <u/>
      <sz val="11"/>
      <name val="HGｺﾞｼｯｸM"/>
      <family val="3"/>
      <charset val="128"/>
    </font>
    <font>
      <sz val="12"/>
      <color indexed="8"/>
      <name val="ＭＳ ゴシック"/>
      <family val="3"/>
      <charset val="128"/>
    </font>
    <font>
      <sz val="12"/>
      <color indexed="8"/>
      <name val="HGｺﾞｼｯｸM"/>
      <family val="3"/>
      <charset val="128"/>
    </font>
    <font>
      <b/>
      <sz val="14"/>
      <color indexed="8"/>
      <name val="HGｺﾞｼｯｸM"/>
      <family val="3"/>
      <charset val="128"/>
    </font>
    <font>
      <sz val="6"/>
      <name val="ＭＳ Ｐゴシック"/>
      <family val="2"/>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9"/>
      <color indexed="8"/>
      <name val="ＭＳ ゴシック"/>
      <family val="3"/>
      <charset val="128"/>
    </font>
    <font>
      <sz val="12"/>
      <name val="HGｺﾞｼｯｸM"/>
      <family val="3"/>
      <charset val="128"/>
    </font>
    <font>
      <sz val="12"/>
      <color rgb="FFFF0000"/>
      <name val="HGｺﾞｼｯｸM"/>
      <family val="3"/>
      <charset val="128"/>
    </font>
    <font>
      <sz val="11"/>
      <color theme="1"/>
      <name val="HGｺﾞｼｯｸM"/>
      <family val="3"/>
      <charset val="128"/>
    </font>
    <font>
      <sz val="14"/>
      <name val="HGSｺﾞｼｯｸM"/>
      <family val="3"/>
      <charset val="128"/>
    </font>
    <font>
      <sz val="11"/>
      <color rgb="FFFF0000"/>
      <name val="HGSｺﾞｼｯｸM"/>
      <family val="3"/>
      <charset val="128"/>
    </font>
    <font>
      <sz val="11"/>
      <name val="HGSｺﾞｼｯｸM"/>
      <family val="3"/>
      <charset val="128"/>
    </font>
    <font>
      <b/>
      <sz val="14"/>
      <name val="HGSｺﾞｼｯｸM"/>
      <family val="3"/>
      <charset val="128"/>
    </font>
    <font>
      <sz val="10"/>
      <name val="HGSｺﾞｼｯｸM"/>
      <family val="3"/>
      <charset val="128"/>
    </font>
    <font>
      <sz val="12"/>
      <name val="HGSｺﾞｼｯｸM"/>
      <family val="3"/>
      <charset val="128"/>
    </font>
    <font>
      <sz val="9"/>
      <name val="HGSｺﾞｼｯｸM"/>
      <family val="3"/>
      <charset val="128"/>
    </font>
    <font>
      <sz val="11"/>
      <color theme="1"/>
      <name val="HGSｺﾞｼｯｸM"/>
      <family val="3"/>
      <charset val="128"/>
    </font>
    <font>
      <b/>
      <sz val="11"/>
      <color theme="1"/>
      <name val="HGSｺﾞｼｯｸM"/>
      <family val="3"/>
      <charset val="128"/>
    </font>
    <font>
      <sz val="12"/>
      <color theme="1"/>
      <name val="HGSｺﾞｼｯｸM"/>
      <family val="3"/>
      <charset val="128"/>
    </font>
    <font>
      <b/>
      <sz val="11"/>
      <name val="HGSｺﾞｼｯｸM"/>
      <family val="3"/>
      <charset val="128"/>
    </font>
    <font>
      <b/>
      <sz val="12"/>
      <name val="ＭＳ Ｐゴシック"/>
      <family val="3"/>
      <charset val="128"/>
    </font>
    <font>
      <sz val="11"/>
      <color rgb="FF000000"/>
      <name val="ＭＳ Ｐゴシック"/>
      <family val="3"/>
      <charset val="128"/>
    </font>
    <font>
      <sz val="10"/>
      <color rgb="FF000000"/>
      <name val="ＭＳ ゴシック"/>
      <family val="3"/>
      <charset val="128"/>
    </font>
    <font>
      <sz val="6"/>
      <name val="ＭＳ ゴシック"/>
      <family val="3"/>
      <charset val="128"/>
    </font>
    <font>
      <b/>
      <sz val="10"/>
      <name val="ＭＳ ゴシック"/>
      <family val="3"/>
      <charset val="128"/>
    </font>
    <font>
      <b/>
      <sz val="10"/>
      <color rgb="FF000000"/>
      <name val="ＭＳ ゴシック"/>
      <family val="3"/>
      <charset val="128"/>
    </font>
    <font>
      <sz val="11"/>
      <color rgb="FF000000"/>
      <name val="ＭＳ ゴシック"/>
      <family val="3"/>
      <charset val="128"/>
    </font>
    <font>
      <sz val="18"/>
      <color rgb="FF000000"/>
      <name val="ＭＳ ゴシック"/>
      <family val="3"/>
      <charset val="128"/>
    </font>
    <font>
      <sz val="14"/>
      <color rgb="FF000000"/>
      <name val="ＭＳ Ｐゴシック"/>
      <family val="3"/>
      <charset val="128"/>
    </font>
    <font>
      <sz val="11"/>
      <color rgb="FF000000"/>
      <name val="HGｺﾞｼｯｸM"/>
      <family val="3"/>
      <charset val="128"/>
    </font>
    <font>
      <sz val="16"/>
      <name val="HGｺﾞｼｯｸM"/>
      <family val="3"/>
      <charset val="128"/>
    </font>
    <font>
      <sz val="6"/>
      <name val="HGｺﾞｼｯｸM"/>
      <family val="3"/>
      <charset val="128"/>
    </font>
    <font>
      <b/>
      <sz val="12"/>
      <name val="ＭＳ ゴシック"/>
      <family val="3"/>
      <charset val="128"/>
    </font>
    <font>
      <sz val="14"/>
      <color rgb="FF000000"/>
      <name val="ＭＳ ゴシック"/>
      <family val="3"/>
      <charset val="128"/>
    </font>
    <font>
      <b/>
      <sz val="11"/>
      <name val="ＭＳ ゴシック"/>
      <family val="3"/>
      <charset val="128"/>
    </font>
    <font>
      <sz val="10"/>
      <color rgb="FF000000"/>
      <name val="Times New Roman"/>
      <family val="1"/>
    </font>
    <font>
      <sz val="10.5"/>
      <name val="ＭＳ Ｐゴシック"/>
      <family val="3"/>
      <charset val="128"/>
      <scheme val="minor"/>
    </font>
    <font>
      <sz val="10.5"/>
      <color rgb="FF000000"/>
      <name val="ＭＳ Ｐゴシック"/>
      <family val="3"/>
      <charset val="128"/>
      <scheme val="minor"/>
    </font>
    <font>
      <b/>
      <sz val="10.5"/>
      <name val="ＭＳ Ｐゴシック"/>
      <family val="3"/>
      <charset val="128"/>
      <scheme val="minor"/>
    </font>
    <font>
      <sz val="10"/>
      <color rgb="FF000000"/>
      <name val="ＭＳ Ｐゴシック"/>
      <family val="3"/>
      <charset val="128"/>
      <scheme val="minor"/>
    </font>
    <font>
      <sz val="11"/>
      <color rgb="FF000000"/>
      <name val="ＭＳ Ｐゴシック"/>
      <family val="3"/>
      <charset val="128"/>
      <scheme val="minor"/>
    </font>
    <font>
      <sz val="11"/>
      <color theme="1"/>
      <name val="ＭＳ Ｐゴシック"/>
      <family val="2"/>
      <scheme val="minor"/>
    </font>
    <font>
      <sz val="11"/>
      <name val="ＭＳ Ｐゴシック"/>
      <family val="2"/>
      <scheme val="minor"/>
    </font>
    <font>
      <sz val="8"/>
      <name val="ＭＳ Ｐゴシック"/>
      <family val="3"/>
      <charset val="128"/>
      <scheme val="minor"/>
    </font>
    <font>
      <sz val="8"/>
      <color theme="1"/>
      <name val="ＭＳ Ｐゴシック"/>
      <family val="2"/>
      <scheme val="minor"/>
    </font>
    <font>
      <sz val="8"/>
      <color rgb="FFC00000"/>
      <name val="ＭＳ ゴシック"/>
      <family val="3"/>
      <charset val="128"/>
    </font>
    <font>
      <sz val="6"/>
      <name val="游ゴシック"/>
      <family val="3"/>
      <charset val="128"/>
    </font>
    <font>
      <sz val="7"/>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u/>
      <sz val="11"/>
      <color theme="10"/>
      <name val="ＭＳ Ｐゴシック"/>
      <family val="3"/>
      <charset val="128"/>
    </font>
    <font>
      <sz val="18"/>
      <color theme="3"/>
      <name val="ＭＳ Ｐゴシック"/>
      <family val="2"/>
      <charset val="128"/>
      <scheme val="major"/>
    </font>
    <font>
      <sz val="8"/>
      <name val="ＭＳ Ｐ明朝"/>
      <family val="1"/>
      <charset val="128"/>
    </font>
    <font>
      <b/>
      <sz val="10"/>
      <name val="ＭＳ 明朝"/>
      <family val="1"/>
      <charset val="128"/>
    </font>
    <font>
      <sz val="7"/>
      <name val="ＭＳ Ｐゴシック"/>
      <family val="3"/>
      <charset val="128"/>
    </font>
    <font>
      <i/>
      <sz val="9"/>
      <name val="ＭＳ Ｐゴシック"/>
      <family val="3"/>
      <charset val="128"/>
    </font>
    <font>
      <sz val="11"/>
      <color rgb="FF00B050"/>
      <name val="ＭＳ Ｐゴシック"/>
      <family val="3"/>
      <charset val="128"/>
    </font>
    <font>
      <sz val="16"/>
      <color theme="1"/>
      <name val="ＭＳ Ｐゴシック"/>
      <family val="2"/>
      <charset val="128"/>
      <scheme val="minor"/>
    </font>
    <font>
      <sz val="16"/>
      <color theme="1"/>
      <name val="ＭＳ Ｐゴシック"/>
      <family val="3"/>
      <charset val="128"/>
      <scheme val="minor"/>
    </font>
    <font>
      <sz val="9"/>
      <color theme="1"/>
      <name val="ＭＳ Ｐゴシック"/>
      <family val="3"/>
      <charset val="128"/>
      <scheme val="minor"/>
    </font>
    <font>
      <u/>
      <sz val="9"/>
      <color theme="1"/>
      <name val="ＭＳ Ｐゴシック"/>
      <family val="3"/>
      <charset val="128"/>
      <scheme val="minor"/>
    </font>
    <font>
      <b/>
      <sz val="10"/>
      <color indexed="8"/>
      <name val="ＭＳ Ｐゴシック"/>
      <family val="3"/>
      <charset val="128"/>
    </font>
    <font>
      <b/>
      <sz val="10"/>
      <color theme="1"/>
      <name val="ＭＳ Ｐゴシック"/>
      <family val="3"/>
      <charset val="128"/>
      <scheme val="minor"/>
    </font>
    <font>
      <sz val="9"/>
      <color indexed="8"/>
      <name val="ＭＳ Ｐゴシック"/>
      <family val="3"/>
      <charset val="128"/>
    </font>
    <font>
      <b/>
      <sz val="10"/>
      <color indexed="8"/>
      <name val="ＭＳ ゴシック"/>
      <family val="3"/>
      <charset val="128"/>
    </font>
    <font>
      <sz val="7"/>
      <color indexed="8"/>
      <name val="ＭＳ ゴシック"/>
      <family val="3"/>
      <charset val="128"/>
    </font>
    <font>
      <sz val="28"/>
      <name val="HG創英角ｺﾞｼｯｸUB"/>
      <family val="3"/>
      <charset val="128"/>
    </font>
    <font>
      <sz val="20"/>
      <name val="HG創英角ｺﾞｼｯｸUB"/>
      <family val="3"/>
      <charset val="128"/>
    </font>
    <font>
      <b/>
      <u/>
      <sz val="16"/>
      <name val="ＭＳ Ｐゴシック"/>
      <family val="3"/>
      <charset val="128"/>
    </font>
    <font>
      <b/>
      <u/>
      <sz val="12"/>
      <name val="ＭＳ Ｐゴシック"/>
      <family val="3"/>
      <charset val="128"/>
    </font>
    <font>
      <sz val="15"/>
      <name val="ＭＳ Ｐゴシック"/>
      <family val="3"/>
      <charset val="128"/>
    </font>
    <font>
      <u/>
      <sz val="14"/>
      <color theme="10"/>
      <name val="ＭＳ Ｐゴシック"/>
      <family val="3"/>
      <charset val="128"/>
    </font>
    <font>
      <b/>
      <sz val="11"/>
      <color rgb="FFFF0000"/>
      <name val="ＭＳ Ｐゴシック"/>
      <family val="3"/>
      <charset val="128"/>
    </font>
    <font>
      <sz val="10"/>
      <color indexed="10"/>
      <name val="HG創英角ﾎﾟｯﾌﾟ体"/>
      <family val="3"/>
      <charset val="128"/>
    </font>
    <font>
      <b/>
      <sz val="11"/>
      <color rgb="FFFF0000"/>
      <name val="ＭＳ ゴシック"/>
      <family val="3"/>
      <charset val="128"/>
    </font>
    <font>
      <b/>
      <sz val="11"/>
      <color rgb="FFFF0000"/>
      <name val="ＭＳ 明朝"/>
      <family val="1"/>
      <charset val="128"/>
    </font>
    <font>
      <sz val="12"/>
      <color rgb="FFFF0000"/>
      <name val="ＭＳ 明朝"/>
      <family val="1"/>
      <charset val="128"/>
    </font>
    <font>
      <sz val="12"/>
      <color rgb="FFFF0000"/>
      <name val="Meiryo UI"/>
      <family val="3"/>
      <charset val="128"/>
    </font>
    <font>
      <sz val="10.5"/>
      <color rgb="FF000000"/>
      <name val="ＭＳ Ｐゴシック"/>
      <family val="3"/>
      <charset val="128"/>
    </font>
    <font>
      <sz val="10"/>
      <color rgb="FF000000"/>
      <name val="ＭＳ Ｐゴシック"/>
      <family val="3"/>
      <charset val="128"/>
    </font>
    <font>
      <sz val="11"/>
      <color rgb="FF000000"/>
      <name val="ＭＳ Ｐゴシック"/>
      <family val="2"/>
      <charset val="128"/>
      <scheme val="minor"/>
    </font>
    <font>
      <strike/>
      <sz val="11"/>
      <name val="ＭＳ ゴシック"/>
      <family val="3"/>
      <charset val="128"/>
    </font>
    <font>
      <sz val="14"/>
      <color rgb="FFFF0000"/>
      <name val="ＭＳ Ｐゴシック"/>
      <family val="3"/>
      <charset val="128"/>
    </font>
  </fonts>
  <fills count="4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theme="5" tint="0.79998168889431442"/>
        <bgColor indexed="64"/>
      </patternFill>
    </fill>
    <fill>
      <patternFill patternType="solid">
        <fgColor theme="0" tint="-0.14996795556505021"/>
        <bgColor indexed="64"/>
      </patternFill>
    </fill>
    <fill>
      <patternFill patternType="solid">
        <fgColor rgb="FF92D050"/>
        <bgColor indexed="64"/>
      </patternFill>
    </fill>
    <fill>
      <patternFill patternType="solid">
        <fgColor rgb="FF00B0F0"/>
        <bgColor indexed="64"/>
      </patternFill>
    </fill>
    <fill>
      <patternFill patternType="solid">
        <fgColor theme="9" tint="0.59999389629810485"/>
        <bgColor indexed="64"/>
      </patternFill>
    </fill>
  </fills>
  <borders count="38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bottom style="thin">
        <color indexed="64"/>
      </bottom>
      <diagonal/>
    </border>
    <border>
      <left/>
      <right/>
      <top style="dashed">
        <color indexed="64"/>
      </top>
      <bottom/>
      <diagonal/>
    </border>
    <border>
      <left/>
      <right style="thin">
        <color indexed="64"/>
      </right>
      <top style="dashed">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thin">
        <color indexed="64"/>
      </right>
      <top/>
      <bottom style="hair">
        <color indexed="64"/>
      </bottom>
      <diagonal/>
    </border>
    <border>
      <left/>
      <right/>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bottom style="medium">
        <color indexed="64"/>
      </bottom>
      <diagonal/>
    </border>
    <border>
      <left/>
      <right/>
      <top/>
      <bottom style="medium">
        <color indexed="64"/>
      </bottom>
      <diagonal/>
    </border>
    <border>
      <left/>
      <right style="medium">
        <color indexed="64"/>
      </right>
      <top/>
      <bottom style="thin">
        <color indexed="64"/>
      </bottom>
      <diagonal/>
    </border>
    <border>
      <left/>
      <right style="medium">
        <color indexed="64"/>
      </right>
      <top/>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style="medium">
        <color indexed="64"/>
      </left>
      <right/>
      <top/>
      <bottom style="thin">
        <color indexed="64"/>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top/>
      <bottom style="medium">
        <color indexed="64"/>
      </bottom>
      <diagonal/>
    </border>
    <border>
      <left/>
      <right style="medium">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right/>
      <top style="double">
        <color indexed="64"/>
      </top>
      <bottom/>
      <diagonal/>
    </border>
    <border>
      <left style="medium">
        <color indexed="64"/>
      </left>
      <right/>
      <top style="double">
        <color indexed="64"/>
      </top>
      <bottom/>
      <diagonal/>
    </border>
    <border>
      <left/>
      <right style="medium">
        <color indexed="64"/>
      </right>
      <top/>
      <bottom style="double">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dotted">
        <color indexed="64"/>
      </left>
      <right style="dotted">
        <color indexed="64"/>
      </right>
      <top style="thin">
        <color indexed="64"/>
      </top>
      <bottom style="thin">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style="hair">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top style="double">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style="hair">
        <color indexed="64"/>
      </top>
      <bottom/>
      <diagonal/>
    </border>
    <border>
      <left style="hair">
        <color indexed="64"/>
      </left>
      <right/>
      <top/>
      <bottom/>
      <diagonal/>
    </border>
    <border>
      <left/>
      <right style="hair">
        <color indexed="64"/>
      </right>
      <top/>
      <bottom/>
      <diagonal/>
    </border>
    <border>
      <left style="medium">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medium">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diagonal/>
    </border>
    <border>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top style="dashed">
        <color indexed="64"/>
      </top>
      <bottom/>
      <diagonal/>
    </border>
    <border>
      <left/>
      <right style="medium">
        <color indexed="64"/>
      </right>
      <top style="dashed">
        <color indexed="64"/>
      </top>
      <bottom/>
      <diagonal/>
    </border>
    <border>
      <left/>
      <right style="medium">
        <color indexed="64"/>
      </right>
      <top style="thin">
        <color indexed="64"/>
      </top>
      <bottom style="dashed">
        <color indexed="64"/>
      </bottom>
      <diagonal/>
    </border>
    <border>
      <left/>
      <right style="medium">
        <color indexed="64"/>
      </right>
      <top style="dashed">
        <color indexed="64"/>
      </top>
      <bottom style="thin">
        <color indexed="64"/>
      </bottom>
      <diagonal/>
    </border>
    <border>
      <left/>
      <right style="dashed">
        <color indexed="64"/>
      </right>
      <top style="thin">
        <color indexed="64"/>
      </top>
      <bottom/>
      <diagonal/>
    </border>
    <border>
      <left style="dashed">
        <color indexed="64"/>
      </left>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8"/>
      </left>
      <right style="thin">
        <color indexed="23"/>
      </right>
      <top style="thin">
        <color indexed="8"/>
      </top>
      <bottom/>
      <diagonal/>
    </border>
    <border>
      <left style="thin">
        <color indexed="23"/>
      </left>
      <right style="thin">
        <color indexed="23"/>
      </right>
      <top style="thin">
        <color indexed="8"/>
      </top>
      <bottom/>
      <diagonal/>
    </border>
    <border>
      <left style="thin">
        <color indexed="23"/>
      </left>
      <right style="thin">
        <color indexed="8"/>
      </right>
      <top style="thin">
        <color indexed="8"/>
      </top>
      <bottom/>
      <diagonal/>
    </border>
    <border>
      <left style="thin">
        <color indexed="8"/>
      </left>
      <right/>
      <top/>
      <bottom/>
      <diagonal/>
    </border>
    <border>
      <left style="thin">
        <color indexed="8"/>
      </left>
      <right/>
      <top/>
      <bottom style="thin">
        <color indexed="23"/>
      </bottom>
      <diagonal/>
    </border>
    <border>
      <left style="thin">
        <color indexed="8"/>
      </left>
      <right/>
      <top style="thin">
        <color indexed="23"/>
      </top>
      <bottom/>
      <diagonal/>
    </border>
    <border>
      <left style="thin">
        <color indexed="8"/>
      </left>
      <right style="thin">
        <color indexed="8"/>
      </right>
      <top style="thin">
        <color indexed="64"/>
      </top>
      <bottom/>
      <diagonal/>
    </border>
    <border>
      <left style="thin">
        <color indexed="8"/>
      </left>
      <right style="thin">
        <color indexed="8"/>
      </right>
      <top style="dotted">
        <color indexed="23"/>
      </top>
      <bottom/>
      <diagonal/>
    </border>
    <border>
      <left style="thin">
        <color indexed="64"/>
      </left>
      <right style="thin">
        <color indexed="23"/>
      </right>
      <top style="thin">
        <color indexed="64"/>
      </top>
      <bottom style="thin">
        <color indexed="23"/>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top style="thin">
        <color indexed="64"/>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bottom style="dotted">
        <color indexed="23"/>
      </bottom>
      <diagonal/>
    </border>
    <border>
      <left/>
      <right/>
      <top/>
      <bottom style="dotted">
        <color indexed="23"/>
      </bottom>
      <diagonal/>
    </border>
    <border>
      <left/>
      <right style="thin">
        <color indexed="64"/>
      </right>
      <top/>
      <bottom style="dotted">
        <color indexed="23"/>
      </bottom>
      <diagonal/>
    </border>
    <border>
      <left style="thin">
        <color indexed="64"/>
      </left>
      <right style="thin">
        <color indexed="23"/>
      </right>
      <top style="thin">
        <color indexed="23"/>
      </top>
      <bottom style="thin">
        <color indexed="64"/>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top style="dotted">
        <color indexed="23"/>
      </top>
      <bottom style="thin">
        <color indexed="64"/>
      </bottom>
      <diagonal/>
    </border>
    <border>
      <left/>
      <right style="thin">
        <color indexed="23"/>
      </right>
      <top style="dotted">
        <color indexed="23"/>
      </top>
      <bottom style="thin">
        <color indexed="64"/>
      </bottom>
      <diagonal/>
    </border>
    <border>
      <left style="thin">
        <color indexed="23"/>
      </left>
      <right style="thin">
        <color indexed="23"/>
      </right>
      <top style="dotted">
        <color indexed="23"/>
      </top>
      <bottom style="thin">
        <color indexed="64"/>
      </bottom>
      <diagonal/>
    </border>
    <border>
      <left style="thin">
        <color indexed="23"/>
      </left>
      <right style="thin">
        <color indexed="64"/>
      </right>
      <top style="dotted">
        <color indexed="23"/>
      </top>
      <bottom style="thin">
        <color indexed="64"/>
      </bottom>
      <diagonal/>
    </border>
    <border>
      <left style="thin">
        <color indexed="23"/>
      </left>
      <right/>
      <top style="thin">
        <color indexed="64"/>
      </top>
      <bottom style="thin">
        <color indexed="23"/>
      </bottom>
      <diagonal/>
    </border>
    <border>
      <left/>
      <right/>
      <top style="thin">
        <color indexed="64"/>
      </top>
      <bottom style="thin">
        <color indexed="23"/>
      </bottom>
      <diagonal/>
    </border>
    <border>
      <left/>
      <right style="thin">
        <color indexed="23"/>
      </right>
      <top style="thin">
        <color indexed="64"/>
      </top>
      <bottom style="thin">
        <color indexed="23"/>
      </bottom>
      <diagonal/>
    </border>
    <border>
      <left/>
      <right style="thin">
        <color indexed="64"/>
      </right>
      <top style="thin">
        <color indexed="64"/>
      </top>
      <bottom style="thin">
        <color indexed="23"/>
      </bottom>
      <diagonal/>
    </border>
    <border>
      <left style="thin">
        <color indexed="23"/>
      </left>
      <right style="thin">
        <color indexed="23"/>
      </right>
      <top style="thin">
        <color indexed="64"/>
      </top>
      <bottom style="dotted">
        <color indexed="23"/>
      </bottom>
      <diagonal/>
    </border>
    <border>
      <left style="thin">
        <color indexed="23"/>
      </left>
      <right style="thin">
        <color indexed="23"/>
      </right>
      <top/>
      <bottom style="thin">
        <color indexed="64"/>
      </bottom>
      <diagonal/>
    </border>
    <border>
      <left style="thin">
        <color indexed="23"/>
      </left>
      <right/>
      <top style="thin">
        <color indexed="23"/>
      </top>
      <bottom style="thin">
        <color indexed="64"/>
      </bottom>
      <diagonal/>
    </border>
    <border>
      <left/>
      <right/>
      <top style="thin">
        <color indexed="23"/>
      </top>
      <bottom style="thin">
        <color indexed="64"/>
      </bottom>
      <diagonal/>
    </border>
    <border>
      <left/>
      <right style="thin">
        <color indexed="64"/>
      </right>
      <top style="thin">
        <color indexed="23"/>
      </top>
      <bottom style="thin">
        <color indexed="64"/>
      </bottom>
      <diagonal/>
    </border>
    <border>
      <left style="thin">
        <color indexed="64"/>
      </left>
      <right style="thin">
        <color indexed="23"/>
      </right>
      <top style="thin">
        <color indexed="64"/>
      </top>
      <bottom/>
      <diagonal/>
    </border>
    <border>
      <left/>
      <right style="thin">
        <color indexed="8"/>
      </right>
      <top style="thin">
        <color indexed="64"/>
      </top>
      <bottom/>
      <diagonal/>
    </border>
    <border>
      <left style="thin">
        <color indexed="23"/>
      </left>
      <right/>
      <top style="thin">
        <color indexed="23"/>
      </top>
      <bottom style="thin">
        <color indexed="23"/>
      </bottom>
      <diagonal/>
    </border>
    <border>
      <left style="thin">
        <color indexed="64"/>
      </left>
      <right/>
      <top/>
      <bottom style="thin">
        <color indexed="23"/>
      </bottom>
      <diagonal/>
    </border>
    <border>
      <left/>
      <right/>
      <top/>
      <bottom style="thin">
        <color indexed="23"/>
      </bottom>
      <diagonal/>
    </border>
    <border>
      <left/>
      <right style="thin">
        <color indexed="8"/>
      </right>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8"/>
      </right>
      <top style="thin">
        <color indexed="23"/>
      </top>
      <bottom/>
      <diagonal/>
    </border>
    <border>
      <left style="thin">
        <color indexed="64"/>
      </left>
      <right/>
      <top style="dotted">
        <color indexed="23"/>
      </top>
      <bottom style="thin">
        <color indexed="64"/>
      </bottom>
      <diagonal/>
    </border>
    <border>
      <left style="thin">
        <color indexed="23"/>
      </left>
      <right style="thin">
        <color indexed="8"/>
      </right>
      <top style="dotted">
        <color indexed="23"/>
      </top>
      <bottom style="thin">
        <color indexed="64"/>
      </bottom>
      <diagonal/>
    </border>
    <border>
      <left style="thin">
        <color indexed="8"/>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indexed="64"/>
      </left>
      <right style="thin">
        <color indexed="64"/>
      </right>
      <top style="thin">
        <color indexed="64"/>
      </top>
      <bottom style="thin">
        <color indexed="23"/>
      </bottom>
      <diagonal/>
    </border>
    <border>
      <left/>
      <right style="thin">
        <color indexed="8"/>
      </right>
      <top style="thin">
        <color indexed="64"/>
      </top>
      <bottom style="thin">
        <color indexed="23"/>
      </bottom>
      <diagonal/>
    </border>
    <border>
      <left style="thin">
        <color indexed="64"/>
      </left>
      <right style="thin">
        <color indexed="23"/>
      </right>
      <top style="thin">
        <color indexed="23"/>
      </top>
      <bottom/>
      <diagonal/>
    </border>
    <border>
      <left style="thin">
        <color indexed="23"/>
      </left>
      <right style="thin">
        <color indexed="23"/>
      </right>
      <top style="thin">
        <color indexed="23"/>
      </top>
      <bottom/>
      <diagonal/>
    </border>
    <border>
      <left style="thin">
        <color indexed="23"/>
      </left>
      <right style="thin">
        <color indexed="64"/>
      </right>
      <top style="thin">
        <color indexed="23"/>
      </top>
      <bottom/>
      <diagonal/>
    </border>
    <border>
      <left style="thin">
        <color indexed="64"/>
      </left>
      <right style="thin">
        <color indexed="64"/>
      </right>
      <top style="thin">
        <color indexed="23"/>
      </top>
      <bottom/>
      <diagonal/>
    </border>
    <border>
      <left style="thin">
        <color indexed="23"/>
      </left>
      <right style="thin">
        <color indexed="8"/>
      </right>
      <top style="thin">
        <color indexed="23"/>
      </top>
      <bottom/>
      <diagonal/>
    </border>
    <border>
      <left style="thin">
        <color indexed="64"/>
      </left>
      <right style="thin">
        <color indexed="23"/>
      </right>
      <top/>
      <bottom/>
      <diagonal/>
    </border>
    <border>
      <left style="thin">
        <color indexed="23"/>
      </left>
      <right style="thin">
        <color indexed="23"/>
      </right>
      <top/>
      <bottom/>
      <diagonal/>
    </border>
    <border>
      <left style="thin">
        <color indexed="23"/>
      </left>
      <right style="thin">
        <color indexed="64"/>
      </right>
      <top/>
      <bottom/>
      <diagonal/>
    </border>
    <border>
      <left style="thin">
        <color indexed="23"/>
      </left>
      <right style="thin">
        <color indexed="8"/>
      </right>
      <top/>
      <bottom/>
      <diagonal/>
    </border>
    <border>
      <left style="thin">
        <color indexed="8"/>
      </left>
      <right style="thin">
        <color indexed="23"/>
      </right>
      <top style="thin">
        <color indexed="23"/>
      </top>
      <bottom/>
      <diagonal/>
    </border>
    <border>
      <left style="thin">
        <color indexed="23"/>
      </left>
      <right/>
      <top style="thin">
        <color indexed="23"/>
      </top>
      <bottom/>
      <diagonal/>
    </border>
    <border>
      <left/>
      <right style="thin">
        <color indexed="23"/>
      </right>
      <top/>
      <bottom/>
      <diagonal/>
    </border>
    <border>
      <left style="hair">
        <color indexed="8"/>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hair">
        <color indexed="8"/>
      </left>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style="hair">
        <color indexed="8"/>
      </left>
      <right/>
      <top style="thin">
        <color indexed="8"/>
      </top>
      <bottom style="thin">
        <color indexed="8"/>
      </bottom>
      <diagonal/>
    </border>
    <border>
      <left style="hair">
        <color indexed="8"/>
      </left>
      <right style="thin">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64"/>
      </diagonal>
    </border>
    <border>
      <left style="thin">
        <color indexed="23"/>
      </left>
      <right/>
      <top/>
      <bottom style="thin">
        <color indexed="64"/>
      </bottom>
      <diagonal/>
    </border>
    <border>
      <left/>
      <right style="thin">
        <color indexed="23"/>
      </right>
      <top/>
      <bottom style="thin">
        <color indexed="64"/>
      </bottom>
      <diagonal/>
    </border>
    <border>
      <left style="thin">
        <color indexed="64"/>
      </left>
      <right style="dotted">
        <color indexed="64"/>
      </right>
      <top style="thin">
        <color indexed="64"/>
      </top>
      <bottom style="thin">
        <color indexed="64"/>
      </bottom>
      <diagonal/>
    </border>
    <border>
      <left style="thin">
        <color auto="1"/>
      </left>
      <right/>
      <top/>
      <bottom/>
      <diagonal/>
    </border>
  </borders>
  <cellStyleXfs count="162">
    <xf numFmtId="0" fontId="0" fillId="0" borderId="0">
      <alignment vertical="center"/>
    </xf>
    <xf numFmtId="38" fontId="7" fillId="0" borderId="0" applyFont="0" applyFill="0" applyBorder="0" applyAlignment="0" applyProtection="0">
      <alignment vertical="center"/>
    </xf>
    <xf numFmtId="0" fontId="7" fillId="0" borderId="0"/>
    <xf numFmtId="0" fontId="7" fillId="0" borderId="0">
      <alignment vertical="center"/>
    </xf>
    <xf numFmtId="0" fontId="7" fillId="0" borderId="0">
      <alignment vertical="center"/>
    </xf>
    <xf numFmtId="0" fontId="9" fillId="0" borderId="0">
      <alignment vertical="center"/>
    </xf>
    <xf numFmtId="0" fontId="6" fillId="0" borderId="0">
      <alignment vertical="center"/>
    </xf>
    <xf numFmtId="0" fontId="7" fillId="0" borderId="0"/>
    <xf numFmtId="0" fontId="7" fillId="0" borderId="0"/>
    <xf numFmtId="0" fontId="7" fillId="0" borderId="0">
      <alignment vertical="center"/>
    </xf>
    <xf numFmtId="0" fontId="7" fillId="0" borderId="0">
      <alignment vertical="center"/>
    </xf>
    <xf numFmtId="38" fontId="6" fillId="0" borderId="0" applyFont="0" applyFill="0" applyBorder="0" applyAlignment="0" applyProtection="0">
      <alignment vertical="center"/>
    </xf>
    <xf numFmtId="38" fontId="9" fillId="0" borderId="0" applyFont="0" applyFill="0" applyBorder="0" applyAlignment="0" applyProtection="0">
      <alignment vertical="center"/>
    </xf>
    <xf numFmtId="0" fontId="6" fillId="0" borderId="0">
      <alignment vertical="center"/>
    </xf>
    <xf numFmtId="0" fontId="7" fillId="0" borderId="0"/>
    <xf numFmtId="0" fontId="7" fillId="0" borderId="0">
      <alignment vertical="center"/>
    </xf>
    <xf numFmtId="0" fontId="7" fillId="0" borderId="0"/>
    <xf numFmtId="0" fontId="7" fillId="0" borderId="0">
      <alignment vertical="center"/>
    </xf>
    <xf numFmtId="0" fontId="7" fillId="0" borderId="0"/>
    <xf numFmtId="0" fontId="7" fillId="0" borderId="0"/>
    <xf numFmtId="0" fontId="7" fillId="0" borderId="0"/>
    <xf numFmtId="0" fontId="7" fillId="0" borderId="0"/>
    <xf numFmtId="0" fontId="7" fillId="0" borderId="0"/>
    <xf numFmtId="0" fontId="7" fillId="0" borderId="0">
      <alignment vertical="center"/>
    </xf>
    <xf numFmtId="0" fontId="7" fillId="0" borderId="0"/>
    <xf numFmtId="0" fontId="7" fillId="0" borderId="0"/>
    <xf numFmtId="0" fontId="7" fillId="0" borderId="0"/>
    <xf numFmtId="0" fontId="7" fillId="0" borderId="0">
      <alignment vertical="center"/>
    </xf>
    <xf numFmtId="0" fontId="21" fillId="6"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4" borderId="0" applyNumberFormat="0" applyBorder="0" applyAlignment="0" applyProtection="0">
      <alignment vertical="center"/>
    </xf>
    <xf numFmtId="0" fontId="21" fillId="9" borderId="0" applyNumberFormat="0" applyBorder="0" applyAlignment="0" applyProtection="0">
      <alignment vertical="center"/>
    </xf>
    <xf numFmtId="0" fontId="21" fillId="9" borderId="0" applyNumberFormat="0" applyBorder="0" applyAlignment="0" applyProtection="0">
      <alignment vertical="center"/>
    </xf>
    <xf numFmtId="0" fontId="21" fillId="12" borderId="0" applyNumberFormat="0" applyBorder="0" applyAlignment="0" applyProtection="0">
      <alignment vertical="center"/>
    </xf>
    <xf numFmtId="0" fontId="21" fillId="12" borderId="0" applyNumberFormat="0" applyBorder="0" applyAlignment="0" applyProtection="0">
      <alignment vertical="center"/>
    </xf>
    <xf numFmtId="0" fontId="21" fillId="15" borderId="0" applyNumberFormat="0" applyBorder="0" applyAlignment="0" applyProtection="0">
      <alignment vertical="center"/>
    </xf>
    <xf numFmtId="0" fontId="21" fillId="15" borderId="0" applyNumberFormat="0" applyBorder="0" applyAlignment="0" applyProtection="0">
      <alignment vertical="center"/>
    </xf>
    <xf numFmtId="0" fontId="100" fillId="16" borderId="0" applyNumberFormat="0" applyBorder="0" applyAlignment="0" applyProtection="0">
      <alignment vertical="center"/>
    </xf>
    <xf numFmtId="0" fontId="100" fillId="16" borderId="0" applyNumberFormat="0" applyBorder="0" applyAlignment="0" applyProtection="0">
      <alignment vertical="center"/>
    </xf>
    <xf numFmtId="0" fontId="100" fillId="13" borderId="0" applyNumberFormat="0" applyBorder="0" applyAlignment="0" applyProtection="0">
      <alignment vertical="center"/>
    </xf>
    <xf numFmtId="0" fontId="100" fillId="13" borderId="0" applyNumberFormat="0" applyBorder="0" applyAlignment="0" applyProtection="0">
      <alignment vertical="center"/>
    </xf>
    <xf numFmtId="0" fontId="100" fillId="14" borderId="0" applyNumberFormat="0" applyBorder="0" applyAlignment="0" applyProtection="0">
      <alignment vertical="center"/>
    </xf>
    <xf numFmtId="0" fontId="100" fillId="14" borderId="0" applyNumberFormat="0" applyBorder="0" applyAlignment="0" applyProtection="0">
      <alignment vertical="center"/>
    </xf>
    <xf numFmtId="0" fontId="100" fillId="17" borderId="0" applyNumberFormat="0" applyBorder="0" applyAlignment="0" applyProtection="0">
      <alignment vertical="center"/>
    </xf>
    <xf numFmtId="0" fontId="100" fillId="17" borderId="0" applyNumberFormat="0" applyBorder="0" applyAlignment="0" applyProtection="0">
      <alignment vertical="center"/>
    </xf>
    <xf numFmtId="0" fontId="100" fillId="18" borderId="0" applyNumberFormat="0" applyBorder="0" applyAlignment="0" applyProtection="0">
      <alignment vertical="center"/>
    </xf>
    <xf numFmtId="0" fontId="100" fillId="18" borderId="0" applyNumberFormat="0" applyBorder="0" applyAlignment="0" applyProtection="0">
      <alignment vertical="center"/>
    </xf>
    <xf numFmtId="0" fontId="100" fillId="19" borderId="0" applyNumberFormat="0" applyBorder="0" applyAlignment="0" applyProtection="0">
      <alignment vertical="center"/>
    </xf>
    <xf numFmtId="0" fontId="100" fillId="19" borderId="0" applyNumberFormat="0" applyBorder="0" applyAlignment="0" applyProtection="0">
      <alignment vertical="center"/>
    </xf>
    <xf numFmtId="0" fontId="100" fillId="20" borderId="0" applyNumberFormat="0" applyBorder="0" applyAlignment="0" applyProtection="0">
      <alignment vertical="center"/>
    </xf>
    <xf numFmtId="0" fontId="100" fillId="20" borderId="0" applyNumberFormat="0" applyBorder="0" applyAlignment="0" applyProtection="0">
      <alignment vertical="center"/>
    </xf>
    <xf numFmtId="0" fontId="100" fillId="21" borderId="0" applyNumberFormat="0" applyBorder="0" applyAlignment="0" applyProtection="0">
      <alignment vertical="center"/>
    </xf>
    <xf numFmtId="0" fontId="100" fillId="21" borderId="0" applyNumberFormat="0" applyBorder="0" applyAlignment="0" applyProtection="0">
      <alignment vertical="center"/>
    </xf>
    <xf numFmtId="0" fontId="100" fillId="22" borderId="0" applyNumberFormat="0" applyBorder="0" applyAlignment="0" applyProtection="0">
      <alignment vertical="center"/>
    </xf>
    <xf numFmtId="0" fontId="100" fillId="22" borderId="0" applyNumberFormat="0" applyBorder="0" applyAlignment="0" applyProtection="0">
      <alignment vertical="center"/>
    </xf>
    <xf numFmtId="0" fontId="100" fillId="17" borderId="0" applyNumberFormat="0" applyBorder="0" applyAlignment="0" applyProtection="0">
      <alignment vertical="center"/>
    </xf>
    <xf numFmtId="0" fontId="100" fillId="17" borderId="0" applyNumberFormat="0" applyBorder="0" applyAlignment="0" applyProtection="0">
      <alignment vertical="center"/>
    </xf>
    <xf numFmtId="0" fontId="100" fillId="18" borderId="0" applyNumberFormat="0" applyBorder="0" applyAlignment="0" applyProtection="0">
      <alignment vertical="center"/>
    </xf>
    <xf numFmtId="0" fontId="100" fillId="18" borderId="0" applyNumberFormat="0" applyBorder="0" applyAlignment="0" applyProtection="0">
      <alignment vertical="center"/>
    </xf>
    <xf numFmtId="0" fontId="100" fillId="23" borderId="0" applyNumberFormat="0" applyBorder="0" applyAlignment="0" applyProtection="0">
      <alignment vertical="center"/>
    </xf>
    <xf numFmtId="0" fontId="100" fillId="23" borderId="0" applyNumberFormat="0" applyBorder="0" applyAlignment="0" applyProtection="0">
      <alignment vertical="center"/>
    </xf>
    <xf numFmtId="0" fontId="101" fillId="0" borderId="0" applyNumberFormat="0" applyFill="0" applyBorder="0" applyAlignment="0" applyProtection="0">
      <alignment vertical="center"/>
    </xf>
    <xf numFmtId="0" fontId="101" fillId="0" borderId="0" applyNumberFormat="0" applyFill="0" applyBorder="0" applyAlignment="0" applyProtection="0">
      <alignment vertical="center"/>
    </xf>
    <xf numFmtId="0" fontId="102" fillId="24" borderId="151" applyNumberFormat="0" applyAlignment="0" applyProtection="0">
      <alignment vertical="center"/>
    </xf>
    <xf numFmtId="0" fontId="102" fillId="24" borderId="151" applyNumberFormat="0" applyAlignment="0" applyProtection="0">
      <alignment vertical="center"/>
    </xf>
    <xf numFmtId="0" fontId="103" fillId="25" borderId="0" applyNumberFormat="0" applyBorder="0" applyAlignment="0" applyProtection="0">
      <alignment vertical="center"/>
    </xf>
    <xf numFmtId="0" fontId="103" fillId="25" borderId="0" applyNumberFormat="0" applyBorder="0" applyAlignment="0" applyProtection="0">
      <alignment vertical="center"/>
    </xf>
    <xf numFmtId="0" fontId="7" fillId="26" borderId="152" applyNumberFormat="0" applyFont="0" applyAlignment="0" applyProtection="0">
      <alignment vertical="center"/>
    </xf>
    <xf numFmtId="0" fontId="7" fillId="26" borderId="152" applyNumberFormat="0" applyFont="0" applyAlignment="0" applyProtection="0">
      <alignment vertical="center"/>
    </xf>
    <xf numFmtId="0" fontId="104" fillId="0" borderId="153" applyNumberFormat="0" applyFill="0" applyAlignment="0" applyProtection="0">
      <alignment vertical="center"/>
    </xf>
    <xf numFmtId="0" fontId="104" fillId="0" borderId="153" applyNumberFormat="0" applyFill="0" applyAlignment="0" applyProtection="0">
      <alignment vertical="center"/>
    </xf>
    <xf numFmtId="0" fontId="105" fillId="7" borderId="0" applyNumberFormat="0" applyBorder="0" applyAlignment="0" applyProtection="0">
      <alignment vertical="center"/>
    </xf>
    <xf numFmtId="0" fontId="105" fillId="7" borderId="0" applyNumberFormat="0" applyBorder="0" applyAlignment="0" applyProtection="0">
      <alignment vertical="center"/>
    </xf>
    <xf numFmtId="0" fontId="106" fillId="27" borderId="154" applyNumberFormat="0" applyAlignment="0" applyProtection="0">
      <alignment vertical="center"/>
    </xf>
    <xf numFmtId="0" fontId="106" fillId="27" borderId="154" applyNumberFormat="0" applyAlignment="0" applyProtection="0">
      <alignment vertical="center"/>
    </xf>
    <xf numFmtId="0" fontId="2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7" fillId="0" borderId="155" applyNumberFormat="0" applyFill="0" applyAlignment="0" applyProtection="0">
      <alignment vertical="center"/>
    </xf>
    <xf numFmtId="0" fontId="107" fillId="0" borderId="155" applyNumberFormat="0" applyFill="0" applyAlignment="0" applyProtection="0">
      <alignment vertical="center"/>
    </xf>
    <xf numFmtId="0" fontId="108" fillId="0" borderId="156" applyNumberFormat="0" applyFill="0" applyAlignment="0" applyProtection="0">
      <alignment vertical="center"/>
    </xf>
    <xf numFmtId="0" fontId="108" fillId="0" borderId="156" applyNumberFormat="0" applyFill="0" applyAlignment="0" applyProtection="0">
      <alignment vertical="center"/>
    </xf>
    <xf numFmtId="0" fontId="109" fillId="0" borderId="157" applyNumberFormat="0" applyFill="0" applyAlignment="0" applyProtection="0">
      <alignment vertical="center"/>
    </xf>
    <xf numFmtId="0" fontId="109" fillId="0" borderId="157" applyNumberFormat="0" applyFill="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36" fillId="0" borderId="158" applyNumberFormat="0" applyFill="0" applyAlignment="0" applyProtection="0">
      <alignment vertical="center"/>
    </xf>
    <xf numFmtId="0" fontId="36" fillId="0" borderId="158" applyNumberFormat="0" applyFill="0" applyAlignment="0" applyProtection="0">
      <alignment vertical="center"/>
    </xf>
    <xf numFmtId="0" fontId="110" fillId="27" borderId="159" applyNumberFormat="0" applyAlignment="0" applyProtection="0">
      <alignment vertical="center"/>
    </xf>
    <xf numFmtId="0" fontId="110" fillId="27" borderId="159" applyNumberFormat="0" applyAlignment="0" applyProtection="0">
      <alignment vertical="center"/>
    </xf>
    <xf numFmtId="0" fontId="111" fillId="0" borderId="0" applyNumberFormat="0" applyFill="0" applyBorder="0" applyAlignment="0" applyProtection="0">
      <alignment vertical="center"/>
    </xf>
    <xf numFmtId="0" fontId="111" fillId="0" borderId="0" applyNumberFormat="0" applyFill="0" applyBorder="0" applyAlignment="0" applyProtection="0">
      <alignment vertical="center"/>
    </xf>
    <xf numFmtId="6" fontId="7" fillId="0" borderId="0" applyFont="0" applyFill="0" applyBorder="0" applyAlignment="0" applyProtection="0"/>
    <xf numFmtId="0" fontId="112" fillId="11" borderId="154" applyNumberFormat="0" applyAlignment="0" applyProtection="0">
      <alignment vertical="center"/>
    </xf>
    <xf numFmtId="0" fontId="112" fillId="11" borderId="154" applyNumberFormat="0" applyAlignment="0" applyProtection="0">
      <alignment vertical="center"/>
    </xf>
    <xf numFmtId="0" fontId="7" fillId="0" borderId="0">
      <alignment vertical="center"/>
    </xf>
    <xf numFmtId="0" fontId="9" fillId="0" borderId="0">
      <alignment vertical="center"/>
    </xf>
    <xf numFmtId="0" fontId="9" fillId="0" borderId="0">
      <alignment vertical="center"/>
    </xf>
    <xf numFmtId="0" fontId="7" fillId="0" borderId="0"/>
    <xf numFmtId="0" fontId="9" fillId="0" borderId="0"/>
    <xf numFmtId="0" fontId="113" fillId="8" borderId="0" applyNumberFormat="0" applyBorder="0" applyAlignment="0" applyProtection="0">
      <alignment vertical="center"/>
    </xf>
    <xf numFmtId="0" fontId="113" fillId="8" borderId="0" applyNumberFormat="0" applyBorder="0" applyAlignment="0" applyProtection="0">
      <alignment vertical="center"/>
    </xf>
    <xf numFmtId="0" fontId="7" fillId="0" borderId="0"/>
    <xf numFmtId="0" fontId="122" fillId="0" borderId="93" applyNumberFormat="0" applyAlignment="0" applyProtection="0">
      <alignment horizontal="left" vertical="center"/>
    </xf>
    <xf numFmtId="0" fontId="122" fillId="0" borderId="8">
      <alignment horizontal="left" vertical="center"/>
    </xf>
    <xf numFmtId="49" fontId="12" fillId="0" borderId="0">
      <alignment horizontal="center" vertical="top"/>
      <protection locked="0"/>
    </xf>
    <xf numFmtId="0" fontId="7" fillId="26" borderId="152" applyNumberFormat="0" applyFont="0" applyAlignment="0" applyProtection="0">
      <alignment vertical="center"/>
    </xf>
    <xf numFmtId="0" fontId="106" fillId="27" borderId="154" applyNumberFormat="0" applyAlignment="0" applyProtection="0">
      <alignment vertical="center"/>
    </xf>
    <xf numFmtId="38" fontId="7" fillId="0" borderId="0" applyFont="0" applyFill="0" applyBorder="0" applyAlignment="0" applyProtection="0"/>
    <xf numFmtId="38" fontId="7" fillId="0" borderId="0" applyFont="0" applyFill="0" applyBorder="0" applyAlignment="0" applyProtection="0"/>
    <xf numFmtId="0" fontId="36" fillId="0" borderId="158" applyNumberFormat="0" applyFill="0" applyAlignment="0" applyProtection="0">
      <alignment vertical="center"/>
    </xf>
    <xf numFmtId="0" fontId="110" fillId="27" borderId="159" applyNumberFormat="0" applyAlignment="0" applyProtection="0">
      <alignment vertical="center"/>
    </xf>
    <xf numFmtId="0" fontId="112" fillId="11" borderId="154" applyNumberFormat="0" applyAlignment="0" applyProtection="0">
      <alignment vertical="center"/>
    </xf>
    <xf numFmtId="0" fontId="7" fillId="0" borderId="0"/>
    <xf numFmtId="0" fontId="9" fillId="0" borderId="0">
      <alignment vertical="center"/>
    </xf>
    <xf numFmtId="0" fontId="7" fillId="0" borderId="0"/>
    <xf numFmtId="0" fontId="9" fillId="0" borderId="0"/>
    <xf numFmtId="0" fontId="7" fillId="0" borderId="0">
      <alignment vertical="center"/>
    </xf>
    <xf numFmtId="0" fontId="76" fillId="0" borderId="0"/>
    <xf numFmtId="0" fontId="5" fillId="0" borderId="0">
      <alignment vertical="center"/>
    </xf>
    <xf numFmtId="0" fontId="4" fillId="0" borderId="0">
      <alignment vertical="center"/>
    </xf>
    <xf numFmtId="0" fontId="7" fillId="0" borderId="0"/>
    <xf numFmtId="6" fontId="7" fillId="0" borderId="0" applyFont="0" applyFill="0" applyBorder="0" applyAlignment="0" applyProtection="0">
      <alignment vertical="center"/>
    </xf>
    <xf numFmtId="0" fontId="9" fillId="0" borderId="0"/>
    <xf numFmtId="0" fontId="7" fillId="0" borderId="0">
      <alignment vertical="center"/>
    </xf>
    <xf numFmtId="0" fontId="7" fillId="0" borderId="0">
      <alignment vertical="center"/>
    </xf>
    <xf numFmtId="0" fontId="7" fillId="0" borderId="0">
      <alignment vertical="center"/>
    </xf>
    <xf numFmtId="0" fontId="11" fillId="0" borderId="0"/>
    <xf numFmtId="0" fontId="48" fillId="0" borderId="0" applyBorder="0"/>
    <xf numFmtId="38" fontId="154" fillId="0" borderId="0" applyFont="0" applyFill="0" applyBorder="0" applyAlignment="0" applyProtection="0"/>
    <xf numFmtId="0" fontId="9" fillId="0" borderId="0">
      <alignment vertical="center"/>
    </xf>
    <xf numFmtId="38" fontId="154" fillId="0" borderId="0" applyFont="0" applyFill="0" applyBorder="0" applyAlignment="0" applyProtection="0"/>
    <xf numFmtId="0" fontId="7" fillId="0" borderId="0">
      <alignment vertical="center"/>
    </xf>
    <xf numFmtId="0" fontId="23" fillId="0" borderId="0">
      <alignment vertical="center"/>
    </xf>
    <xf numFmtId="0" fontId="7" fillId="0" borderId="0"/>
    <xf numFmtId="0" fontId="7" fillId="0" borderId="0"/>
    <xf numFmtId="0" fontId="3" fillId="0" borderId="0">
      <alignment vertical="center"/>
    </xf>
    <xf numFmtId="0" fontId="9" fillId="0" borderId="0">
      <alignment vertical="center"/>
    </xf>
    <xf numFmtId="0" fontId="9" fillId="0" borderId="0">
      <alignment vertical="center"/>
    </xf>
    <xf numFmtId="0" fontId="7" fillId="0" borderId="0"/>
    <xf numFmtId="0" fontId="186" fillId="0" borderId="0"/>
    <xf numFmtId="0" fontId="192" fillId="0" borderId="0"/>
    <xf numFmtId="0" fontId="204" fillId="0" borderId="0" applyNumberFormat="0" applyFill="0" applyBorder="0" applyAlignment="0" applyProtection="0">
      <alignment vertical="center"/>
    </xf>
    <xf numFmtId="0" fontId="7" fillId="0" borderId="0"/>
    <xf numFmtId="0" fontId="7" fillId="0" borderId="0"/>
    <xf numFmtId="0" fontId="2" fillId="0" borderId="0">
      <alignment vertical="center"/>
    </xf>
    <xf numFmtId="0" fontId="11" fillId="0" borderId="0"/>
    <xf numFmtId="0" fontId="1" fillId="0" borderId="0">
      <alignment vertical="center"/>
    </xf>
  </cellStyleXfs>
  <cellXfs count="3692">
    <xf numFmtId="0" fontId="0" fillId="0" borderId="0" xfId="0">
      <alignment vertical="center"/>
    </xf>
    <xf numFmtId="0" fontId="13" fillId="2" borderId="0" xfId="4" applyFont="1" applyFill="1">
      <alignment vertical="center"/>
    </xf>
    <xf numFmtId="0" fontId="14" fillId="2" borderId="0" xfId="10" applyFont="1" applyFill="1">
      <alignment vertical="center"/>
    </xf>
    <xf numFmtId="0" fontId="15" fillId="2" borderId="0" xfId="10" applyFont="1" applyFill="1">
      <alignment vertical="center"/>
    </xf>
    <xf numFmtId="0" fontId="16" fillId="2" borderId="0" xfId="10" applyFont="1" applyFill="1">
      <alignment vertical="center"/>
    </xf>
    <xf numFmtId="0" fontId="18" fillId="2" borderId="0" xfId="10" applyFont="1" applyFill="1">
      <alignment vertical="center"/>
    </xf>
    <xf numFmtId="0" fontId="23" fillId="2" borderId="0" xfId="10" applyFont="1" applyFill="1">
      <alignment vertical="center"/>
    </xf>
    <xf numFmtId="0" fontId="19" fillId="2" borderId="0" xfId="4" applyFont="1" applyFill="1">
      <alignment vertical="center"/>
    </xf>
    <xf numFmtId="0" fontId="27" fillId="0" borderId="0" xfId="5" applyFont="1">
      <alignment vertical="center"/>
    </xf>
    <xf numFmtId="0" fontId="22" fillId="0" borderId="0" xfId="5" applyFont="1">
      <alignment vertical="center"/>
    </xf>
    <xf numFmtId="0" fontId="11" fillId="0" borderId="0" xfId="0" applyFont="1">
      <alignment vertical="center"/>
    </xf>
    <xf numFmtId="0" fontId="21" fillId="0" borderId="0" xfId="4" applyFont="1">
      <alignment vertical="center"/>
    </xf>
    <xf numFmtId="0" fontId="21" fillId="0" borderId="0" xfId="4" applyFont="1" applyAlignment="1">
      <alignment horizontal="right"/>
    </xf>
    <xf numFmtId="0" fontId="7" fillId="0" borderId="0" xfId="3">
      <alignment vertical="center"/>
    </xf>
    <xf numFmtId="0" fontId="35" fillId="0" borderId="0" xfId="4" applyFont="1" applyAlignment="1">
      <alignment horizontal="right" vertical="center" shrinkToFit="1"/>
    </xf>
    <xf numFmtId="0" fontId="35" fillId="0" borderId="67" xfId="4" applyFont="1" applyBorder="1" applyAlignment="1">
      <alignment horizontal="center" vertical="center"/>
    </xf>
    <xf numFmtId="0" fontId="36" fillId="0" borderId="57" xfId="4" applyFont="1" applyBorder="1" applyAlignment="1">
      <alignment horizontal="center" vertical="center"/>
    </xf>
    <xf numFmtId="0" fontId="36" fillId="0" borderId="15" xfId="4" applyFont="1" applyBorder="1" applyAlignment="1">
      <alignment horizontal="center" vertical="center"/>
    </xf>
    <xf numFmtId="0" fontId="7" fillId="0" borderId="71" xfId="3" applyBorder="1">
      <alignment vertical="center"/>
    </xf>
    <xf numFmtId="0" fontId="36" fillId="0" borderId="26" xfId="4" applyFont="1" applyBorder="1" applyAlignment="1">
      <alignment horizontal="center" vertical="center"/>
    </xf>
    <xf numFmtId="0" fontId="21" fillId="0" borderId="0" xfId="4" applyFont="1" applyAlignment="1">
      <alignment horizontal="center" vertical="center"/>
    </xf>
    <xf numFmtId="0" fontId="21" fillId="0" borderId="14" xfId="4" applyFont="1" applyBorder="1" applyAlignment="1">
      <alignment horizontal="center" vertical="center"/>
    </xf>
    <xf numFmtId="0" fontId="21" fillId="0" borderId="7" xfId="4" applyFont="1" applyBorder="1" applyAlignment="1">
      <alignment horizontal="center" vertical="center"/>
    </xf>
    <xf numFmtId="0" fontId="21" fillId="0" borderId="16" xfId="4" applyFont="1" applyBorder="1" applyAlignment="1">
      <alignment horizontal="left" vertical="center"/>
    </xf>
    <xf numFmtId="0" fontId="21" fillId="0" borderId="20" xfId="4" applyFont="1" applyBorder="1" applyAlignment="1">
      <alignment horizontal="left" vertical="center"/>
    </xf>
    <xf numFmtId="0" fontId="21" fillId="0" borderId="72" xfId="4" applyFont="1" applyBorder="1" applyAlignment="1">
      <alignment horizontal="left" vertical="center"/>
    </xf>
    <xf numFmtId="0" fontId="11" fillId="0" borderId="0" xfId="0" applyFont="1" applyAlignment="1">
      <alignment horizontal="left" vertical="center"/>
    </xf>
    <xf numFmtId="0" fontId="0" fillId="0" borderId="0" xfId="0" applyAlignment="1">
      <alignment horizontal="right" vertical="center"/>
    </xf>
    <xf numFmtId="0" fontId="34" fillId="0" borderId="0" xfId="4" applyFont="1" applyAlignment="1">
      <alignment horizontal="center" vertical="center" shrinkToFit="1"/>
    </xf>
    <xf numFmtId="0" fontId="39" fillId="0" borderId="0" xfId="0" applyFont="1">
      <alignment vertical="center"/>
    </xf>
    <xf numFmtId="0" fontId="7" fillId="0" borderId="0" xfId="22" applyAlignment="1">
      <alignment horizontal="center" vertical="center"/>
    </xf>
    <xf numFmtId="0" fontId="45" fillId="0" borderId="0" xfId="22" applyFont="1" applyAlignment="1">
      <alignment horizontal="center" vertical="center"/>
    </xf>
    <xf numFmtId="0" fontId="48" fillId="0" borderId="0" xfId="22" applyFont="1" applyAlignment="1">
      <alignment horizontal="center" vertical="center" shrinkToFit="1"/>
    </xf>
    <xf numFmtId="0" fontId="7" fillId="0" borderId="88" xfId="22" applyBorder="1" applyAlignment="1">
      <alignment horizontal="center" vertical="center"/>
    </xf>
    <xf numFmtId="0" fontId="45" fillId="0" borderId="0" xfId="15" applyFont="1" applyAlignment="1">
      <alignment horizontal="center" vertical="center"/>
    </xf>
    <xf numFmtId="0" fontId="45" fillId="0" borderId="87" xfId="15" applyFont="1" applyBorder="1" applyAlignment="1">
      <alignment horizontal="center" vertical="center"/>
    </xf>
    <xf numFmtId="0" fontId="45" fillId="0" borderId="12" xfId="15" applyFont="1" applyBorder="1" applyAlignment="1">
      <alignment horizontal="center" vertical="center"/>
    </xf>
    <xf numFmtId="0" fontId="45" fillId="0" borderId="88" xfId="15" applyFont="1" applyBorder="1" applyAlignment="1">
      <alignment horizontal="center" vertical="center"/>
    </xf>
    <xf numFmtId="0" fontId="45" fillId="0" borderId="2" xfId="15" applyFont="1" applyBorder="1" applyAlignment="1">
      <alignment horizontal="center" vertical="center"/>
    </xf>
    <xf numFmtId="0" fontId="7" fillId="0" borderId="36" xfId="22" applyBorder="1" applyAlignment="1">
      <alignment horizontal="center" vertical="center"/>
    </xf>
    <xf numFmtId="0" fontId="45" fillId="0" borderId="6" xfId="23" applyFont="1" applyBorder="1">
      <alignment vertical="center"/>
    </xf>
    <xf numFmtId="0" fontId="45" fillId="0" borderId="9" xfId="23" applyFont="1" applyBorder="1">
      <alignment vertical="center"/>
    </xf>
    <xf numFmtId="0" fontId="7" fillId="0" borderId="57" xfId="22" applyBorder="1" applyAlignment="1">
      <alignment horizontal="center" vertical="center" wrapText="1"/>
    </xf>
    <xf numFmtId="0" fontId="7" fillId="0" borderId="28" xfId="22" applyBorder="1" applyAlignment="1">
      <alignment horizontal="center" vertical="center" wrapText="1"/>
    </xf>
    <xf numFmtId="0" fontId="45" fillId="0" borderId="28" xfId="22" applyFont="1" applyBorder="1" applyAlignment="1">
      <alignment horizontal="center" vertical="center" wrapText="1"/>
    </xf>
    <xf numFmtId="0" fontId="7" fillId="0" borderId="36" xfId="22" applyBorder="1" applyAlignment="1">
      <alignment horizontal="left" vertical="top"/>
    </xf>
    <xf numFmtId="0" fontId="7" fillId="0" borderId="2" xfId="22" applyBorder="1" applyAlignment="1">
      <alignment horizontal="left" vertical="top"/>
    </xf>
    <xf numFmtId="0" fontId="7" fillId="0" borderId="27" xfId="22" applyBorder="1" applyAlignment="1">
      <alignment horizontal="center" vertical="center" wrapText="1"/>
    </xf>
    <xf numFmtId="0" fontId="7" fillId="0" borderId="0" xfId="22" applyAlignment="1">
      <alignment horizontal="left"/>
    </xf>
    <xf numFmtId="0" fontId="8" fillId="0" borderId="0" xfId="22" applyFont="1" applyAlignment="1">
      <alignment horizontal="left" vertical="center"/>
    </xf>
    <xf numFmtId="0" fontId="45" fillId="0" borderId="18" xfId="14" applyFont="1" applyBorder="1" applyAlignment="1">
      <alignment horizontal="center" vertical="center" shrinkToFit="1"/>
    </xf>
    <xf numFmtId="0" fontId="45" fillId="0" borderId="1" xfId="14" applyFont="1" applyBorder="1" applyAlignment="1">
      <alignment horizontal="left" vertical="top"/>
    </xf>
    <xf numFmtId="0" fontId="49" fillId="0" borderId="0" xfId="9" applyFont="1">
      <alignment vertical="center"/>
    </xf>
    <xf numFmtId="0" fontId="49" fillId="0" borderId="0" xfId="9" applyFont="1" applyAlignment="1">
      <alignment vertical="center" textRotation="255" shrinkToFit="1"/>
    </xf>
    <xf numFmtId="0" fontId="49" fillId="0" borderId="15" xfId="9" applyFont="1" applyBorder="1" applyAlignment="1">
      <alignment horizontal="center" vertical="center" shrinkToFit="1"/>
    </xf>
    <xf numFmtId="0" fontId="49" fillId="0" borderId="110" xfId="9" applyFont="1" applyBorder="1">
      <alignment vertical="center"/>
    </xf>
    <xf numFmtId="0" fontId="7" fillId="0" borderId="0" xfId="0" applyFont="1">
      <alignment vertical="center"/>
    </xf>
    <xf numFmtId="0" fontId="0" fillId="0" borderId="9" xfId="0" applyBorder="1">
      <alignment vertical="center"/>
    </xf>
    <xf numFmtId="0" fontId="0" fillId="0" borderId="8" xfId="0" applyBorder="1">
      <alignment vertical="center"/>
    </xf>
    <xf numFmtId="0" fontId="0" fillId="0" borderId="7" xfId="0" applyBorder="1">
      <alignment vertical="center"/>
    </xf>
    <xf numFmtId="0" fontId="0" fillId="0" borderId="6" xfId="0" applyBorder="1" applyAlignment="1">
      <alignment horizontal="left" vertical="center" indent="1"/>
    </xf>
    <xf numFmtId="0" fontId="0" fillId="0" borderId="13" xfId="0" applyBorder="1">
      <alignment vertical="center"/>
    </xf>
    <xf numFmtId="0" fontId="0" fillId="0" borderId="12" xfId="0" applyBorder="1">
      <alignment vertical="center"/>
    </xf>
    <xf numFmtId="0" fontId="0" fillId="0" borderId="11" xfId="0" applyBorder="1" applyAlignment="1">
      <alignment horizontal="left" vertical="center" indent="1"/>
    </xf>
    <xf numFmtId="0" fontId="0" fillId="0" borderId="5" xfId="0" applyBorder="1">
      <alignment vertical="center"/>
    </xf>
    <xf numFmtId="0" fontId="0" fillId="0" borderId="6" xfId="0" applyBorder="1" applyAlignment="1">
      <alignment horizontal="right" vertical="center" indent="1"/>
    </xf>
    <xf numFmtId="0" fontId="0" fillId="0" borderId="18" xfId="0" applyBorder="1" applyAlignment="1">
      <alignment horizontal="left" vertical="center" indent="1"/>
    </xf>
    <xf numFmtId="0" fontId="0" fillId="0" borderId="6" xfId="0" applyBorder="1" applyAlignment="1">
      <alignment horizontal="center" vertical="center"/>
    </xf>
    <xf numFmtId="0" fontId="0" fillId="0" borderId="3" xfId="0" applyBorder="1">
      <alignment vertical="center"/>
    </xf>
    <xf numFmtId="0" fontId="0" fillId="0" borderId="2" xfId="0" applyBorder="1">
      <alignment vertical="center"/>
    </xf>
    <xf numFmtId="0" fontId="0" fillId="0" borderId="10" xfId="0" applyBorder="1" applyAlignment="1">
      <alignment horizontal="left" vertical="center" indent="1"/>
    </xf>
    <xf numFmtId="0" fontId="0" fillId="0" borderId="14" xfId="0" applyBorder="1">
      <alignment vertical="center"/>
    </xf>
    <xf numFmtId="0" fontId="0" fillId="0" borderId="4" xfId="0" applyBorder="1" applyAlignment="1">
      <alignment horizontal="right" vertical="center"/>
    </xf>
    <xf numFmtId="0" fontId="0" fillId="0" borderId="6" xfId="0" applyBorder="1" applyAlignment="1">
      <alignment horizontal="distributed" vertical="center" wrapText="1" justifyLastLine="1"/>
    </xf>
    <xf numFmtId="0" fontId="0" fillId="0" borderId="4" xfId="0" applyBorder="1">
      <alignment vertical="center"/>
    </xf>
    <xf numFmtId="0" fontId="0" fillId="0" borderId="7" xfId="0" applyBorder="1" applyAlignment="1">
      <alignment horizontal="left" vertical="center" indent="1"/>
    </xf>
    <xf numFmtId="0" fontId="24" fillId="0" borderId="9"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xf>
    <xf numFmtId="0" fontId="7" fillId="0" borderId="7" xfId="0" applyFont="1" applyBorder="1" applyAlignment="1">
      <alignment horizontal="center" vertical="center"/>
    </xf>
    <xf numFmtId="0" fontId="24" fillId="0" borderId="0" xfId="0" applyFont="1" applyAlignment="1">
      <alignment horizontal="center" vertical="center"/>
    </xf>
    <xf numFmtId="0" fontId="24" fillId="0" borderId="0" xfId="0" applyFont="1">
      <alignment vertical="center"/>
    </xf>
    <xf numFmtId="0" fontId="11" fillId="0" borderId="6" xfId="0" applyFont="1" applyBorder="1" applyAlignment="1">
      <alignment vertical="center" wrapText="1"/>
    </xf>
    <xf numFmtId="0" fontId="33" fillId="0" borderId="1" xfId="3" applyFont="1" applyBorder="1" applyAlignment="1">
      <alignment horizontal="left" vertical="center" wrapText="1"/>
    </xf>
    <xf numFmtId="0" fontId="33" fillId="0" borderId="7" xfId="3" applyFont="1" applyBorder="1" applyAlignment="1">
      <alignment horizontal="left" vertical="center" wrapText="1"/>
    </xf>
    <xf numFmtId="0" fontId="33" fillId="0" borderId="14" xfId="3" applyFont="1" applyBorder="1" applyAlignment="1">
      <alignment horizontal="left" vertical="center" wrapText="1"/>
    </xf>
    <xf numFmtId="0" fontId="45" fillId="0" borderId="0" xfId="9" applyFont="1">
      <alignment vertical="center"/>
    </xf>
    <xf numFmtId="0" fontId="48" fillId="0" borderId="0" xfId="9" applyFont="1">
      <alignment vertical="center"/>
    </xf>
    <xf numFmtId="0" fontId="45" fillId="0" borderId="0" xfId="9" applyFont="1" applyAlignment="1"/>
    <xf numFmtId="0" fontId="48" fillId="0" borderId="0" xfId="9" applyFont="1" applyAlignment="1">
      <alignment horizontal="left" vertical="center" wrapText="1"/>
    </xf>
    <xf numFmtId="0" fontId="48" fillId="0" borderId="0" xfId="9" applyFont="1" applyAlignment="1">
      <alignment horizontal="distributed" vertical="center" wrapText="1" indent="1"/>
    </xf>
    <xf numFmtId="0" fontId="48" fillId="0" borderId="0" xfId="9" applyFont="1" applyAlignment="1">
      <alignment horizontal="center" vertical="center" textRotation="255"/>
    </xf>
    <xf numFmtId="0" fontId="48" fillId="0" borderId="0" xfId="9" applyFont="1" applyAlignment="1">
      <alignment horizontal="center" vertical="distributed" textRotation="255" indent="4"/>
    </xf>
    <xf numFmtId="0" fontId="48" fillId="0" borderId="87" xfId="9" applyFont="1" applyBorder="1" applyAlignment="1">
      <alignment horizontal="center" vertical="center"/>
    </xf>
    <xf numFmtId="0" fontId="48" fillId="0" borderId="12" xfId="9" applyFont="1" applyBorder="1" applyAlignment="1">
      <alignment horizontal="center" vertical="center"/>
    </xf>
    <xf numFmtId="0" fontId="48" fillId="0" borderId="12" xfId="9" applyFont="1" applyBorder="1" applyAlignment="1">
      <alignment horizontal="right" vertical="center"/>
    </xf>
    <xf numFmtId="0" fontId="48" fillId="0" borderId="12" xfId="9" applyFont="1" applyBorder="1">
      <alignment vertical="center"/>
    </xf>
    <xf numFmtId="0" fontId="48" fillId="0" borderId="29" xfId="9" applyFont="1" applyBorder="1" applyAlignment="1">
      <alignment horizontal="center" vertical="center"/>
    </xf>
    <xf numFmtId="0" fontId="48" fillId="0" borderId="8" xfId="9" applyFont="1" applyBorder="1" applyAlignment="1">
      <alignment horizontal="center" vertical="center"/>
    </xf>
    <xf numFmtId="0" fontId="48" fillId="0" borderId="8" xfId="9" applyFont="1" applyBorder="1" applyAlignment="1">
      <alignment horizontal="right" vertical="center"/>
    </xf>
    <xf numFmtId="0" fontId="48" fillId="0" borderId="8" xfId="9" applyFont="1" applyBorder="1">
      <alignment vertical="center"/>
    </xf>
    <xf numFmtId="0" fontId="48" fillId="0" borderId="123" xfId="9" applyFont="1" applyBorder="1" applyAlignment="1">
      <alignment horizontal="center" vertical="center"/>
    </xf>
    <xf numFmtId="0" fontId="48" fillId="0" borderId="124" xfId="9" applyFont="1" applyBorder="1" applyAlignment="1">
      <alignment horizontal="center" vertical="center"/>
    </xf>
    <xf numFmtId="0" fontId="48" fillId="0" borderId="124" xfId="9" applyFont="1" applyBorder="1" applyAlignment="1">
      <alignment horizontal="right" vertical="center"/>
    </xf>
    <xf numFmtId="0" fontId="48" fillId="0" borderId="124" xfId="9" applyFont="1" applyBorder="1">
      <alignment vertical="center"/>
    </xf>
    <xf numFmtId="0" fontId="35" fillId="0" borderId="72" xfId="4" applyFont="1" applyBorder="1" applyAlignment="1">
      <alignment horizontal="center" vertical="center"/>
    </xf>
    <xf numFmtId="0" fontId="35" fillId="0" borderId="30" xfId="4" applyFont="1" applyBorder="1" applyAlignment="1">
      <alignment horizontal="center" vertical="center"/>
    </xf>
    <xf numFmtId="0" fontId="35" fillId="0" borderId="20" xfId="4" applyFont="1" applyBorder="1" applyAlignment="1">
      <alignment horizontal="center" vertical="center"/>
    </xf>
    <xf numFmtId="0" fontId="35" fillId="0" borderId="7" xfId="4" applyFont="1" applyBorder="1" applyAlignment="1">
      <alignment horizontal="center" vertical="center"/>
    </xf>
    <xf numFmtId="0" fontId="35" fillId="0" borderId="70" xfId="4" applyFont="1" applyBorder="1" applyAlignment="1">
      <alignment horizontal="center" vertical="center"/>
    </xf>
    <xf numFmtId="0" fontId="35" fillId="0" borderId="125" xfId="4" applyFont="1" applyBorder="1" applyAlignment="1">
      <alignment horizontal="center" vertical="center"/>
    </xf>
    <xf numFmtId="0" fontId="36" fillId="0" borderId="68" xfId="4" applyFont="1" applyBorder="1" applyAlignment="1">
      <alignment horizontal="center" vertical="center"/>
    </xf>
    <xf numFmtId="0" fontId="35" fillId="0" borderId="120" xfId="4" applyFont="1" applyBorder="1" applyAlignment="1">
      <alignment horizontal="center" vertical="center"/>
    </xf>
    <xf numFmtId="0" fontId="53" fillId="0" borderId="20" xfId="4" applyFont="1" applyBorder="1" applyAlignment="1">
      <alignment horizontal="center" vertical="center"/>
    </xf>
    <xf numFmtId="0" fontId="53" fillId="0" borderId="70" xfId="4" applyFont="1" applyBorder="1" applyAlignment="1">
      <alignment horizontal="center" vertical="center"/>
    </xf>
    <xf numFmtId="0" fontId="49" fillId="0" borderId="0" xfId="27" applyFont="1">
      <alignment vertical="center"/>
    </xf>
    <xf numFmtId="0" fontId="11" fillId="0" borderId="0" xfId="27" applyFont="1">
      <alignment vertical="center"/>
    </xf>
    <xf numFmtId="0" fontId="12" fillId="0" borderId="0" xfId="27" applyFont="1">
      <alignment vertical="center"/>
    </xf>
    <xf numFmtId="0" fontId="54" fillId="0" borderId="0" xfId="27" applyFont="1" applyAlignment="1"/>
    <xf numFmtId="0" fontId="49" fillId="0" borderId="29" xfId="27" applyFont="1" applyBorder="1">
      <alignment vertical="center"/>
    </xf>
    <xf numFmtId="0" fontId="49" fillId="0" borderId="8" xfId="27" applyFont="1" applyBorder="1">
      <alignment vertical="center"/>
    </xf>
    <xf numFmtId="0" fontId="49" fillId="0" borderId="7" xfId="27" applyFont="1" applyBorder="1">
      <alignment vertical="center"/>
    </xf>
    <xf numFmtId="38" fontId="49" fillId="0" borderId="8" xfId="1" applyFont="1" applyBorder="1" applyAlignment="1">
      <alignment vertical="center"/>
    </xf>
    <xf numFmtId="49" fontId="49" fillId="0" borderId="29" xfId="27" applyNumberFormat="1" applyFont="1" applyBorder="1" applyAlignment="1">
      <alignment horizontal="center" vertical="center"/>
    </xf>
    <xf numFmtId="49" fontId="49" fillId="0" borderId="8" xfId="27" applyNumberFormat="1" applyFont="1" applyBorder="1" applyAlignment="1">
      <alignment horizontal="center" vertical="center"/>
    </xf>
    <xf numFmtId="49" fontId="49" fillId="0" borderId="87" xfId="27" applyNumberFormat="1" applyFont="1" applyBorder="1" applyAlignment="1">
      <alignment horizontal="center" vertical="center"/>
    </xf>
    <xf numFmtId="49" fontId="49" fillId="0" borderId="12" xfId="27" applyNumberFormat="1" applyFont="1" applyBorder="1" applyAlignment="1">
      <alignment horizontal="center" vertical="center"/>
    </xf>
    <xf numFmtId="0" fontId="10" fillId="0" borderId="0" xfId="27" applyFont="1" applyAlignment="1">
      <alignment horizontal="center" vertical="center"/>
    </xf>
    <xf numFmtId="0" fontId="50" fillId="0" borderId="0" xfId="3" applyFont="1" applyAlignment="1">
      <alignment vertical="top"/>
    </xf>
    <xf numFmtId="0" fontId="21" fillId="0" borderId="0" xfId="3" applyFont="1" applyAlignment="1">
      <alignment vertical="top" wrapText="1"/>
    </xf>
    <xf numFmtId="0" fontId="56" fillId="0" borderId="0" xfId="9" applyFont="1">
      <alignment vertical="center"/>
    </xf>
    <xf numFmtId="0" fontId="49" fillId="0" borderId="110" xfId="9" applyFont="1" applyBorder="1" applyAlignment="1">
      <alignment horizontal="center" vertical="center"/>
    </xf>
    <xf numFmtId="0" fontId="49" fillId="0" borderId="94" xfId="9" applyFont="1" applyBorder="1" applyAlignment="1">
      <alignment horizontal="center" vertical="center" shrinkToFit="1"/>
    </xf>
    <xf numFmtId="0" fontId="49" fillId="0" borderId="6" xfId="9" applyFont="1" applyBorder="1">
      <alignment vertical="center"/>
    </xf>
    <xf numFmtId="0" fontId="49" fillId="0" borderId="6" xfId="9" applyFont="1" applyBorder="1" applyAlignment="1">
      <alignment horizontal="center" vertical="center"/>
    </xf>
    <xf numFmtId="0" fontId="49" fillId="0" borderId="121" xfId="9" applyFont="1" applyBorder="1" applyAlignment="1">
      <alignment horizontal="center" vertical="center" wrapText="1"/>
    </xf>
    <xf numFmtId="0" fontId="49" fillId="0" borderId="22" xfId="9" applyFont="1" applyBorder="1" applyAlignment="1">
      <alignment horizontal="center" vertical="center" wrapText="1"/>
    </xf>
    <xf numFmtId="0" fontId="49" fillId="0" borderId="109" xfId="9" applyFont="1" applyBorder="1" applyAlignment="1">
      <alignment horizontal="center" vertical="center" wrapText="1"/>
    </xf>
    <xf numFmtId="0" fontId="49" fillId="0" borderId="37" xfId="9" applyFont="1" applyBorder="1" applyAlignment="1">
      <alignment horizontal="center" vertical="center"/>
    </xf>
    <xf numFmtId="0" fontId="49" fillId="0" borderId="0" xfId="9" applyFont="1" applyAlignment="1">
      <alignment horizontal="center" vertical="center"/>
    </xf>
    <xf numFmtId="0" fontId="7" fillId="0" borderId="0" xfId="17">
      <alignment vertical="center"/>
    </xf>
    <xf numFmtId="0" fontId="7" fillId="0" borderId="6" xfId="17" applyBorder="1" applyAlignment="1">
      <alignment horizontal="center" vertical="center"/>
    </xf>
    <xf numFmtId="0" fontId="7" fillId="0" borderId="0" xfId="17" applyAlignment="1">
      <alignment horizontal="center" vertical="center"/>
    </xf>
    <xf numFmtId="0" fontId="7" fillId="0" borderId="0" xfId="4">
      <alignment vertical="center"/>
    </xf>
    <xf numFmtId="0" fontId="0" fillId="0" borderId="0" xfId="4" applyFont="1">
      <alignment vertical="center"/>
    </xf>
    <xf numFmtId="0" fontId="7" fillId="0" borderId="12" xfId="4" applyBorder="1" applyAlignment="1">
      <alignment horizontal="center" vertical="center"/>
    </xf>
    <xf numFmtId="0" fontId="7" fillId="0" borderId="7" xfId="4" applyBorder="1" applyAlignment="1">
      <alignment horizontal="center" vertical="center"/>
    </xf>
    <xf numFmtId="0" fontId="7" fillId="0" borderId="13" xfId="4" applyBorder="1" applyAlignment="1">
      <alignment horizontal="left" vertical="center" wrapText="1"/>
    </xf>
    <xf numFmtId="0" fontId="7" fillId="0" borderId="11" xfId="4" applyBorder="1" applyAlignment="1">
      <alignment horizontal="center" vertical="center"/>
    </xf>
    <xf numFmtId="0" fontId="7" fillId="0" borderId="81" xfId="4" applyBorder="1" applyAlignment="1">
      <alignment horizontal="left" vertical="center" wrapText="1"/>
    </xf>
    <xf numFmtId="0" fontId="7" fillId="0" borderId="84" xfId="4" applyBorder="1" applyAlignment="1">
      <alignment horizontal="center" vertical="center"/>
    </xf>
    <xf numFmtId="0" fontId="0" fillId="0" borderId="6" xfId="4" applyFont="1" applyBorder="1" applyAlignment="1">
      <alignment horizontal="center" vertical="center"/>
    </xf>
    <xf numFmtId="0" fontId="7" fillId="0" borderId="0" xfId="4" applyAlignment="1">
      <alignment horizontal="center" vertical="center"/>
    </xf>
    <xf numFmtId="0" fontId="0" fillId="0" borderId="10" xfId="4" applyFont="1" applyBorder="1" applyAlignment="1">
      <alignment horizontal="left" vertical="center" wrapText="1" indent="1"/>
    </xf>
    <xf numFmtId="0" fontId="0" fillId="0" borderId="10" xfId="4" applyFont="1" applyBorder="1" applyAlignment="1">
      <alignment horizontal="left" vertical="center" indent="1"/>
    </xf>
    <xf numFmtId="0" fontId="7" fillId="0" borderId="10" xfId="4" applyBorder="1" applyAlignment="1">
      <alignment horizontal="left" vertical="center" indent="1"/>
    </xf>
    <xf numFmtId="0" fontId="24" fillId="0" borderId="0" xfId="4" applyFont="1" applyAlignment="1">
      <alignment horizontal="center" vertical="center"/>
    </xf>
    <xf numFmtId="0" fontId="24" fillId="0" borderId="0" xfId="4" applyFont="1">
      <alignment vertical="center"/>
    </xf>
    <xf numFmtId="0" fontId="35" fillId="0" borderId="72" xfId="4" applyFont="1" applyBorder="1">
      <alignment vertical="center"/>
    </xf>
    <xf numFmtId="0" fontId="35" fillId="0" borderId="73" xfId="4" applyFont="1" applyBorder="1">
      <alignment vertical="center"/>
    </xf>
    <xf numFmtId="0" fontId="21" fillId="0" borderId="26" xfId="4" applyFont="1" applyBorder="1">
      <alignment vertical="center"/>
    </xf>
    <xf numFmtId="0" fontId="35" fillId="0" borderId="20" xfId="4" applyFont="1" applyBorder="1">
      <alignment vertical="center"/>
    </xf>
    <xf numFmtId="0" fontId="35" fillId="0" borderId="6" xfId="4" applyFont="1" applyBorder="1">
      <alignment vertical="center"/>
    </xf>
    <xf numFmtId="0" fontId="21" fillId="0" borderId="15" xfId="4" applyFont="1" applyBorder="1">
      <alignment vertical="center"/>
    </xf>
    <xf numFmtId="0" fontId="35" fillId="0" borderId="69" xfId="4" applyFont="1" applyBorder="1" applyAlignment="1">
      <alignment horizontal="center" vertical="center"/>
    </xf>
    <xf numFmtId="0" fontId="21" fillId="0" borderId="68" xfId="4" applyFont="1" applyBorder="1">
      <alignment vertical="center"/>
    </xf>
    <xf numFmtId="0" fontId="35" fillId="0" borderId="17" xfId="4" applyFont="1" applyBorder="1" applyAlignment="1">
      <alignment horizontal="center" vertical="center"/>
    </xf>
    <xf numFmtId="10" fontId="58" fillId="0" borderId="10" xfId="4" applyNumberFormat="1" applyFont="1" applyBorder="1" applyAlignment="1">
      <alignment horizontal="center" vertical="center"/>
    </xf>
    <xf numFmtId="10" fontId="53" fillId="0" borderId="134" xfId="4" applyNumberFormat="1" applyFont="1" applyBorder="1" applyAlignment="1">
      <alignment horizontal="center" vertical="center"/>
    </xf>
    <xf numFmtId="10" fontId="53" fillId="0" borderId="135" xfId="4" applyNumberFormat="1" applyFont="1" applyBorder="1" applyAlignment="1">
      <alignment horizontal="center" vertical="center"/>
    </xf>
    <xf numFmtId="0" fontId="21" fillId="0" borderId="71" xfId="4" applyFont="1" applyBorder="1" applyAlignment="1">
      <alignment horizontal="center" vertical="center"/>
    </xf>
    <xf numFmtId="178" fontId="21" fillId="0" borderId="3" xfId="4" applyNumberFormat="1" applyFont="1" applyBorder="1" applyAlignment="1">
      <alignment horizontal="center" vertical="center"/>
    </xf>
    <xf numFmtId="178" fontId="21" fillId="0" borderId="9" xfId="4" applyNumberFormat="1" applyFont="1" applyBorder="1" applyAlignment="1">
      <alignment horizontal="center" vertical="center"/>
    </xf>
    <xf numFmtId="178" fontId="21" fillId="0" borderId="34" xfId="4" applyNumberFormat="1" applyFont="1" applyBorder="1" applyAlignment="1">
      <alignment horizontal="center" vertical="center"/>
    </xf>
    <xf numFmtId="0" fontId="34" fillId="0" borderId="86" xfId="4" applyFont="1" applyBorder="1" applyAlignment="1">
      <alignment horizontal="center" vertical="center" shrinkToFit="1"/>
    </xf>
    <xf numFmtId="0" fontId="21" fillId="0" borderId="8" xfId="4" applyFont="1" applyBorder="1" applyAlignment="1">
      <alignment horizontal="center" vertical="center"/>
    </xf>
    <xf numFmtId="0" fontId="35" fillId="0" borderId="6" xfId="4" applyFont="1" applyBorder="1" applyAlignment="1">
      <alignment horizontal="center" vertical="center"/>
    </xf>
    <xf numFmtId="0" fontId="39" fillId="0" borderId="0" xfId="0" applyFont="1" applyAlignment="1">
      <alignment horizontal="left" vertical="center"/>
    </xf>
    <xf numFmtId="0" fontId="43" fillId="0" borderId="26" xfId="0" applyFont="1" applyBorder="1" applyAlignment="1">
      <alignment horizontal="center" vertical="center"/>
    </xf>
    <xf numFmtId="0" fontId="38" fillId="0" borderId="15" xfId="0" applyFont="1" applyBorder="1" applyAlignment="1">
      <alignment horizontal="center" vertical="center" wrapText="1"/>
    </xf>
    <xf numFmtId="0" fontId="38" fillId="0" borderId="20" xfId="0" applyFont="1" applyBorder="1">
      <alignment vertical="center"/>
    </xf>
    <xf numFmtId="0" fontId="38" fillId="0" borderId="20" xfId="0" applyFont="1" applyBorder="1" applyAlignment="1">
      <alignment horizontal="center" vertical="center"/>
    </xf>
    <xf numFmtId="0" fontId="43" fillId="0" borderId="15" xfId="0" applyFont="1" applyBorder="1" applyAlignment="1">
      <alignment horizontal="center" vertical="center"/>
    </xf>
    <xf numFmtId="0" fontId="38" fillId="0" borderId="16" xfId="0" applyFont="1" applyBorder="1">
      <alignment vertical="center"/>
    </xf>
    <xf numFmtId="0" fontId="38" fillId="0" borderId="115" xfId="0" applyFont="1" applyBorder="1">
      <alignment vertical="center"/>
    </xf>
    <xf numFmtId="0" fontId="43" fillId="0" borderId="116" xfId="0" applyFont="1" applyBorder="1" applyAlignment="1">
      <alignment horizontal="center" vertical="center"/>
    </xf>
    <xf numFmtId="0" fontId="38" fillId="0" borderId="20" xfId="0" applyFont="1" applyBorder="1" applyAlignment="1">
      <alignment vertical="center" wrapText="1"/>
    </xf>
    <xf numFmtId="0" fontId="38" fillId="0" borderId="16" xfId="0" applyFont="1" applyBorder="1" applyAlignment="1">
      <alignment horizontal="center" vertical="center"/>
    </xf>
    <xf numFmtId="0" fontId="38" fillId="0" borderId="115" xfId="0" applyFont="1" applyBorder="1" applyAlignment="1">
      <alignment horizontal="center" vertical="center"/>
    </xf>
    <xf numFmtId="0" fontId="43" fillId="0" borderId="15" xfId="0" applyFont="1" applyBorder="1" applyAlignment="1">
      <alignment horizontal="center" vertical="center" wrapText="1"/>
    </xf>
    <xf numFmtId="0" fontId="7" fillId="0" borderId="0" xfId="16"/>
    <xf numFmtId="0" fontId="7" fillId="0" borderId="0" xfId="16" applyAlignment="1">
      <alignment horizontal="distributed"/>
    </xf>
    <xf numFmtId="0" fontId="7" fillId="0" borderId="0" xfId="16" applyAlignment="1">
      <alignment horizontal="right"/>
    </xf>
    <xf numFmtId="0" fontId="0" fillId="0" borderId="0" xfId="16" applyFont="1" applyAlignment="1">
      <alignment horizontal="center" vertical="center"/>
    </xf>
    <xf numFmtId="0" fontId="7" fillId="0" borderId="0" xfId="16" applyAlignment="1">
      <alignment horizontal="center"/>
    </xf>
    <xf numFmtId="0" fontId="57" fillId="0" borderId="0" xfId="16" applyFont="1" applyAlignment="1">
      <alignment horizontal="center"/>
    </xf>
    <xf numFmtId="0" fontId="48" fillId="0" borderId="0" xfId="0" applyFont="1">
      <alignment vertical="center"/>
    </xf>
    <xf numFmtId="0" fontId="60" fillId="0" borderId="0" xfId="0" applyFont="1">
      <alignment vertical="center"/>
    </xf>
    <xf numFmtId="0" fontId="48" fillId="0" borderId="9" xfId="0" applyFont="1" applyBorder="1">
      <alignment vertical="center"/>
    </xf>
    <xf numFmtId="0" fontId="48" fillId="0" borderId="8" xfId="0" applyFont="1" applyBorder="1">
      <alignment vertical="center"/>
    </xf>
    <xf numFmtId="0" fontId="48" fillId="0" borderId="7" xfId="0" applyFont="1" applyBorder="1">
      <alignment vertical="center"/>
    </xf>
    <xf numFmtId="0" fontId="48" fillId="0" borderId="6" xfId="0" applyFont="1" applyBorder="1">
      <alignment vertical="center"/>
    </xf>
    <xf numFmtId="0" fontId="48" fillId="0" borderId="136" xfId="0" applyFont="1" applyBorder="1">
      <alignment vertical="center"/>
    </xf>
    <xf numFmtId="0" fontId="60" fillId="0" borderId="6" xfId="0" applyFont="1" applyBorder="1">
      <alignment vertical="center"/>
    </xf>
    <xf numFmtId="0" fontId="0" fillId="0" borderId="0" xfId="16" applyFont="1"/>
    <xf numFmtId="0" fontId="62" fillId="0" borderId="0" xfId="26" applyFont="1"/>
    <xf numFmtId="0" fontId="63" fillId="0" borderId="0" xfId="26" applyFont="1"/>
    <xf numFmtId="0" fontId="62" fillId="0" borderId="118" xfId="26" applyFont="1" applyBorder="1"/>
    <xf numFmtId="0" fontId="62" fillId="0" borderId="122" xfId="26" applyFont="1" applyBorder="1"/>
    <xf numFmtId="0" fontId="62" fillId="0" borderId="18" xfId="26" applyFont="1" applyBorder="1"/>
    <xf numFmtId="0" fontId="62" fillId="0" borderId="71" xfId="26" applyFont="1" applyBorder="1"/>
    <xf numFmtId="0" fontId="62" fillId="0" borderId="10" xfId="26" applyFont="1" applyBorder="1"/>
    <xf numFmtId="0" fontId="62" fillId="0" borderId="62" xfId="26" applyFont="1" applyBorder="1"/>
    <xf numFmtId="0" fontId="62" fillId="0" borderId="6" xfId="26" applyFont="1" applyBorder="1" applyAlignment="1">
      <alignment horizontal="center"/>
    </xf>
    <xf numFmtId="0" fontId="62" fillId="0" borderId="61" xfId="26" applyFont="1" applyBorder="1" applyAlignment="1">
      <alignment horizontal="center"/>
    </xf>
    <xf numFmtId="0" fontId="62" fillId="0" borderId="11" xfId="26" applyFont="1" applyBorder="1"/>
    <xf numFmtId="0" fontId="62" fillId="0" borderId="99" xfId="26" applyFont="1" applyBorder="1"/>
    <xf numFmtId="177" fontId="62" fillId="0" borderId="71" xfId="26" applyNumberFormat="1" applyFont="1" applyBorder="1" applyAlignment="1">
      <alignment wrapText="1"/>
    </xf>
    <xf numFmtId="0" fontId="62" fillId="0" borderId="0" xfId="26" applyFont="1" applyAlignment="1">
      <alignment horizontal="center"/>
    </xf>
    <xf numFmtId="0" fontId="62" fillId="0" borderId="115" xfId="26" applyFont="1" applyBorder="1" applyAlignment="1">
      <alignment horizontal="center"/>
    </xf>
    <xf numFmtId="0" fontId="62" fillId="0" borderId="109" xfId="26" applyFont="1" applyBorder="1" applyAlignment="1">
      <alignment horizontal="center"/>
    </xf>
    <xf numFmtId="0" fontId="62" fillId="0" borderId="60" xfId="26" applyFont="1" applyBorder="1" applyAlignment="1">
      <alignment horizontal="center"/>
    </xf>
    <xf numFmtId="0" fontId="64" fillId="0" borderId="0" xfId="26" applyFont="1"/>
    <xf numFmtId="0" fontId="64" fillId="0" borderId="0" xfId="26" applyFont="1" applyAlignment="1">
      <alignment horizontal="left"/>
    </xf>
    <xf numFmtId="0" fontId="62" fillId="0" borderId="0" xfId="19" applyFont="1"/>
    <xf numFmtId="0" fontId="62" fillId="0" borderId="0" xfId="18" applyFont="1"/>
    <xf numFmtId="0" fontId="66" fillId="0" borderId="0" xfId="18" applyFont="1"/>
    <xf numFmtId="0" fontId="62" fillId="0" borderId="6" xfId="18" applyFont="1" applyBorder="1" applyAlignment="1">
      <alignment horizontal="distributed"/>
    </xf>
    <xf numFmtId="0" fontId="62" fillId="0" borderId="11" xfId="18" applyFont="1" applyBorder="1" applyAlignment="1">
      <alignment horizontal="distributed" vertical="center"/>
    </xf>
    <xf numFmtId="0" fontId="64" fillId="0" borderId="0" xfId="18" applyFont="1"/>
    <xf numFmtId="49" fontId="70" fillId="0" borderId="0" xfId="24" applyNumberFormat="1" applyFont="1" applyAlignment="1">
      <alignment vertical="center"/>
    </xf>
    <xf numFmtId="49" fontId="12" fillId="0" borderId="0" xfId="24" applyNumberFormat="1" applyFont="1" applyAlignment="1">
      <alignment horizontal="center" vertical="top"/>
    </xf>
    <xf numFmtId="49" fontId="12" fillId="0" borderId="0" xfId="24" applyNumberFormat="1" applyFont="1" applyAlignment="1">
      <alignment vertical="center"/>
    </xf>
    <xf numFmtId="49" fontId="12" fillId="0" borderId="0" xfId="24" applyNumberFormat="1" applyFont="1" applyAlignment="1">
      <alignment vertical="top"/>
    </xf>
    <xf numFmtId="49" fontId="12" fillId="0" borderId="0" xfId="24" applyNumberFormat="1" applyFont="1" applyAlignment="1">
      <alignment horizontal="right" vertical="center"/>
    </xf>
    <xf numFmtId="49" fontId="49" fillId="0" borderId="0" xfId="21" applyNumberFormat="1" applyFont="1" applyAlignment="1">
      <alignment horizontal="center" vertical="center"/>
    </xf>
    <xf numFmtId="49" fontId="49" fillId="0" borderId="0" xfId="21" applyNumberFormat="1" applyFont="1" applyAlignment="1">
      <alignment horizontal="right" vertical="center"/>
    </xf>
    <xf numFmtId="49" fontId="49" fillId="0" borderId="0" xfId="21" applyNumberFormat="1" applyFont="1" applyAlignment="1">
      <alignment vertical="center"/>
    </xf>
    <xf numFmtId="49" fontId="71" fillId="0" borderId="0" xfId="24" applyNumberFormat="1" applyFont="1" applyAlignment="1">
      <alignment horizontal="center" vertical="center"/>
    </xf>
    <xf numFmtId="49" fontId="71" fillId="0" borderId="0" xfId="24" applyNumberFormat="1" applyFont="1" applyAlignment="1">
      <alignment vertical="center"/>
    </xf>
    <xf numFmtId="0" fontId="62" fillId="0" borderId="0" xfId="20" applyFont="1"/>
    <xf numFmtId="0" fontId="68" fillId="0" borderId="0" xfId="20" applyFont="1"/>
    <xf numFmtId="0" fontId="62" fillId="0" borderId="95" xfId="20" applyFont="1" applyBorder="1"/>
    <xf numFmtId="0" fontId="62" fillId="0" borderId="86" xfId="20" applyFont="1" applyBorder="1"/>
    <xf numFmtId="0" fontId="62" fillId="0" borderId="122" xfId="20" applyFont="1" applyBorder="1"/>
    <xf numFmtId="0" fontId="62" fillId="0" borderId="88" xfId="20" applyFont="1" applyBorder="1"/>
    <xf numFmtId="0" fontId="62" fillId="0" borderId="71" xfId="20" applyFont="1" applyBorder="1"/>
    <xf numFmtId="0" fontId="68" fillId="0" borderId="71" xfId="20" applyFont="1" applyBorder="1"/>
    <xf numFmtId="0" fontId="64" fillId="0" borderId="0" xfId="20" applyFont="1"/>
    <xf numFmtId="0" fontId="62" fillId="0" borderId="0" xfId="0" applyFont="1" applyAlignment="1">
      <alignment vertical="top"/>
    </xf>
    <xf numFmtId="0" fontId="0" fillId="0" borderId="88" xfId="0" applyBorder="1">
      <alignment vertical="center"/>
    </xf>
    <xf numFmtId="0" fontId="0" fillId="0" borderId="0" xfId="0" applyAlignment="1">
      <alignment vertical="top" wrapText="1"/>
    </xf>
    <xf numFmtId="0" fontId="0" fillId="0" borderId="71" xfId="0" applyBorder="1" applyAlignment="1">
      <alignment vertical="top" wrapText="1"/>
    </xf>
    <xf numFmtId="0" fontId="49" fillId="0" borderId="0" xfId="25" applyFont="1"/>
    <xf numFmtId="0" fontId="49" fillId="0" borderId="13" xfId="25" applyFont="1" applyBorder="1"/>
    <xf numFmtId="0" fontId="49" fillId="0" borderId="12" xfId="25" applyFont="1" applyBorder="1"/>
    <xf numFmtId="0" fontId="49" fillId="0" borderId="14" xfId="25" applyFont="1" applyBorder="1"/>
    <xf numFmtId="0" fontId="49" fillId="0" borderId="5" xfId="25" applyFont="1" applyBorder="1"/>
    <xf numFmtId="0" fontId="49" fillId="0" borderId="4" xfId="25" applyFont="1" applyBorder="1"/>
    <xf numFmtId="0" fontId="49" fillId="0" borderId="0" xfId="25" applyFont="1" applyAlignment="1">
      <alignment horizontal="center"/>
    </xf>
    <xf numFmtId="0" fontId="12" fillId="0" borderId="0" xfId="25" applyFont="1"/>
    <xf numFmtId="0" fontId="49" fillId="0" borderId="3" xfId="25" applyFont="1" applyBorder="1"/>
    <xf numFmtId="0" fontId="49" fillId="0" borderId="2" xfId="25" applyFont="1" applyBorder="1"/>
    <xf numFmtId="0" fontId="49" fillId="0" borderId="1" xfId="25" applyFont="1" applyBorder="1"/>
    <xf numFmtId="0" fontId="10" fillId="0" borderId="0" xfId="25" applyFont="1"/>
    <xf numFmtId="0" fontId="48" fillId="0" borderId="122" xfId="0" applyFont="1" applyBorder="1" applyAlignment="1">
      <alignment horizontal="center" vertical="center"/>
    </xf>
    <xf numFmtId="0" fontId="48" fillId="0" borderId="71" xfId="0" applyFont="1" applyBorder="1" applyAlignment="1">
      <alignment horizontal="center" vertical="center"/>
    </xf>
    <xf numFmtId="0" fontId="48" fillId="0" borderId="37" xfId="0" applyFont="1" applyBorder="1" applyAlignment="1">
      <alignment horizontal="center" vertical="center"/>
    </xf>
    <xf numFmtId="0" fontId="48" fillId="0" borderId="8" xfId="0" applyFont="1" applyBorder="1" applyAlignment="1"/>
    <xf numFmtId="0" fontId="48" fillId="0" borderId="12" xfId="0" applyFont="1" applyBorder="1" applyAlignment="1"/>
    <xf numFmtId="0" fontId="48" fillId="0" borderId="95" xfId="0" applyFont="1" applyBorder="1">
      <alignment vertical="center"/>
    </xf>
    <xf numFmtId="0" fontId="48" fillId="0" borderId="86" xfId="0" applyFont="1" applyBorder="1">
      <alignment vertical="center"/>
    </xf>
    <xf numFmtId="0" fontId="48" fillId="0" borderId="29" xfId="0" applyFont="1" applyBorder="1">
      <alignment vertical="center"/>
    </xf>
    <xf numFmtId="0" fontId="48" fillId="0" borderId="25" xfId="0" applyFont="1" applyBorder="1">
      <alignment vertical="center"/>
    </xf>
    <xf numFmtId="0" fontId="48" fillId="0" borderId="23" xfId="0" applyFont="1" applyBorder="1">
      <alignment vertical="center"/>
    </xf>
    <xf numFmtId="0" fontId="58" fillId="0" borderId="0" xfId="0" applyFont="1">
      <alignment vertical="center"/>
    </xf>
    <xf numFmtId="0" fontId="77" fillId="0" borderId="0" xfId="0" applyFont="1">
      <alignment vertical="center"/>
    </xf>
    <xf numFmtId="0" fontId="78" fillId="0" borderId="0" xfId="0" applyFont="1">
      <alignment vertical="center"/>
    </xf>
    <xf numFmtId="0" fontId="80" fillId="0" borderId="86" xfId="0" applyFont="1" applyBorder="1">
      <alignment vertical="center"/>
    </xf>
    <xf numFmtId="0" fontId="81" fillId="0" borderId="86" xfId="0" applyFont="1" applyBorder="1">
      <alignment vertical="center"/>
    </xf>
    <xf numFmtId="0" fontId="80" fillId="0" borderId="88" xfId="0" applyFont="1" applyBorder="1">
      <alignment vertical="center"/>
    </xf>
    <xf numFmtId="0" fontId="80" fillId="0" borderId="0" xfId="0" applyFont="1">
      <alignment vertical="center"/>
    </xf>
    <xf numFmtId="0" fontId="80" fillId="0" borderId="0" xfId="0" applyFont="1" applyAlignment="1">
      <alignment horizontal="left" vertical="center" wrapText="1"/>
    </xf>
    <xf numFmtId="0" fontId="81" fillId="0" borderId="0" xfId="0" applyFont="1">
      <alignment vertical="center"/>
    </xf>
    <xf numFmtId="0" fontId="81" fillId="0" borderId="0" xfId="0" applyFont="1" applyAlignment="1">
      <alignment horizontal="left" vertical="center" wrapText="1"/>
    </xf>
    <xf numFmtId="0" fontId="80" fillId="0" borderId="0" xfId="0" applyFont="1" applyAlignment="1">
      <alignment horizontal="left" vertical="center"/>
    </xf>
    <xf numFmtId="0" fontId="81" fillId="0" borderId="4" xfId="0" applyFont="1" applyBorder="1" applyAlignment="1">
      <alignment horizontal="left" vertical="center" wrapText="1"/>
    </xf>
    <xf numFmtId="0" fontId="83" fillId="0" borderId="0" xfId="0" applyFont="1">
      <alignment vertical="center"/>
    </xf>
    <xf numFmtId="0" fontId="84" fillId="0" borderId="0" xfId="0" applyFont="1">
      <alignment vertical="center"/>
    </xf>
    <xf numFmtId="0" fontId="21" fillId="0" borderId="0" xfId="0" applyFont="1">
      <alignment vertical="center"/>
    </xf>
    <xf numFmtId="0" fontId="21" fillId="0" borderId="88" xfId="0" applyFont="1" applyBorder="1">
      <alignment vertical="center"/>
    </xf>
    <xf numFmtId="0" fontId="80" fillId="0" borderId="86" xfId="0" applyFont="1" applyBorder="1" applyAlignment="1">
      <alignment horizontal="left" vertical="center" wrapText="1"/>
    </xf>
    <xf numFmtId="0" fontId="80" fillId="0" borderId="86" xfId="0" applyFont="1" applyBorder="1" applyAlignment="1">
      <alignment vertical="center" wrapText="1"/>
    </xf>
    <xf numFmtId="0" fontId="81" fillId="0" borderId="96" xfId="0" applyFont="1" applyBorder="1" applyAlignment="1">
      <alignment horizontal="left" vertical="center" wrapText="1"/>
    </xf>
    <xf numFmtId="0" fontId="80" fillId="0" borderId="0" xfId="0" applyFont="1" applyAlignment="1">
      <alignment vertical="center" wrapText="1"/>
    </xf>
    <xf numFmtId="0" fontId="81" fillId="0" borderId="0" xfId="0" applyFont="1" applyAlignment="1">
      <alignment vertical="center" wrapText="1"/>
    </xf>
    <xf numFmtId="0" fontId="81" fillId="0" borderId="4" xfId="0" applyFont="1" applyBorder="1">
      <alignment vertical="center"/>
    </xf>
    <xf numFmtId="0" fontId="85" fillId="0" borderId="0" xfId="0" applyFont="1">
      <alignment vertical="center"/>
    </xf>
    <xf numFmtId="0" fontId="80" fillId="0" borderId="88" xfId="0" applyFont="1" applyBorder="1" applyAlignment="1">
      <alignment vertical="center" wrapText="1"/>
    </xf>
    <xf numFmtId="0" fontId="83" fillId="0" borderId="36" xfId="0" applyFont="1" applyBorder="1">
      <alignment vertical="center"/>
    </xf>
    <xf numFmtId="0" fontId="83" fillId="0" borderId="2" xfId="0" applyFont="1" applyBorder="1">
      <alignment vertical="center"/>
    </xf>
    <xf numFmtId="0" fontId="21" fillId="0" borderId="2" xfId="0" applyFont="1" applyBorder="1">
      <alignment vertical="center"/>
    </xf>
    <xf numFmtId="0" fontId="80" fillId="0" borderId="2" xfId="0" applyFont="1" applyBorder="1">
      <alignment vertical="center"/>
    </xf>
    <xf numFmtId="0" fontId="87" fillId="0" borderId="2" xfId="0" applyFont="1" applyBorder="1">
      <alignment vertical="center"/>
    </xf>
    <xf numFmtId="0" fontId="81" fillId="0" borderId="2" xfId="0" applyFont="1" applyBorder="1">
      <alignment vertical="center"/>
    </xf>
    <xf numFmtId="0" fontId="81" fillId="0" borderId="1" xfId="0" applyFont="1" applyBorder="1" applyAlignment="1">
      <alignment horizontal="left" vertical="center" wrapText="1"/>
    </xf>
    <xf numFmtId="0" fontId="87" fillId="0" borderId="0" xfId="0" applyFont="1">
      <alignment vertical="center"/>
    </xf>
    <xf numFmtId="0" fontId="80" fillId="0" borderId="25" xfId="0" applyFont="1" applyBorder="1" applyAlignment="1">
      <alignment vertical="center" wrapText="1"/>
    </xf>
    <xf numFmtId="0" fontId="80" fillId="0" borderId="23" xfId="0" applyFont="1" applyBorder="1" applyAlignment="1">
      <alignment vertical="center" wrapText="1"/>
    </xf>
    <xf numFmtId="0" fontId="80" fillId="0" borderId="23" xfId="0" applyFont="1" applyBorder="1">
      <alignment vertical="center"/>
    </xf>
    <xf numFmtId="0" fontId="81" fillId="0" borderId="22" xfId="0" applyFont="1" applyBorder="1" applyAlignment="1">
      <alignment horizontal="left" vertical="center" wrapText="1"/>
    </xf>
    <xf numFmtId="0" fontId="39" fillId="0" borderId="0" xfId="0" applyFont="1" applyAlignment="1">
      <alignment horizontal="left" vertical="center" wrapText="1"/>
    </xf>
    <xf numFmtId="0" fontId="89" fillId="0" borderId="0" xfId="0" applyFont="1" applyAlignment="1">
      <alignment vertical="center" wrapText="1"/>
    </xf>
    <xf numFmtId="0" fontId="89" fillId="0" borderId="0" xfId="0" applyFont="1" applyAlignment="1">
      <alignment horizontal="left" vertical="center" wrapText="1"/>
    </xf>
    <xf numFmtId="0" fontId="39" fillId="0" borderId="0" xfId="0" applyFont="1" applyAlignment="1">
      <alignment vertical="center" wrapText="1"/>
    </xf>
    <xf numFmtId="0" fontId="82" fillId="0" borderId="0" xfId="0" applyFont="1">
      <alignment vertical="center"/>
    </xf>
    <xf numFmtId="0" fontId="82" fillId="0" borderId="31" xfId="0" applyFont="1" applyBorder="1" applyAlignment="1">
      <alignment horizontal="right" vertical="center"/>
    </xf>
    <xf numFmtId="0" fontId="82" fillId="0" borderId="75" xfId="0" applyFont="1" applyBorder="1" applyAlignment="1">
      <alignment horizontal="right" vertical="center"/>
    </xf>
    <xf numFmtId="0" fontId="39" fillId="0" borderId="75" xfId="0" applyFont="1" applyBorder="1" applyAlignment="1">
      <alignment vertical="center" wrapText="1"/>
    </xf>
    <xf numFmtId="0" fontId="82" fillId="0" borderId="75" xfId="0" applyFont="1" applyBorder="1">
      <alignment vertical="center"/>
    </xf>
    <xf numFmtId="0" fontId="39" fillId="0" borderId="75" xfId="0" applyFont="1" applyBorder="1" applyAlignment="1">
      <alignment horizontal="left" vertical="center" wrapText="1"/>
    </xf>
    <xf numFmtId="0" fontId="39" fillId="0" borderId="75" xfId="0" applyFont="1" applyBorder="1">
      <alignment vertical="center"/>
    </xf>
    <xf numFmtId="0" fontId="89" fillId="0" borderId="30" xfId="0" applyFont="1" applyBorder="1" applyAlignment="1">
      <alignment horizontal="left" vertical="center" wrapText="1"/>
    </xf>
    <xf numFmtId="0" fontId="39" fillId="0" borderId="4" xfId="0" applyFont="1" applyBorder="1" applyAlignment="1">
      <alignment vertical="center" wrapText="1"/>
    </xf>
    <xf numFmtId="0" fontId="89" fillId="0" borderId="4" xfId="0" applyFont="1" applyBorder="1" applyAlignment="1">
      <alignment horizontal="left" vertical="center" wrapText="1"/>
    </xf>
    <xf numFmtId="0" fontId="39" fillId="0" borderId="4" xfId="0" applyFont="1" applyBorder="1">
      <alignment vertical="center"/>
    </xf>
    <xf numFmtId="0" fontId="0" fillId="0" borderId="25" xfId="0" applyBorder="1">
      <alignment vertical="center"/>
    </xf>
    <xf numFmtId="0" fontId="0" fillId="0" borderId="23" xfId="0" applyBorder="1">
      <alignment vertical="center"/>
    </xf>
    <xf numFmtId="0" fontId="39" fillId="0" borderId="23" xfId="0" applyFont="1" applyBorder="1">
      <alignment vertical="center"/>
    </xf>
    <xf numFmtId="0" fontId="39" fillId="0" borderId="23" xfId="0" applyFont="1" applyBorder="1" applyAlignment="1">
      <alignment vertical="center" wrapText="1"/>
    </xf>
    <xf numFmtId="0" fontId="39" fillId="0" borderId="22" xfId="0" applyFont="1" applyBorder="1">
      <alignment vertical="center"/>
    </xf>
    <xf numFmtId="0" fontId="39" fillId="0" borderId="24" xfId="0" applyFont="1" applyBorder="1" applyAlignment="1">
      <alignment vertical="center" wrapText="1"/>
    </xf>
    <xf numFmtId="0" fontId="89" fillId="0" borderId="22" xfId="0" applyFont="1" applyBorder="1" applyAlignment="1">
      <alignment horizontal="left" vertical="center" wrapText="1"/>
    </xf>
    <xf numFmtId="0" fontId="39" fillId="0" borderId="5" xfId="0" applyFont="1" applyBorder="1">
      <alignment vertical="center"/>
    </xf>
    <xf numFmtId="0" fontId="39" fillId="0" borderId="87" xfId="0" applyFont="1" applyBorder="1">
      <alignment vertical="center"/>
    </xf>
    <xf numFmtId="0" fontId="89" fillId="0" borderId="14" xfId="0" applyFont="1" applyBorder="1" applyAlignment="1">
      <alignment horizontal="left" vertical="center" wrapText="1"/>
    </xf>
    <xf numFmtId="0" fontId="39" fillId="0" borderId="36" xfId="0" applyFont="1" applyBorder="1">
      <alignment vertical="center"/>
    </xf>
    <xf numFmtId="0" fontId="89" fillId="0" borderId="1" xfId="0" applyFont="1" applyBorder="1" applyAlignment="1">
      <alignment horizontal="left" vertical="center" wrapText="1"/>
    </xf>
    <xf numFmtId="0" fontId="39" fillId="0" borderId="88" xfId="0" applyFont="1" applyBorder="1" applyAlignment="1">
      <alignment horizontal="center" vertical="center"/>
    </xf>
    <xf numFmtId="0" fontId="40" fillId="0" borderId="0" xfId="0" applyFont="1">
      <alignment vertical="center"/>
    </xf>
    <xf numFmtId="0" fontId="39" fillId="0" borderId="3" xfId="0" applyFont="1" applyBorder="1">
      <alignment vertical="center"/>
    </xf>
    <xf numFmtId="0" fontId="39" fillId="0" borderId="2" xfId="0" applyFont="1" applyBorder="1">
      <alignment vertical="center"/>
    </xf>
    <xf numFmtId="0" fontId="39" fillId="0" borderId="9" xfId="0" applyFont="1" applyBorder="1">
      <alignment vertical="center"/>
    </xf>
    <xf numFmtId="0" fontId="39" fillId="0" borderId="8" xfId="0" applyFont="1" applyBorder="1">
      <alignment vertical="center"/>
    </xf>
    <xf numFmtId="0" fontId="89" fillId="0" borderId="7" xfId="0" applyFont="1" applyBorder="1" applyAlignment="1">
      <alignment horizontal="left" vertical="center" wrapText="1"/>
    </xf>
    <xf numFmtId="0" fontId="82" fillId="0" borderId="12" xfId="0" applyFont="1" applyBorder="1">
      <alignment vertical="center"/>
    </xf>
    <xf numFmtId="0" fontId="82" fillId="0" borderId="14" xfId="0" applyFont="1" applyBorder="1">
      <alignment vertical="center"/>
    </xf>
    <xf numFmtId="0" fontId="39" fillId="0" borderId="12" xfId="0" applyFont="1" applyBorder="1">
      <alignment vertical="center"/>
    </xf>
    <xf numFmtId="0" fontId="39" fillId="0" borderId="14" xfId="0" applyFont="1" applyBorder="1">
      <alignment vertical="center"/>
    </xf>
    <xf numFmtId="0" fontId="39" fillId="0" borderId="13" xfId="0" applyFont="1" applyBorder="1">
      <alignment vertical="center"/>
    </xf>
    <xf numFmtId="0" fontId="39" fillId="0" borderId="88" xfId="0" applyFont="1" applyBorder="1">
      <alignment vertical="center"/>
    </xf>
    <xf numFmtId="0" fontId="39" fillId="0" borderId="1" xfId="0" applyFont="1" applyBorder="1">
      <alignment vertical="center"/>
    </xf>
    <xf numFmtId="0" fontId="39" fillId="0" borderId="33" xfId="0" applyFont="1" applyBorder="1">
      <alignment vertical="center"/>
    </xf>
    <xf numFmtId="0" fontId="89" fillId="0" borderId="32" xfId="0" applyFont="1" applyBorder="1">
      <alignment vertical="center"/>
    </xf>
    <xf numFmtId="0" fontId="0" fillId="0" borderId="0" xfId="0" applyAlignment="1">
      <alignment vertical="center" wrapText="1"/>
    </xf>
    <xf numFmtId="0" fontId="91" fillId="0" borderId="0" xfId="0" applyFont="1">
      <alignment vertical="center"/>
    </xf>
    <xf numFmtId="0" fontId="93" fillId="0" borderId="0" xfId="0" applyFont="1">
      <alignment vertical="center"/>
    </xf>
    <xf numFmtId="0" fontId="94" fillId="0" borderId="0" xfId="0" applyFont="1">
      <alignment vertical="center"/>
    </xf>
    <xf numFmtId="0" fontId="7" fillId="0" borderId="0" xfId="2"/>
    <xf numFmtId="0" fontId="58" fillId="0" borderId="0" xfId="2" applyFont="1" applyAlignment="1">
      <alignment horizontal="right"/>
    </xf>
    <xf numFmtId="0" fontId="58" fillId="0" borderId="12" xfId="2" applyFont="1" applyBorder="1"/>
    <xf numFmtId="0" fontId="58" fillId="0" borderId="0" xfId="2" applyFont="1"/>
    <xf numFmtId="0" fontId="39" fillId="0" borderId="0" xfId="2" applyFont="1"/>
    <xf numFmtId="0" fontId="98" fillId="0" borderId="0" xfId="2" applyFont="1"/>
    <xf numFmtId="0" fontId="48" fillId="0" borderId="0" xfId="2" applyFont="1" applyAlignment="1">
      <alignment vertical="center"/>
    </xf>
    <xf numFmtId="49" fontId="99" fillId="0" borderId="0" xfId="2" applyNumberFormat="1" applyFont="1" applyAlignment="1">
      <alignment vertical="top"/>
    </xf>
    <xf numFmtId="0" fontId="61" fillId="0" borderId="0" xfId="2" applyFont="1"/>
    <xf numFmtId="0" fontId="38" fillId="0" borderId="0" xfId="2" applyFont="1" applyAlignment="1">
      <alignment vertical="center"/>
    </xf>
    <xf numFmtId="0" fontId="98" fillId="0" borderId="0" xfId="2" applyFont="1" applyAlignment="1">
      <alignment horizontal="right" vertical="center"/>
    </xf>
    <xf numFmtId="0" fontId="61" fillId="0" borderId="0" xfId="2" applyFont="1" applyAlignment="1">
      <alignment vertical="top"/>
    </xf>
    <xf numFmtId="0" fontId="10" fillId="0" borderId="0" xfId="5" applyFont="1">
      <alignment vertical="center"/>
    </xf>
    <xf numFmtId="0" fontId="11" fillId="0" borderId="0" xfId="5" applyFont="1">
      <alignment vertical="center"/>
    </xf>
    <xf numFmtId="0" fontId="11" fillId="0" borderId="10" xfId="5" applyFont="1" applyBorder="1" applyAlignment="1">
      <alignment horizontal="left" vertical="center" indent="1"/>
    </xf>
    <xf numFmtId="0" fontId="11" fillId="0" borderId="6" xfId="5" applyFont="1" applyBorder="1" applyAlignment="1">
      <alignment horizontal="left" vertical="center" indent="1"/>
    </xf>
    <xf numFmtId="0" fontId="11" fillId="0" borderId="12" xfId="5" applyFont="1" applyBorder="1" applyAlignment="1">
      <alignment horizontal="left" vertical="center" indent="1"/>
    </xf>
    <xf numFmtId="0" fontId="11" fillId="0" borderId="12" xfId="5" applyFont="1" applyBorder="1">
      <alignment vertical="center"/>
    </xf>
    <xf numFmtId="0" fontId="11" fillId="0" borderId="1" xfId="5" applyFont="1" applyBorder="1">
      <alignment vertical="center"/>
    </xf>
    <xf numFmtId="0" fontId="11" fillId="0" borderId="2" xfId="5" applyFont="1" applyBorder="1">
      <alignment vertical="center"/>
    </xf>
    <xf numFmtId="0" fontId="11" fillId="0" borderId="4" xfId="5" applyFont="1" applyBorder="1">
      <alignment vertical="center"/>
    </xf>
    <xf numFmtId="0" fontId="11" fillId="0" borderId="6" xfId="5" applyFont="1" applyBorder="1" applyAlignment="1">
      <alignment horizontal="center" vertical="center"/>
    </xf>
    <xf numFmtId="0" fontId="11" fillId="0" borderId="6" xfId="5" applyFont="1" applyBorder="1" applyAlignment="1">
      <alignment vertical="center" wrapText="1"/>
    </xf>
    <xf numFmtId="0" fontId="11" fillId="0" borderId="6" xfId="5" applyFont="1" applyBorder="1" applyAlignment="1">
      <alignment horizontal="right" vertical="center"/>
    </xf>
    <xf numFmtId="0" fontId="11" fillId="0" borderId="0" xfId="5" applyFont="1" applyAlignment="1">
      <alignment horizontal="right" vertical="center"/>
    </xf>
    <xf numFmtId="0" fontId="11" fillId="0" borderId="0" xfId="5" applyFont="1" applyAlignment="1">
      <alignment vertical="center" wrapText="1"/>
    </xf>
    <xf numFmtId="0" fontId="11" fillId="0" borderId="14" xfId="5" applyFont="1" applyBorder="1">
      <alignment vertical="center"/>
    </xf>
    <xf numFmtId="0" fontId="11" fillId="0" borderId="3" xfId="5" applyFont="1" applyBorder="1">
      <alignment vertical="center"/>
    </xf>
    <xf numFmtId="0" fontId="11" fillId="0" borderId="5" xfId="5" applyFont="1" applyBorder="1">
      <alignment vertical="center"/>
    </xf>
    <xf numFmtId="0" fontId="11" fillId="0" borderId="5" xfId="5" applyFont="1" applyBorder="1" applyAlignment="1">
      <alignment vertical="center" wrapText="1"/>
    </xf>
    <xf numFmtId="0" fontId="11" fillId="0" borderId="13" xfId="5" applyFont="1" applyBorder="1">
      <alignment vertical="center"/>
    </xf>
    <xf numFmtId="0" fontId="7" fillId="0" borderId="0" xfId="0" applyFont="1" applyAlignment="1">
      <alignment vertical="center" shrinkToFit="1"/>
    </xf>
    <xf numFmtId="0" fontId="7" fillId="0" borderId="0" xfId="0" applyFont="1" applyAlignment="1">
      <alignment horizontal="right" vertical="center" shrinkToFit="1"/>
    </xf>
    <xf numFmtId="0" fontId="7" fillId="0" borderId="0" xfId="0" applyFont="1" applyAlignment="1">
      <alignment horizontal="center" vertical="center" shrinkToFit="1"/>
    </xf>
    <xf numFmtId="0" fontId="7" fillId="0" borderId="6" xfId="0" applyFont="1" applyBorder="1" applyAlignment="1">
      <alignment vertical="center" shrinkToFit="1"/>
    </xf>
    <xf numFmtId="0" fontId="7" fillId="0" borderId="7" xfId="0" applyFont="1" applyBorder="1" applyAlignment="1">
      <alignment vertical="center" shrinkToFit="1"/>
    </xf>
    <xf numFmtId="0" fontId="7" fillId="0" borderId="9" xfId="0" applyFont="1" applyBorder="1" applyAlignment="1">
      <alignment shrinkToFit="1"/>
    </xf>
    <xf numFmtId="0" fontId="7" fillId="0" borderId="1" xfId="0" applyFont="1" applyBorder="1" applyAlignment="1">
      <alignment vertical="center" shrinkToFit="1"/>
    </xf>
    <xf numFmtId="0" fontId="7" fillId="0" borderId="3" xfId="0" applyFont="1" applyBorder="1" applyAlignment="1">
      <alignment shrinkToFit="1"/>
    </xf>
    <xf numFmtId="0" fontId="7" fillId="0" borderId="10" xfId="0" applyFont="1" applyBorder="1" applyAlignment="1">
      <alignment vertical="center" shrinkToFit="1"/>
    </xf>
    <xf numFmtId="0" fontId="7" fillId="0" borderId="125" xfId="0" applyFont="1" applyBorder="1" applyAlignment="1">
      <alignment vertical="center" shrinkToFit="1"/>
    </xf>
    <xf numFmtId="0" fontId="7" fillId="0" borderId="126" xfId="0" applyFont="1" applyBorder="1" applyAlignment="1">
      <alignment shrinkToFit="1"/>
    </xf>
    <xf numFmtId="0" fontId="7" fillId="0" borderId="126" xfId="0" applyFont="1" applyBorder="1" applyAlignment="1">
      <alignment vertical="center" shrinkToFit="1"/>
    </xf>
    <xf numFmtId="0" fontId="115" fillId="0" borderId="0" xfId="0" applyFont="1">
      <alignment vertical="center"/>
    </xf>
    <xf numFmtId="0" fontId="37" fillId="0" borderId="0" xfId="116" applyFont="1" applyAlignment="1">
      <alignment vertical="center"/>
    </xf>
    <xf numFmtId="0" fontId="47" fillId="0" borderId="0" xfId="116" applyFont="1" applyAlignment="1">
      <alignment vertical="center"/>
    </xf>
    <xf numFmtId="0" fontId="65" fillId="0" borderId="0" xfId="116" applyFont="1" applyAlignment="1">
      <alignment vertical="center"/>
    </xf>
    <xf numFmtId="0" fontId="7" fillId="0" borderId="0" xfId="116"/>
    <xf numFmtId="0" fontId="17" fillId="0" borderId="0" xfId="116" applyFont="1"/>
    <xf numFmtId="0" fontId="47" fillId="30" borderId="167" xfId="116" applyFont="1" applyFill="1" applyBorder="1" applyAlignment="1">
      <alignment horizontal="center" vertical="center" wrapText="1"/>
    </xf>
    <xf numFmtId="0" fontId="47" fillId="29" borderId="3" xfId="116" applyFont="1" applyFill="1" applyBorder="1" applyAlignment="1">
      <alignment horizontal="center" vertical="center"/>
    </xf>
    <xf numFmtId="0" fontId="47" fillId="29" borderId="168" xfId="116" applyFont="1" applyFill="1" applyBorder="1" applyAlignment="1">
      <alignment horizontal="center" vertical="center" wrapText="1"/>
    </xf>
    <xf numFmtId="0" fontId="46" fillId="29" borderId="169" xfId="116" applyFont="1" applyFill="1" applyBorder="1" applyAlignment="1">
      <alignment horizontal="center" vertical="center" wrapText="1"/>
    </xf>
    <xf numFmtId="0" fontId="47" fillId="29" borderId="169" xfId="116" applyFont="1" applyFill="1" applyBorder="1" applyAlignment="1">
      <alignment horizontal="center" vertical="center" wrapText="1"/>
    </xf>
    <xf numFmtId="0" fontId="47" fillId="29" borderId="170" xfId="116" applyFont="1" applyFill="1" applyBorder="1" applyAlignment="1">
      <alignment horizontal="center" vertical="center" wrapText="1"/>
    </xf>
    <xf numFmtId="0" fontId="118" fillId="0" borderId="0" xfId="116" applyFont="1" applyAlignment="1">
      <alignment horizontal="center" vertical="center" wrapText="1"/>
    </xf>
    <xf numFmtId="0" fontId="118" fillId="0" borderId="0" xfId="116" applyFont="1" applyAlignment="1">
      <alignment vertical="center" wrapText="1"/>
    </xf>
    <xf numFmtId="0" fontId="118" fillId="0" borderId="0" xfId="116" applyFont="1" applyAlignment="1">
      <alignment horizontal="center" vertical="center"/>
    </xf>
    <xf numFmtId="0" fontId="47" fillId="0" borderId="83" xfId="116" applyFont="1" applyBorder="1" applyAlignment="1">
      <alignment vertical="center" wrapText="1"/>
    </xf>
    <xf numFmtId="0" fontId="47" fillId="0" borderId="172" xfId="116" applyFont="1" applyBorder="1" applyAlignment="1">
      <alignment horizontal="center" vertical="center" wrapText="1"/>
    </xf>
    <xf numFmtId="0" fontId="47" fillId="0" borderId="173" xfId="116" applyFont="1" applyBorder="1" applyAlignment="1">
      <alignment horizontal="center" vertical="center"/>
    </xf>
    <xf numFmtId="0" fontId="47" fillId="0" borderId="174" xfId="116" applyFont="1" applyBorder="1" applyAlignment="1">
      <alignment horizontal="left" vertical="center" wrapText="1"/>
    </xf>
    <xf numFmtId="0" fontId="47" fillId="0" borderId="79" xfId="116" applyFont="1" applyBorder="1" applyAlignment="1">
      <alignment vertical="center" wrapText="1"/>
    </xf>
    <xf numFmtId="0" fontId="47" fillId="0" borderId="163" xfId="116" applyFont="1" applyBorder="1" applyAlignment="1">
      <alignment horizontal="center" vertical="center" wrapText="1"/>
    </xf>
    <xf numFmtId="0" fontId="47" fillId="0" borderId="150" xfId="116" applyFont="1" applyBorder="1" applyAlignment="1">
      <alignment horizontal="center" vertical="center"/>
    </xf>
    <xf numFmtId="0" fontId="47" fillId="0" borderId="150" xfId="116" applyFont="1" applyBorder="1" applyAlignment="1">
      <alignment horizontal="center" vertical="center" wrapText="1"/>
    </xf>
    <xf numFmtId="0" fontId="47" fillId="0" borderId="176" xfId="116" applyFont="1" applyBorder="1" applyAlignment="1">
      <alignment horizontal="left" vertical="center" wrapText="1"/>
    </xf>
    <xf numFmtId="0" fontId="47" fillId="0" borderId="176" xfId="116" applyFont="1" applyBorder="1" applyAlignment="1">
      <alignment horizontal="center" vertical="center"/>
    </xf>
    <xf numFmtId="0" fontId="47" fillId="0" borderId="176" xfId="116" applyFont="1" applyBorder="1" applyAlignment="1">
      <alignment vertical="center" wrapText="1"/>
    </xf>
    <xf numFmtId="0" fontId="47" fillId="0" borderId="178" xfId="116" applyFont="1" applyBorder="1" applyAlignment="1">
      <alignment horizontal="center" vertical="center"/>
    </xf>
    <xf numFmtId="0" fontId="47" fillId="0" borderId="183" xfId="116" applyFont="1" applyBorder="1" applyAlignment="1">
      <alignment vertical="center" wrapText="1"/>
    </xf>
    <xf numFmtId="0" fontId="47" fillId="0" borderId="161" xfId="116" applyFont="1" applyBorder="1" applyAlignment="1">
      <alignment horizontal="center" vertical="center" wrapText="1"/>
    </xf>
    <xf numFmtId="0" fontId="47" fillId="0" borderId="160" xfId="116" applyFont="1" applyBorder="1" applyAlignment="1">
      <alignment horizontal="center" vertical="center"/>
    </xf>
    <xf numFmtId="0" fontId="47" fillId="0" borderId="82" xfId="116" applyFont="1" applyBorder="1" applyAlignment="1">
      <alignment vertical="center" wrapText="1"/>
    </xf>
    <xf numFmtId="0" fontId="47" fillId="0" borderId="80" xfId="116" applyFont="1" applyBorder="1" applyAlignment="1">
      <alignment vertical="center" wrapText="1"/>
    </xf>
    <xf numFmtId="0" fontId="47" fillId="0" borderId="80" xfId="116" applyFont="1" applyBorder="1" applyAlignment="1">
      <alignment horizontal="left" vertical="center" shrinkToFit="1"/>
    </xf>
    <xf numFmtId="0" fontId="47" fillId="0" borderId="80" xfId="116" applyFont="1" applyBorder="1" applyAlignment="1">
      <alignment horizontal="center" vertical="center"/>
    </xf>
    <xf numFmtId="0" fontId="47" fillId="0" borderId="163" xfId="116" applyFont="1" applyBorder="1" applyAlignment="1">
      <alignment horizontal="center" vertical="center"/>
    </xf>
    <xf numFmtId="0" fontId="44" fillId="0" borderId="176" xfId="116" applyFont="1" applyBorder="1"/>
    <xf numFmtId="0" fontId="7" fillId="0" borderId="0" xfId="116" applyAlignment="1">
      <alignment vertical="center"/>
    </xf>
    <xf numFmtId="0" fontId="47" fillId="29" borderId="9" xfId="116" applyFont="1" applyFill="1" applyBorder="1" applyAlignment="1">
      <alignment horizontal="center" vertical="center"/>
    </xf>
    <xf numFmtId="0" fontId="47" fillId="29" borderId="184" xfId="116" applyFont="1" applyFill="1" applyBorder="1" applyAlignment="1">
      <alignment horizontal="center" vertical="center" wrapText="1"/>
    </xf>
    <xf numFmtId="0" fontId="46" fillId="29" borderId="185" xfId="116" applyFont="1" applyFill="1" applyBorder="1" applyAlignment="1">
      <alignment horizontal="center" vertical="center" wrapText="1"/>
    </xf>
    <xf numFmtId="0" fontId="47" fillId="29" borderId="185" xfId="116" applyFont="1" applyFill="1" applyBorder="1" applyAlignment="1">
      <alignment horizontal="center" vertical="center" wrapText="1"/>
    </xf>
    <xf numFmtId="0" fontId="47" fillId="29" borderId="186" xfId="116" applyFont="1" applyFill="1" applyBorder="1" applyAlignment="1">
      <alignment horizontal="center" vertical="center" wrapText="1"/>
    </xf>
    <xf numFmtId="0" fontId="47" fillId="0" borderId="135" xfId="116" applyFont="1" applyBorder="1" applyAlignment="1">
      <alignment horizontal="center" vertical="center"/>
    </xf>
    <xf numFmtId="0" fontId="47" fillId="0" borderId="77" xfId="116" applyFont="1" applyBorder="1" applyAlignment="1">
      <alignment vertical="center" wrapText="1"/>
    </xf>
    <xf numFmtId="0" fontId="47" fillId="0" borderId="135" xfId="116" applyFont="1" applyBorder="1" applyAlignment="1">
      <alignment horizontal="center" vertical="center" wrapText="1"/>
    </xf>
    <xf numFmtId="0" fontId="47" fillId="0" borderId="179" xfId="116" applyFont="1" applyBorder="1" applyAlignment="1">
      <alignment vertical="center" wrapText="1"/>
    </xf>
    <xf numFmtId="0" fontId="47" fillId="0" borderId="167" xfId="116" applyFont="1" applyBorder="1" applyAlignment="1">
      <alignment horizontal="center" vertical="center" wrapText="1"/>
    </xf>
    <xf numFmtId="0" fontId="47" fillId="0" borderId="8" xfId="116" applyFont="1" applyBorder="1" applyAlignment="1">
      <alignment vertical="center" wrapText="1"/>
    </xf>
    <xf numFmtId="0" fontId="47" fillId="0" borderId="185" xfId="116" applyFont="1" applyBorder="1" applyAlignment="1">
      <alignment horizontal="center" vertical="center"/>
    </xf>
    <xf numFmtId="0" fontId="47" fillId="0" borderId="186" xfId="116" applyFont="1" applyBorder="1" applyAlignment="1">
      <alignment vertical="center" wrapText="1"/>
    </xf>
    <xf numFmtId="0" fontId="12" fillId="0" borderId="0" xfId="116" applyFont="1" applyAlignment="1">
      <alignment horizontal="left" vertical="center" wrapText="1"/>
    </xf>
    <xf numFmtId="0" fontId="47" fillId="0" borderId="171" xfId="116" applyFont="1" applyBorder="1" applyAlignment="1">
      <alignment horizontal="center" vertical="center" wrapText="1"/>
    </xf>
    <xf numFmtId="0" fontId="47" fillId="0" borderId="160" xfId="116" applyFont="1" applyBorder="1" applyAlignment="1">
      <alignment horizontal="center" vertical="center" wrapText="1"/>
    </xf>
    <xf numFmtId="0" fontId="47" fillId="0" borderId="175" xfId="116" applyFont="1" applyBorder="1" applyAlignment="1">
      <alignment horizontal="center" vertical="center" wrapText="1"/>
    </xf>
    <xf numFmtId="0" fontId="47" fillId="0" borderId="175" xfId="116" applyFont="1" applyBorder="1" applyAlignment="1">
      <alignment horizontal="center" vertical="center"/>
    </xf>
    <xf numFmtId="0" fontId="123" fillId="0" borderId="0" xfId="116" applyFont="1" applyAlignment="1">
      <alignment vertical="center"/>
    </xf>
    <xf numFmtId="0" fontId="124" fillId="0" borderId="0" xfId="116" applyFont="1" applyAlignment="1">
      <alignment vertical="center"/>
    </xf>
    <xf numFmtId="0" fontId="125" fillId="0" borderId="0" xfId="116" applyFont="1" applyAlignment="1">
      <alignment vertical="center"/>
    </xf>
    <xf numFmtId="0" fontId="126" fillId="0" borderId="0" xfId="116" applyFont="1" applyAlignment="1">
      <alignment vertical="center"/>
    </xf>
    <xf numFmtId="0" fontId="13" fillId="0" borderId="0" xfId="116" applyFont="1"/>
    <xf numFmtId="0" fontId="128" fillId="0" borderId="0" xfId="116" applyFont="1" applyAlignment="1">
      <alignment vertical="center"/>
    </xf>
    <xf numFmtId="0" fontId="23" fillId="0" borderId="0" xfId="116" applyFont="1" applyAlignment="1">
      <alignment horizontal="left" vertical="center" wrapText="1"/>
    </xf>
    <xf numFmtId="0" fontId="125" fillId="30" borderId="167" xfId="116" applyFont="1" applyFill="1" applyBorder="1" applyAlignment="1">
      <alignment horizontal="center" vertical="center" wrapText="1"/>
    </xf>
    <xf numFmtId="0" fontId="125" fillId="29" borderId="3" xfId="116" applyFont="1" applyFill="1" applyBorder="1" applyAlignment="1">
      <alignment horizontal="center" vertical="center"/>
    </xf>
    <xf numFmtId="0" fontId="125" fillId="29" borderId="168" xfId="116" applyFont="1" applyFill="1" applyBorder="1" applyAlignment="1">
      <alignment horizontal="center" vertical="center" wrapText="1"/>
    </xf>
    <xf numFmtId="0" fontId="129" fillId="29" borderId="169" xfId="116" applyFont="1" applyFill="1" applyBorder="1" applyAlignment="1">
      <alignment horizontal="center" vertical="center" wrapText="1"/>
    </xf>
    <xf numFmtId="0" fontId="125" fillId="29" borderId="169" xfId="116" applyFont="1" applyFill="1" applyBorder="1" applyAlignment="1">
      <alignment horizontal="center" vertical="center" wrapText="1"/>
    </xf>
    <xf numFmtId="0" fontId="125" fillId="29" borderId="170" xfId="116" applyFont="1" applyFill="1" applyBorder="1" applyAlignment="1">
      <alignment horizontal="center" vertical="center" wrapText="1"/>
    </xf>
    <xf numFmtId="0" fontId="125" fillId="0" borderId="171" xfId="116" applyFont="1" applyBorder="1" applyAlignment="1">
      <alignment horizontal="center" vertical="center" wrapText="1"/>
    </xf>
    <xf numFmtId="0" fontId="125" fillId="0" borderId="83" xfId="116" applyFont="1" applyBorder="1" applyAlignment="1">
      <alignment vertical="center" wrapText="1"/>
    </xf>
    <xf numFmtId="0" fontId="125" fillId="0" borderId="172" xfId="116" applyFont="1" applyBorder="1" applyAlignment="1">
      <alignment horizontal="center" vertical="center" wrapText="1"/>
    </xf>
    <xf numFmtId="0" fontId="125" fillId="0" borderId="173" xfId="116" applyFont="1" applyBorder="1" applyAlignment="1">
      <alignment horizontal="center" vertical="center"/>
    </xf>
    <xf numFmtId="0" fontId="125" fillId="0" borderId="173" xfId="116" applyFont="1" applyBorder="1" applyAlignment="1">
      <alignment vertical="center" wrapText="1"/>
    </xf>
    <xf numFmtId="0" fontId="125" fillId="0" borderId="174" xfId="116" applyFont="1" applyBorder="1" applyAlignment="1">
      <alignment horizontal="left" vertical="center" wrapText="1"/>
    </xf>
    <xf numFmtId="0" fontId="125" fillId="0" borderId="175" xfId="116" applyFont="1" applyBorder="1" applyAlignment="1">
      <alignment horizontal="center" vertical="center" wrapText="1"/>
    </xf>
    <xf numFmtId="0" fontId="125" fillId="0" borderId="79" xfId="116" applyFont="1" applyBorder="1" applyAlignment="1">
      <alignment vertical="center" wrapText="1"/>
    </xf>
    <xf numFmtId="0" fontId="125" fillId="0" borderId="163" xfId="116" applyFont="1" applyBorder="1" applyAlignment="1">
      <alignment horizontal="center" vertical="center" wrapText="1"/>
    </xf>
    <xf numFmtId="0" fontId="125" fillId="0" borderId="150" xfId="116" applyFont="1" applyBorder="1" applyAlignment="1">
      <alignment horizontal="center" vertical="center"/>
    </xf>
    <xf numFmtId="0" fontId="125" fillId="0" borderId="150" xfId="116" applyFont="1" applyBorder="1" applyAlignment="1">
      <alignment vertical="center" wrapText="1"/>
    </xf>
    <xf numFmtId="0" fontId="130" fillId="0" borderId="176" xfId="116" applyFont="1" applyBorder="1" applyAlignment="1">
      <alignment horizontal="left" vertical="center" wrapText="1"/>
    </xf>
    <xf numFmtId="0" fontId="125" fillId="0" borderId="176" xfId="116" applyFont="1" applyBorder="1" applyAlignment="1">
      <alignment horizontal="left" vertical="center" wrapText="1"/>
    </xf>
    <xf numFmtId="0" fontId="125" fillId="0" borderId="135" xfId="116" applyFont="1" applyBorder="1" applyAlignment="1">
      <alignment horizontal="center" vertical="center" wrapText="1"/>
    </xf>
    <xf numFmtId="0" fontId="125" fillId="0" borderId="76" xfId="116" applyFont="1" applyBorder="1" applyAlignment="1">
      <alignment vertical="center" wrapText="1"/>
    </xf>
    <xf numFmtId="0" fontId="125" fillId="0" borderId="177" xfId="116" applyFont="1" applyBorder="1" applyAlignment="1">
      <alignment horizontal="center" vertical="center" wrapText="1"/>
    </xf>
    <xf numFmtId="0" fontId="125" fillId="0" borderId="178" xfId="116" applyFont="1" applyBorder="1" applyAlignment="1">
      <alignment horizontal="center" vertical="center"/>
    </xf>
    <xf numFmtId="0" fontId="125" fillId="0" borderId="178" xfId="116" applyFont="1" applyBorder="1" applyAlignment="1">
      <alignment vertical="center" wrapText="1"/>
    </xf>
    <xf numFmtId="0" fontId="125" fillId="0" borderId="179" xfId="116" applyFont="1" applyBorder="1" applyAlignment="1">
      <alignment horizontal="left" vertical="center" wrapText="1"/>
    </xf>
    <xf numFmtId="0" fontId="47" fillId="0" borderId="173" xfId="116" applyFont="1" applyBorder="1" applyAlignment="1">
      <alignment vertical="center" wrapText="1"/>
    </xf>
    <xf numFmtId="0" fontId="47" fillId="0" borderId="150" xfId="116" applyFont="1" applyBorder="1" applyAlignment="1">
      <alignment vertical="center" wrapText="1"/>
    </xf>
    <xf numFmtId="0" fontId="47" fillId="0" borderId="160" xfId="116" applyFont="1" applyBorder="1" applyAlignment="1">
      <alignment vertical="center" wrapText="1"/>
    </xf>
    <xf numFmtId="0" fontId="125" fillId="0" borderId="175" xfId="116" applyFont="1" applyBorder="1" applyAlignment="1">
      <alignment horizontal="center" vertical="center"/>
    </xf>
    <xf numFmtId="0" fontId="125" fillId="0" borderId="82" xfId="116" applyFont="1" applyBorder="1" applyAlignment="1">
      <alignment vertical="center" wrapText="1"/>
    </xf>
    <xf numFmtId="0" fontId="125" fillId="0" borderId="160" xfId="116" applyFont="1" applyBorder="1" applyAlignment="1">
      <alignment horizontal="center" vertical="center"/>
    </xf>
    <xf numFmtId="0" fontId="125" fillId="0" borderId="160" xfId="116" applyFont="1" applyBorder="1" applyAlignment="1">
      <alignment vertical="center" wrapText="1"/>
    </xf>
    <xf numFmtId="0" fontId="125" fillId="0" borderId="163" xfId="116" applyFont="1" applyBorder="1" applyAlignment="1">
      <alignment horizontal="center" vertical="center"/>
    </xf>
    <xf numFmtId="0" fontId="125" fillId="0" borderId="80" xfId="116" applyFont="1" applyBorder="1" applyAlignment="1">
      <alignment horizontal="center" vertical="center"/>
    </xf>
    <xf numFmtId="0" fontId="125" fillId="0" borderId="183" xfId="116" applyFont="1" applyBorder="1" applyAlignment="1">
      <alignment vertical="center" wrapText="1"/>
    </xf>
    <xf numFmtId="0" fontId="125" fillId="0" borderId="80" xfId="116" applyFont="1" applyBorder="1" applyAlignment="1">
      <alignment vertical="center" wrapText="1"/>
    </xf>
    <xf numFmtId="0" fontId="125" fillId="0" borderId="176" xfId="116" applyFont="1" applyBorder="1" applyAlignment="1">
      <alignment horizontal="left" vertical="center" shrinkToFit="1"/>
    </xf>
    <xf numFmtId="0" fontId="125" fillId="0" borderId="176" xfId="116" applyFont="1" applyBorder="1" applyAlignment="1">
      <alignment vertical="center" wrapText="1"/>
    </xf>
    <xf numFmtId="0" fontId="125" fillId="0" borderId="77" xfId="116" applyFont="1" applyBorder="1" applyAlignment="1">
      <alignment vertical="center" wrapText="1"/>
    </xf>
    <xf numFmtId="0" fontId="125" fillId="0" borderId="178" xfId="116" applyFont="1" applyBorder="1" applyAlignment="1">
      <alignment horizontal="center" vertical="center" wrapText="1"/>
    </xf>
    <xf numFmtId="0" fontId="13" fillId="0" borderId="0" xfId="116" applyFont="1" applyAlignment="1">
      <alignment vertical="center"/>
    </xf>
    <xf numFmtId="0" fontId="125" fillId="29" borderId="9" xfId="116" applyFont="1" applyFill="1" applyBorder="1" applyAlignment="1">
      <alignment horizontal="center" vertical="center"/>
    </xf>
    <xf numFmtId="0" fontId="125" fillId="29" borderId="184" xfId="116" applyFont="1" applyFill="1" applyBorder="1" applyAlignment="1">
      <alignment horizontal="center" vertical="center" wrapText="1"/>
    </xf>
    <xf numFmtId="0" fontId="129" fillId="29" borderId="185" xfId="116" applyFont="1" applyFill="1" applyBorder="1" applyAlignment="1">
      <alignment horizontal="center" vertical="center" wrapText="1"/>
    </xf>
    <xf numFmtId="0" fontId="125" fillId="29" borderId="185" xfId="116" applyFont="1" applyFill="1" applyBorder="1" applyAlignment="1">
      <alignment horizontal="center" vertical="center" wrapText="1"/>
    </xf>
    <xf numFmtId="0" fontId="125" fillId="29" borderId="186" xfId="116" applyFont="1" applyFill="1" applyBorder="1" applyAlignment="1">
      <alignment horizontal="center" vertical="center" wrapText="1"/>
    </xf>
    <xf numFmtId="0" fontId="125" fillId="0" borderId="80" xfId="116" applyFont="1" applyBorder="1" applyAlignment="1">
      <alignment vertical="center"/>
    </xf>
    <xf numFmtId="0" fontId="133" fillId="0" borderId="176" xfId="116" applyFont="1" applyBorder="1"/>
    <xf numFmtId="0" fontId="47" fillId="0" borderId="185" xfId="116" applyFont="1" applyBorder="1" applyAlignment="1">
      <alignment vertical="center" wrapText="1"/>
    </xf>
    <xf numFmtId="0" fontId="11" fillId="0" borderId="0" xfId="5" applyFont="1" applyAlignment="1">
      <alignment horizontal="left" vertical="center"/>
    </xf>
    <xf numFmtId="0" fontId="10" fillId="0" borderId="0" xfId="5" applyFont="1" applyAlignment="1">
      <alignment horizontal="center" vertical="center"/>
    </xf>
    <xf numFmtId="0" fontId="11" fillId="0" borderId="7" xfId="5" applyFont="1" applyBorder="1" applyAlignment="1">
      <alignment horizontal="left" vertical="center"/>
    </xf>
    <xf numFmtId="0" fontId="22" fillId="0" borderId="0" xfId="5" applyFont="1" applyAlignment="1">
      <alignment horizontal="right" vertical="center"/>
    </xf>
    <xf numFmtId="0" fontId="62" fillId="0" borderId="11" xfId="19" applyFont="1" applyBorder="1" applyAlignment="1">
      <alignment horizontal="distributed" vertical="center"/>
    </xf>
    <xf numFmtId="49" fontId="72" fillId="0" borderId="0" xfId="24" applyNumberFormat="1" applyFont="1" applyAlignment="1">
      <alignment horizontal="center" vertical="center"/>
    </xf>
    <xf numFmtId="49" fontId="49" fillId="0" borderId="0" xfId="24" applyNumberFormat="1" applyFont="1" applyAlignment="1">
      <alignment horizontal="center" vertical="center"/>
    </xf>
    <xf numFmtId="49" fontId="69" fillId="0" borderId="0" xfId="24" applyNumberFormat="1" applyFont="1" applyAlignment="1">
      <alignment vertical="center"/>
    </xf>
    <xf numFmtId="49" fontId="49" fillId="0" borderId="0" xfId="24" applyNumberFormat="1" applyFont="1" applyAlignment="1">
      <alignment vertical="center"/>
    </xf>
    <xf numFmtId="0" fontId="74" fillId="0" borderId="0" xfId="20" applyFont="1" applyAlignment="1">
      <alignment horizontal="center"/>
    </xf>
    <xf numFmtId="0" fontId="62" fillId="0" borderId="71" xfId="20" applyFont="1" applyBorder="1" applyAlignment="1">
      <alignment vertical="top" wrapText="1"/>
    </xf>
    <xf numFmtId="0" fontId="62" fillId="0" borderId="0" xfId="20" applyFont="1" applyAlignment="1">
      <alignment vertical="top" wrapText="1"/>
    </xf>
    <xf numFmtId="0" fontId="62" fillId="0" borderId="88" xfId="20" applyFont="1" applyBorder="1" applyAlignment="1">
      <alignment vertical="top" wrapText="1"/>
    </xf>
    <xf numFmtId="0" fontId="62" fillId="0" borderId="71" xfId="0" applyFont="1" applyBorder="1" applyAlignment="1">
      <alignment vertical="top" wrapText="1"/>
    </xf>
    <xf numFmtId="0" fontId="62" fillId="0" borderId="0" xfId="0" applyFont="1" applyAlignment="1">
      <alignment vertical="top" wrapText="1"/>
    </xf>
    <xf numFmtId="0" fontId="62" fillId="0" borderId="88" xfId="0" applyFont="1" applyBorder="1" applyAlignment="1">
      <alignment vertical="top" wrapText="1"/>
    </xf>
    <xf numFmtId="0" fontId="45" fillId="0" borderId="9" xfId="22" applyFont="1" applyBorder="1" applyAlignment="1">
      <alignment horizontal="center" vertical="center"/>
    </xf>
    <xf numFmtId="0" fontId="45" fillId="0" borderId="6" xfId="22" applyFont="1" applyBorder="1" applyAlignment="1">
      <alignment horizontal="center" vertical="center"/>
    </xf>
    <xf numFmtId="0" fontId="7" fillId="0" borderId="1" xfId="22" applyBorder="1" applyAlignment="1">
      <alignment horizontal="center" vertical="center"/>
    </xf>
    <xf numFmtId="0" fontId="7" fillId="0" borderId="2" xfId="22" applyBorder="1" applyAlignment="1">
      <alignment horizontal="center" vertical="center"/>
    </xf>
    <xf numFmtId="0" fontId="7" fillId="0" borderId="4" xfId="22" applyBorder="1" applyAlignment="1">
      <alignment horizontal="center" vertical="center"/>
    </xf>
    <xf numFmtId="0" fontId="41" fillId="0" borderId="0" xfId="22" applyFont="1" applyAlignment="1">
      <alignment horizontal="left" vertical="top"/>
    </xf>
    <xf numFmtId="0" fontId="45" fillId="0" borderId="71" xfId="22" applyFont="1" applyBorder="1" applyAlignment="1">
      <alignment horizontal="center" vertical="center"/>
    </xf>
    <xf numFmtId="0" fontId="7" fillId="0" borderId="0" xfId="22" applyAlignment="1">
      <alignment horizontal="left" vertical="center"/>
    </xf>
    <xf numFmtId="0" fontId="24" fillId="0" borderId="0" xfId="5" applyFont="1">
      <alignment vertical="center"/>
    </xf>
    <xf numFmtId="0" fontId="12" fillId="0" borderId="0" xfId="5" applyFont="1">
      <alignment vertical="center"/>
    </xf>
    <xf numFmtId="0" fontId="33" fillId="0" borderId="0" xfId="5" applyFont="1">
      <alignment vertical="center"/>
    </xf>
    <xf numFmtId="0" fontId="38" fillId="0" borderId="72" xfId="0" applyFont="1" applyBorder="1">
      <alignment vertical="center"/>
    </xf>
    <xf numFmtId="0" fontId="64" fillId="0" borderId="0" xfId="19" applyFont="1" applyAlignment="1">
      <alignment vertical="center"/>
    </xf>
    <xf numFmtId="0" fontId="62" fillId="0" borderId="0" xfId="19" applyFont="1" applyAlignment="1">
      <alignment vertical="center"/>
    </xf>
    <xf numFmtId="0" fontId="62" fillId="0" borderId="6" xfId="19" applyFont="1" applyBorder="1" applyAlignment="1">
      <alignment horizontal="distributed" vertical="center"/>
    </xf>
    <xf numFmtId="0" fontId="66" fillId="0" borderId="0" xfId="19" applyFont="1" applyAlignment="1">
      <alignment vertical="center"/>
    </xf>
    <xf numFmtId="0" fontId="47" fillId="0" borderId="0" xfId="135" applyFont="1" applyAlignment="1">
      <alignment vertical="center"/>
    </xf>
    <xf numFmtId="0" fontId="7" fillId="0" borderId="0" xfId="109">
      <alignment vertical="center"/>
    </xf>
    <xf numFmtId="0" fontId="53" fillId="0" borderId="0" xfId="109" applyFont="1">
      <alignment vertical="center"/>
    </xf>
    <xf numFmtId="0" fontId="36" fillId="0" borderId="112" xfId="109" applyFont="1" applyBorder="1" applyAlignment="1">
      <alignment horizontal="center" vertical="center"/>
    </xf>
    <xf numFmtId="0" fontId="51" fillId="0" borderId="112" xfId="109" applyFont="1" applyBorder="1" applyAlignment="1">
      <alignment horizontal="center" vertical="center"/>
    </xf>
    <xf numFmtId="0" fontId="36" fillId="0" borderId="65" xfId="109" applyFont="1" applyBorder="1" applyAlignment="1">
      <alignment horizontal="center" vertical="center"/>
    </xf>
    <xf numFmtId="0" fontId="36" fillId="0" borderId="57" xfId="109" applyFont="1" applyBorder="1" applyAlignment="1">
      <alignment horizontal="center" vertical="center"/>
    </xf>
    <xf numFmtId="0" fontId="7" fillId="0" borderId="14" xfId="109" applyBorder="1">
      <alignment vertical="center"/>
    </xf>
    <xf numFmtId="0" fontId="33" fillId="0" borderId="16" xfId="109" applyFont="1" applyBorder="1" applyAlignment="1">
      <alignment horizontal="left" vertical="center" wrapText="1"/>
    </xf>
    <xf numFmtId="0" fontId="36" fillId="0" borderId="15" xfId="109" applyFont="1" applyBorder="1" applyAlignment="1">
      <alignment horizontal="center" vertical="center"/>
    </xf>
    <xf numFmtId="0" fontId="7" fillId="0" borderId="7" xfId="109" applyBorder="1">
      <alignment vertical="center"/>
    </xf>
    <xf numFmtId="0" fontId="33" fillId="0" borderId="20" xfId="109" applyFont="1" applyBorder="1" applyAlignment="1">
      <alignment horizontal="left" vertical="center" wrapText="1"/>
    </xf>
    <xf numFmtId="0" fontId="33" fillId="0" borderId="20" xfId="109" applyFont="1" applyBorder="1" applyAlignment="1">
      <alignment horizontal="left" vertical="center" wrapText="1" shrinkToFit="1"/>
    </xf>
    <xf numFmtId="0" fontId="36" fillId="0" borderId="21" xfId="109" applyFont="1" applyBorder="1" applyAlignment="1">
      <alignment horizontal="center" vertical="center"/>
    </xf>
    <xf numFmtId="0" fontId="7" fillId="0" borderId="1" xfId="109" applyBorder="1">
      <alignment vertical="center"/>
    </xf>
    <xf numFmtId="0" fontId="33" fillId="0" borderId="17" xfId="109" applyFont="1" applyBorder="1" applyAlignment="1">
      <alignment horizontal="left" vertical="center" wrapText="1"/>
    </xf>
    <xf numFmtId="0" fontId="50" fillId="0" borderId="14" xfId="109" applyFont="1" applyBorder="1" applyAlignment="1">
      <alignment horizontal="left" vertical="center" wrapText="1"/>
    </xf>
    <xf numFmtId="0" fontId="36" fillId="0" borderId="61" xfId="109" applyFont="1" applyBorder="1" applyAlignment="1">
      <alignment horizontal="center" vertical="center"/>
    </xf>
    <xf numFmtId="0" fontId="50" fillId="0" borderId="7" xfId="109" applyFont="1" applyBorder="1" applyAlignment="1">
      <alignment horizontal="left" vertical="center" wrapText="1"/>
    </xf>
    <xf numFmtId="0" fontId="36" fillId="0" borderId="26" xfId="109" applyFont="1" applyBorder="1" applyAlignment="1">
      <alignment horizontal="center" vertical="center"/>
    </xf>
    <xf numFmtId="0" fontId="50" fillId="0" borderId="30" xfId="109" applyFont="1" applyBorder="1" applyAlignment="1">
      <alignment horizontal="left" vertical="center" wrapText="1"/>
    </xf>
    <xf numFmtId="0" fontId="7" fillId="0" borderId="30" xfId="109" applyBorder="1">
      <alignment vertical="center"/>
    </xf>
    <xf numFmtId="0" fontId="7" fillId="0" borderId="12" xfId="109" applyBorder="1" applyAlignment="1">
      <alignment vertical="top"/>
    </xf>
    <xf numFmtId="0" fontId="7" fillId="0" borderId="8" xfId="109" applyBorder="1" applyAlignment="1">
      <alignment vertical="top"/>
    </xf>
    <xf numFmtId="0" fontId="44" fillId="0" borderId="0" xfId="135" applyFont="1"/>
    <xf numFmtId="0" fontId="44" fillId="0" borderId="1" xfId="135" applyFont="1" applyBorder="1"/>
    <xf numFmtId="0" fontId="44" fillId="0" borderId="2" xfId="135" applyFont="1" applyBorder="1"/>
    <xf numFmtId="0" fontId="44" fillId="0" borderId="3" xfId="135" applyFont="1" applyBorder="1"/>
    <xf numFmtId="0" fontId="44" fillId="0" borderId="4" xfId="135" applyFont="1" applyBorder="1"/>
    <xf numFmtId="0" fontId="44" fillId="0" borderId="5" xfId="135" applyFont="1" applyBorder="1"/>
    <xf numFmtId="0" fontId="44" fillId="0" borderId="191" xfId="135" applyFont="1" applyBorder="1" applyAlignment="1">
      <alignment vertical="center"/>
    </xf>
    <xf numFmtId="0" fontId="44" fillId="0" borderId="192" xfId="135" applyFont="1" applyBorder="1" applyAlignment="1">
      <alignment vertical="center"/>
    </xf>
    <xf numFmtId="0" fontId="44" fillId="0" borderId="193" xfId="135" applyFont="1" applyBorder="1"/>
    <xf numFmtId="0" fontId="44" fillId="0" borderId="0" xfId="135" applyFont="1" applyAlignment="1">
      <alignment vertical="center"/>
    </xf>
    <xf numFmtId="0" fontId="44" fillId="0" borderId="14" xfId="135" applyFont="1" applyBorder="1"/>
    <xf numFmtId="0" fontId="44" fillId="0" borderId="12" xfId="135" applyFont="1" applyBorder="1"/>
    <xf numFmtId="0" fontId="44" fillId="0" borderId="13" xfId="135" applyFont="1" applyBorder="1"/>
    <xf numFmtId="0" fontId="44" fillId="0" borderId="0" xfId="135" applyFont="1" applyAlignment="1">
      <alignment horizontal="right"/>
    </xf>
    <xf numFmtId="0" fontId="44" fillId="0" borderId="0" xfId="139" applyFont="1">
      <alignment vertical="center"/>
    </xf>
    <xf numFmtId="0" fontId="7" fillId="0" borderId="0" xfId="139">
      <alignment vertical="center"/>
    </xf>
    <xf numFmtId="0" fontId="44" fillId="0" borderId="166" xfId="139" applyFont="1" applyBorder="1">
      <alignment vertical="center"/>
    </xf>
    <xf numFmtId="0" fontId="44" fillId="0" borderId="194" xfId="139" applyFont="1" applyBorder="1">
      <alignment vertical="center"/>
    </xf>
    <xf numFmtId="0" fontId="44" fillId="0" borderId="165" xfId="139" applyFont="1" applyBorder="1">
      <alignment vertical="center"/>
    </xf>
    <xf numFmtId="0" fontId="44" fillId="0" borderId="195" xfId="139" applyFont="1" applyBorder="1">
      <alignment vertical="center"/>
    </xf>
    <xf numFmtId="0" fontId="7" fillId="0" borderId="196" xfId="139" applyBorder="1">
      <alignment vertical="center"/>
    </xf>
    <xf numFmtId="0" fontId="44" fillId="0" borderId="196" xfId="139" applyFont="1" applyBorder="1">
      <alignment vertical="center"/>
    </xf>
    <xf numFmtId="0" fontId="7" fillId="0" borderId="0" xfId="140">
      <alignment vertical="center"/>
    </xf>
    <xf numFmtId="0" fontId="44" fillId="0" borderId="0" xfId="139" applyFont="1" applyAlignment="1">
      <alignment horizontal="left" vertical="center"/>
    </xf>
    <xf numFmtId="0" fontId="44" fillId="0" borderId="196" xfId="139" applyFont="1" applyBorder="1" applyAlignment="1">
      <alignment horizontal="left" vertical="center"/>
    </xf>
    <xf numFmtId="0" fontId="44" fillId="0" borderId="167" xfId="139" applyFont="1" applyBorder="1">
      <alignment vertical="center"/>
    </xf>
    <xf numFmtId="0" fontId="44" fillId="0" borderId="185" xfId="139" applyFont="1" applyBorder="1">
      <alignment vertical="center"/>
    </xf>
    <xf numFmtId="0" fontId="44" fillId="0" borderId="186" xfId="139" applyFont="1" applyBorder="1">
      <alignment vertical="center"/>
    </xf>
    <xf numFmtId="0" fontId="138" fillId="0" borderId="0" xfId="139" applyFont="1" applyAlignment="1">
      <alignment horizontal="center" vertical="center"/>
    </xf>
    <xf numFmtId="0" fontId="44" fillId="0" borderId="0" xfId="139" applyFont="1" applyAlignment="1">
      <alignment vertical="distributed"/>
    </xf>
    <xf numFmtId="0" fontId="44" fillId="0" borderId="162" xfId="139" applyFont="1" applyBorder="1" applyAlignment="1">
      <alignment vertical="distributed"/>
    </xf>
    <xf numFmtId="0" fontId="44" fillId="0" borderId="82" xfId="139" applyFont="1" applyBorder="1" applyAlignment="1">
      <alignment vertical="distributed"/>
    </xf>
    <xf numFmtId="0" fontId="44" fillId="0" borderId="161" xfId="139" applyFont="1" applyBorder="1" applyAlignment="1">
      <alignment vertical="distributed"/>
    </xf>
    <xf numFmtId="0" fontId="7" fillId="0" borderId="0" xfId="139" applyAlignment="1">
      <alignment vertical="distributed"/>
    </xf>
    <xf numFmtId="0" fontId="140" fillId="0" borderId="196" xfId="140" applyFont="1" applyBorder="1">
      <alignment vertical="center"/>
    </xf>
    <xf numFmtId="0" fontId="140" fillId="0" borderId="0" xfId="140" applyFont="1">
      <alignment vertical="center"/>
    </xf>
    <xf numFmtId="0" fontId="121" fillId="0" borderId="0" xfId="140" applyFont="1">
      <alignment vertical="center"/>
    </xf>
    <xf numFmtId="0" fontId="33" fillId="0" borderId="11" xfId="142" applyFont="1" applyBorder="1" applyAlignment="1">
      <alignment vertical="center" wrapText="1"/>
    </xf>
    <xf numFmtId="0" fontId="33" fillId="0" borderId="6" xfId="142" applyFont="1" applyBorder="1" applyAlignment="1">
      <alignment vertical="center" wrapText="1"/>
    </xf>
    <xf numFmtId="0" fontId="33" fillId="0" borderId="73" xfId="142" applyFont="1" applyBorder="1" applyAlignment="1">
      <alignment vertical="center" wrapText="1"/>
    </xf>
    <xf numFmtId="11" fontId="11" fillId="0" borderId="0" xfId="5" applyNumberFormat="1" applyFont="1">
      <alignment vertical="center"/>
    </xf>
    <xf numFmtId="0" fontId="35" fillId="0" borderId="39" xfId="4" applyFont="1" applyBorder="1" applyAlignment="1">
      <alignment horizontal="center" vertical="center"/>
    </xf>
    <xf numFmtId="0" fontId="21" fillId="0" borderId="30" xfId="4" applyFont="1" applyBorder="1" applyAlignment="1">
      <alignment horizontal="center" vertical="center"/>
    </xf>
    <xf numFmtId="0" fontId="143" fillId="0" borderId="0" xfId="3" applyFont="1">
      <alignment vertical="center"/>
    </xf>
    <xf numFmtId="0" fontId="0" fillId="0" borderId="0" xfId="3" applyFont="1">
      <alignment vertical="center"/>
    </xf>
    <xf numFmtId="0" fontId="24" fillId="0" borderId="0" xfId="5" applyFont="1" applyAlignment="1">
      <alignment horizontal="center" vertical="center"/>
    </xf>
    <xf numFmtId="0" fontId="64" fillId="0" borderId="0" xfId="4" applyFont="1">
      <alignment vertical="center"/>
    </xf>
    <xf numFmtId="0" fontId="144" fillId="0" borderId="0" xfId="4" applyFont="1">
      <alignment vertical="center"/>
    </xf>
    <xf numFmtId="0" fontId="62" fillId="0" borderId="0" xfId="4" applyFont="1">
      <alignment vertical="center"/>
    </xf>
    <xf numFmtId="0" fontId="64" fillId="0" borderId="0" xfId="4" applyFont="1" applyAlignment="1">
      <alignment horizontal="center" vertical="center"/>
    </xf>
    <xf numFmtId="0" fontId="62" fillId="0" borderId="7" xfId="4" applyFont="1" applyBorder="1" applyAlignment="1">
      <alignment horizontal="left" vertical="center"/>
    </xf>
    <xf numFmtId="0" fontId="62" fillId="0" borderId="6" xfId="4" applyFont="1" applyBorder="1" applyAlignment="1">
      <alignment horizontal="left" vertical="center"/>
    </xf>
    <xf numFmtId="0" fontId="62" fillId="0" borderId="4" xfId="4" applyFont="1" applyBorder="1">
      <alignment vertical="center"/>
    </xf>
    <xf numFmtId="0" fontId="62" fillId="0" borderId="5" xfId="4" applyFont="1" applyBorder="1">
      <alignment vertical="center"/>
    </xf>
    <xf numFmtId="0" fontId="62" fillId="0" borderId="6" xfId="4" applyFont="1" applyBorder="1" applyAlignment="1">
      <alignment horizontal="distributed" vertical="center" wrapText="1" justifyLastLine="1"/>
    </xf>
    <xf numFmtId="0" fontId="62" fillId="0" borderId="6" xfId="4" applyFont="1" applyBorder="1" applyAlignment="1">
      <alignment horizontal="right" vertical="center" indent="1"/>
    </xf>
    <xf numFmtId="0" fontId="62" fillId="0" borderId="4" xfId="4" applyFont="1" applyBorder="1" applyAlignment="1">
      <alignment horizontal="right" vertical="center"/>
    </xf>
    <xf numFmtId="0" fontId="62" fillId="0" borderId="14" xfId="4" applyFont="1" applyBorder="1">
      <alignment vertical="center"/>
    </xf>
    <xf numFmtId="0" fontId="62" fillId="0" borderId="12" xfId="4" applyFont="1" applyBorder="1">
      <alignment vertical="center"/>
    </xf>
    <xf numFmtId="0" fontId="62" fillId="0" borderId="13" xfId="4" applyFont="1" applyBorder="1">
      <alignment vertical="center"/>
    </xf>
    <xf numFmtId="0" fontId="62" fillId="0" borderId="2" xfId="4" applyFont="1" applyBorder="1">
      <alignment vertical="center"/>
    </xf>
    <xf numFmtId="0" fontId="62" fillId="0" borderId="3" xfId="4" applyFont="1" applyBorder="1">
      <alignment vertical="center"/>
    </xf>
    <xf numFmtId="0" fontId="62" fillId="0" borderId="7" xfId="4" applyFont="1" applyBorder="1">
      <alignment vertical="center"/>
    </xf>
    <xf numFmtId="0" fontId="62" fillId="0" borderId="0" xfId="4" applyFont="1" applyAlignment="1">
      <alignment horizontal="left" vertical="center"/>
    </xf>
    <xf numFmtId="0" fontId="91" fillId="0" borderId="15" xfId="3" applyFont="1" applyBorder="1" applyAlignment="1">
      <alignment horizontal="center" vertical="center"/>
    </xf>
    <xf numFmtId="0" fontId="7" fillId="0" borderId="1" xfId="3" applyBorder="1">
      <alignment vertical="center"/>
    </xf>
    <xf numFmtId="0" fontId="7" fillId="0" borderId="214" xfId="3" applyBorder="1" applyAlignment="1">
      <alignment horizontal="center" vertical="center"/>
    </xf>
    <xf numFmtId="0" fontId="91" fillId="0" borderId="21" xfId="3" applyFont="1" applyBorder="1" applyAlignment="1">
      <alignment horizontal="center" vertical="center"/>
    </xf>
    <xf numFmtId="0" fontId="7" fillId="0" borderId="215" xfId="3" applyBorder="1" applyAlignment="1">
      <alignment horizontal="center" vertical="center"/>
    </xf>
    <xf numFmtId="0" fontId="146" fillId="0" borderId="0" xfId="9" applyFont="1">
      <alignment vertical="center"/>
    </xf>
    <xf numFmtId="0" fontId="147" fillId="0" borderId="0" xfId="9" applyFont="1">
      <alignment vertical="center"/>
    </xf>
    <xf numFmtId="0" fontId="150" fillId="0" borderId="0" xfId="4" applyFont="1" applyAlignment="1">
      <alignment horizontal="center" vertical="center"/>
    </xf>
    <xf numFmtId="0" fontId="151" fillId="0" borderId="0" xfId="4" applyFont="1">
      <alignment vertical="center"/>
    </xf>
    <xf numFmtId="176" fontId="147" fillId="0" borderId="219" xfId="9" applyNumberFormat="1" applyFont="1" applyBorder="1">
      <alignment vertical="center"/>
    </xf>
    <xf numFmtId="176" fontId="147" fillId="0" borderId="220" xfId="9" applyNumberFormat="1" applyFont="1" applyBorder="1">
      <alignment vertical="center"/>
    </xf>
    <xf numFmtId="181" fontId="147" fillId="0" borderId="0" xfId="9" applyNumberFormat="1" applyFont="1">
      <alignment vertical="center"/>
    </xf>
    <xf numFmtId="0" fontId="147" fillId="0" borderId="218" xfId="9" applyFont="1" applyBorder="1">
      <alignment vertical="center"/>
    </xf>
    <xf numFmtId="180" fontId="147" fillId="0" borderId="224" xfId="9" applyNumberFormat="1" applyFont="1" applyBorder="1">
      <alignment vertical="center"/>
    </xf>
    <xf numFmtId="180" fontId="147" fillId="0" borderId="228" xfId="9" applyNumberFormat="1" applyFont="1" applyBorder="1">
      <alignment vertical="center"/>
    </xf>
    <xf numFmtId="0" fontId="147" fillId="0" borderId="217" xfId="9" applyFont="1" applyBorder="1" applyAlignment="1">
      <alignment vertical="center" shrinkToFit="1"/>
    </xf>
    <xf numFmtId="0" fontId="147" fillId="0" borderId="0" xfId="9" applyFont="1" applyAlignment="1">
      <alignment vertical="center" shrinkToFit="1"/>
    </xf>
    <xf numFmtId="182" fontId="147" fillId="0" borderId="231" xfId="9" applyNumberFormat="1" applyFont="1" applyBorder="1">
      <alignment vertical="center"/>
    </xf>
    <xf numFmtId="182" fontId="147" fillId="0" borderId="232" xfId="9" applyNumberFormat="1" applyFont="1" applyBorder="1">
      <alignment vertical="center"/>
    </xf>
    <xf numFmtId="182" fontId="147" fillId="0" borderId="228" xfId="9" applyNumberFormat="1" applyFont="1" applyBorder="1">
      <alignment vertical="center"/>
    </xf>
    <xf numFmtId="182" fontId="147" fillId="0" borderId="233" xfId="9" applyNumberFormat="1" applyFont="1" applyBorder="1">
      <alignment vertical="center"/>
    </xf>
    <xf numFmtId="0" fontId="155" fillId="0" borderId="0" xfId="9" applyFont="1" applyAlignment="1">
      <alignment vertical="center" wrapText="1"/>
    </xf>
    <xf numFmtId="0" fontId="155" fillId="0" borderId="0" xfId="9" applyFont="1">
      <alignment vertical="center"/>
    </xf>
    <xf numFmtId="0" fontId="155" fillId="0" borderId="0" xfId="9" applyFont="1" applyAlignment="1">
      <alignment horizontal="right" vertical="center"/>
    </xf>
    <xf numFmtId="181" fontId="146" fillId="0" borderId="0" xfId="9" applyNumberFormat="1" applyFont="1">
      <alignment vertical="center"/>
    </xf>
    <xf numFmtId="0" fontId="156" fillId="0" borderId="0" xfId="9" applyFont="1" applyAlignment="1">
      <alignment vertical="center" wrapText="1"/>
    </xf>
    <xf numFmtId="0" fontId="156" fillId="0" borderId="0" xfId="9" applyFont="1">
      <alignment vertical="center"/>
    </xf>
    <xf numFmtId="0" fontId="156" fillId="0" borderId="0" xfId="9" applyFont="1" applyAlignment="1">
      <alignment horizontal="right" vertical="center"/>
    </xf>
    <xf numFmtId="0" fontId="17" fillId="0" borderId="0" xfId="5" applyFont="1">
      <alignment vertical="center"/>
    </xf>
    <xf numFmtId="0" fontId="13" fillId="0" borderId="0" xfId="5" applyFont="1">
      <alignment vertical="center"/>
    </xf>
    <xf numFmtId="0" fontId="13" fillId="0" borderId="0" xfId="5" applyFont="1" applyAlignment="1">
      <alignment horizontal="right" vertical="center"/>
    </xf>
    <xf numFmtId="0" fontId="7" fillId="0" borderId="7" xfId="5" applyFont="1" applyBorder="1" applyAlignment="1">
      <alignment horizontal="center" vertical="center"/>
    </xf>
    <xf numFmtId="0" fontId="13" fillId="0" borderId="10" xfId="5" applyFont="1" applyBorder="1" applyAlignment="1">
      <alignment horizontal="left" vertical="center" indent="1"/>
    </xf>
    <xf numFmtId="0" fontId="13" fillId="0" borderId="6" xfId="5" applyFont="1" applyBorder="1" applyAlignment="1">
      <alignment horizontal="left" vertical="center" wrapText="1"/>
    </xf>
    <xf numFmtId="0" fontId="33" fillId="0" borderId="0" xfId="5" applyFont="1" applyAlignment="1">
      <alignment horizontal="left" vertical="center"/>
    </xf>
    <xf numFmtId="0" fontId="22" fillId="0" borderId="10" xfId="5" applyFont="1" applyBorder="1" applyAlignment="1">
      <alignment horizontal="left" vertical="center" indent="1"/>
    </xf>
    <xf numFmtId="0" fontId="22" fillId="0" borderId="8" xfId="5" applyFont="1" applyBorder="1" applyAlignment="1">
      <alignment horizontal="center" vertical="center"/>
    </xf>
    <xf numFmtId="0" fontId="22" fillId="0" borderId="9" xfId="5" applyFont="1" applyBorder="1">
      <alignment vertical="center"/>
    </xf>
    <xf numFmtId="0" fontId="62" fillId="0" borderId="0" xfId="144" applyFont="1">
      <alignment vertical="center"/>
    </xf>
    <xf numFmtId="0" fontId="64" fillId="0" borderId="0" xfId="144" applyFont="1">
      <alignment vertical="center"/>
    </xf>
    <xf numFmtId="0" fontId="64" fillId="0" borderId="0" xfId="144" applyFont="1" applyAlignment="1">
      <alignment horizontal="center" vertical="center"/>
    </xf>
    <xf numFmtId="0" fontId="62" fillId="0" borderId="6" xfId="144" applyFont="1" applyBorder="1" applyAlignment="1">
      <alignment horizontal="left" vertical="center"/>
    </xf>
    <xf numFmtId="0" fontId="62" fillId="0" borderId="58" xfId="144" applyFont="1" applyBorder="1">
      <alignment vertical="center"/>
    </xf>
    <xf numFmtId="0" fontId="62" fillId="0" borderId="59" xfId="144" applyFont="1" applyBorder="1">
      <alignment vertical="center"/>
    </xf>
    <xf numFmtId="0" fontId="63" fillId="0" borderId="4" xfId="144" applyFont="1" applyBorder="1">
      <alignment vertical="center"/>
    </xf>
    <xf numFmtId="0" fontId="63" fillId="0" borderId="6" xfId="144" applyFont="1" applyBorder="1">
      <alignment vertical="center"/>
    </xf>
    <xf numFmtId="0" fontId="62" fillId="0" borderId="6" xfId="144" applyFont="1" applyBorder="1" applyAlignment="1">
      <alignment horizontal="center" vertical="center"/>
    </xf>
    <xf numFmtId="0" fontId="62" fillId="0" borderId="5" xfId="144" applyFont="1" applyBorder="1">
      <alignment vertical="center"/>
    </xf>
    <xf numFmtId="0" fontId="62" fillId="0" borderId="6" xfId="144" applyFont="1" applyBorder="1" applyAlignment="1">
      <alignment horizontal="right" vertical="center" indent="1"/>
    </xf>
    <xf numFmtId="0" fontId="68" fillId="0" borderId="0" xfId="144" applyFont="1">
      <alignment vertical="center"/>
    </xf>
    <xf numFmtId="0" fontId="7" fillId="0" borderId="0" xfId="17" applyAlignment="1">
      <alignment vertical="center" wrapText="1"/>
    </xf>
    <xf numFmtId="0" fontId="48" fillId="0" borderId="0" xfId="4" applyFont="1">
      <alignment vertical="center"/>
    </xf>
    <xf numFmtId="0" fontId="157" fillId="0" borderId="0" xfId="4" applyFont="1" applyAlignment="1">
      <alignment horizontal="center" vertical="center"/>
    </xf>
    <xf numFmtId="0" fontId="62" fillId="0" borderId="6" xfId="4" applyFont="1" applyBorder="1">
      <alignment vertical="center"/>
    </xf>
    <xf numFmtId="0" fontId="157" fillId="0" borderId="0" xfId="4" applyFont="1">
      <alignment vertical="center"/>
    </xf>
    <xf numFmtId="0" fontId="157" fillId="0" borderId="7" xfId="4" applyFont="1" applyBorder="1" applyAlignment="1">
      <alignment horizontal="center" vertical="center"/>
    </xf>
    <xf numFmtId="0" fontId="157" fillId="0" borderId="235" xfId="4" applyFont="1" applyBorder="1">
      <alignment vertical="center"/>
    </xf>
    <xf numFmtId="0" fontId="157" fillId="0" borderId="236" xfId="4" applyFont="1" applyBorder="1">
      <alignment vertical="center"/>
    </xf>
    <xf numFmtId="0" fontId="157" fillId="0" borderId="237" xfId="4" applyFont="1" applyBorder="1">
      <alignment vertical="center"/>
    </xf>
    <xf numFmtId="0" fontId="157" fillId="0" borderId="238" xfId="4" applyFont="1" applyBorder="1">
      <alignment vertical="center"/>
    </xf>
    <xf numFmtId="0" fontId="157" fillId="0" borderId="239" xfId="4" applyFont="1" applyBorder="1">
      <alignment vertical="center"/>
    </xf>
    <xf numFmtId="0" fontId="157" fillId="0" borderId="240" xfId="4" applyFont="1" applyBorder="1">
      <alignment vertical="center"/>
    </xf>
    <xf numFmtId="0" fontId="157" fillId="0" borderId="0" xfId="4" applyFont="1" applyAlignment="1">
      <alignment horizontal="left" vertical="center" wrapText="1"/>
    </xf>
    <xf numFmtId="0" fontId="68" fillId="0" borderId="6" xfId="4" applyFont="1" applyBorder="1" applyAlignment="1">
      <alignment horizontal="center" vertical="center" wrapText="1"/>
    </xf>
    <xf numFmtId="0" fontId="157" fillId="0" borderId="7" xfId="4" applyFont="1" applyBorder="1">
      <alignment vertical="center"/>
    </xf>
    <xf numFmtId="0" fontId="157" fillId="0" borderId="9" xfId="4" applyFont="1" applyBorder="1">
      <alignment vertical="center"/>
    </xf>
    <xf numFmtId="0" fontId="68" fillId="0" borderId="11" xfId="4" applyFont="1" applyBorder="1" applyAlignment="1">
      <alignment horizontal="center" vertical="center" wrapText="1"/>
    </xf>
    <xf numFmtId="0" fontId="157" fillId="0" borderId="0" xfId="4" applyFont="1" applyAlignment="1">
      <alignment vertical="center" textRotation="255" wrapText="1"/>
    </xf>
    <xf numFmtId="0" fontId="157" fillId="0" borderId="0" xfId="9" applyFont="1">
      <alignment vertical="center"/>
    </xf>
    <xf numFmtId="176" fontId="157" fillId="0" borderId="219" xfId="9" applyNumberFormat="1" applyFont="1" applyBorder="1">
      <alignment vertical="center"/>
    </xf>
    <xf numFmtId="176" fontId="157" fillId="0" borderId="220" xfId="9" applyNumberFormat="1" applyFont="1" applyBorder="1">
      <alignment vertical="center"/>
    </xf>
    <xf numFmtId="181" fontId="49" fillId="0" borderId="0" xfId="9" applyNumberFormat="1" applyFont="1">
      <alignment vertical="center"/>
    </xf>
    <xf numFmtId="0" fontId="157" fillId="0" borderId="244" xfId="9" applyFont="1" applyBorder="1">
      <alignment vertical="center"/>
    </xf>
    <xf numFmtId="180" fontId="157" fillId="0" borderId="224" xfId="9" applyNumberFormat="1" applyFont="1" applyBorder="1">
      <alignment vertical="center"/>
    </xf>
    <xf numFmtId="180" fontId="157" fillId="0" borderId="228" xfId="9" applyNumberFormat="1" applyFont="1" applyBorder="1">
      <alignment vertical="center"/>
    </xf>
    <xf numFmtId="0" fontId="157" fillId="0" borderId="0" xfId="9" applyFont="1" applyAlignment="1">
      <alignment vertical="center" shrinkToFit="1"/>
    </xf>
    <xf numFmtId="182" fontId="157" fillId="0" borderId="231" xfId="9" applyNumberFormat="1" applyFont="1" applyBorder="1">
      <alignment vertical="center"/>
    </xf>
    <xf numFmtId="182" fontId="157" fillId="0" borderId="232" xfId="9" applyNumberFormat="1" applyFont="1" applyBorder="1">
      <alignment vertical="center"/>
    </xf>
    <xf numFmtId="182" fontId="157" fillId="0" borderId="260" xfId="9" applyNumberFormat="1" applyFont="1" applyBorder="1">
      <alignment vertical="center"/>
    </xf>
    <xf numFmtId="182" fontId="157" fillId="0" borderId="261" xfId="9" applyNumberFormat="1" applyFont="1" applyBorder="1">
      <alignment vertical="center"/>
    </xf>
    <xf numFmtId="176" fontId="157" fillId="0" borderId="0" xfId="9" applyNumberFormat="1" applyFont="1" applyAlignment="1" applyProtection="1">
      <alignment horizontal="right" vertical="center"/>
      <protection locked="0"/>
    </xf>
    <xf numFmtId="182" fontId="157" fillId="0" borderId="0" xfId="9" applyNumberFormat="1" applyFont="1">
      <alignment vertical="center"/>
    </xf>
    <xf numFmtId="182" fontId="157" fillId="0" borderId="0" xfId="9" applyNumberFormat="1" applyFont="1" applyAlignment="1">
      <alignment horizontal="center" vertical="center"/>
    </xf>
    <xf numFmtId="0" fontId="157" fillId="0" borderId="15" xfId="9" applyFont="1" applyBorder="1" applyAlignment="1">
      <alignment horizontal="center" vertical="center" shrinkToFit="1"/>
    </xf>
    <xf numFmtId="0" fontId="25" fillId="0" borderId="0" xfId="9" applyFont="1">
      <alignment vertical="center"/>
    </xf>
    <xf numFmtId="0" fontId="25" fillId="0" borderId="0" xfId="9" applyFont="1" applyAlignment="1">
      <alignment vertical="center" wrapText="1"/>
    </xf>
    <xf numFmtId="0" fontId="25" fillId="0" borderId="0" xfId="9" applyFont="1" applyAlignment="1">
      <alignment horizontal="right" vertical="center"/>
    </xf>
    <xf numFmtId="0" fontId="160" fillId="0" borderId="0" xfId="0" applyFont="1">
      <alignment vertical="center"/>
    </xf>
    <xf numFmtId="0" fontId="161" fillId="0" borderId="0" xfId="0" applyFont="1">
      <alignment vertical="center"/>
    </xf>
    <xf numFmtId="0" fontId="162" fillId="0" borderId="0" xfId="0" applyFont="1">
      <alignment vertical="center"/>
    </xf>
    <xf numFmtId="0" fontId="162" fillId="0" borderId="0" xfId="0" applyFont="1" applyAlignment="1">
      <alignment horizontal="right" vertical="center"/>
    </xf>
    <xf numFmtId="0" fontId="160" fillId="0" borderId="0" xfId="0" applyFont="1" applyAlignment="1">
      <alignment horizontal="center" vertical="center"/>
    </xf>
    <xf numFmtId="0" fontId="162" fillId="0" borderId="7" xfId="0" applyFont="1" applyBorder="1" applyAlignment="1">
      <alignment horizontal="left" vertical="center"/>
    </xf>
    <xf numFmtId="0" fontId="162" fillId="0" borderId="6" xfId="0" applyFont="1" applyBorder="1" applyAlignment="1">
      <alignment horizontal="left" vertical="center"/>
    </xf>
    <xf numFmtId="0" fontId="162" fillId="0" borderId="1" xfId="0" applyFont="1" applyBorder="1">
      <alignment vertical="center"/>
    </xf>
    <xf numFmtId="0" fontId="162" fillId="0" borderId="2" xfId="0" applyFont="1" applyBorder="1">
      <alignment vertical="center"/>
    </xf>
    <xf numFmtId="0" fontId="162" fillId="0" borderId="3" xfId="0" applyFont="1" applyBorder="1">
      <alignment vertical="center"/>
    </xf>
    <xf numFmtId="0" fontId="162" fillId="0" borderId="18" xfId="0" applyFont="1" applyBorder="1">
      <alignment vertical="center"/>
    </xf>
    <xf numFmtId="0" fontId="162" fillId="0" borderId="6" xfId="0" applyFont="1" applyBorder="1" applyAlignment="1">
      <alignment horizontal="center" vertical="center"/>
    </xf>
    <xf numFmtId="0" fontId="162" fillId="0" borderId="6" xfId="0" applyFont="1" applyBorder="1">
      <alignment vertical="center"/>
    </xf>
    <xf numFmtId="0" fontId="162" fillId="0" borderId="4" xfId="0" applyFont="1" applyBorder="1" applyAlignment="1">
      <alignment horizontal="center" vertical="center"/>
    </xf>
    <xf numFmtId="0" fontId="162" fillId="0" borderId="5" xfId="0" applyFont="1" applyBorder="1">
      <alignment vertical="center"/>
    </xf>
    <xf numFmtId="0" fontId="162" fillId="0" borderId="14" xfId="0" applyFont="1" applyBorder="1">
      <alignment vertical="center"/>
    </xf>
    <xf numFmtId="0" fontId="162" fillId="0" borderId="10" xfId="0" applyFont="1" applyBorder="1" applyAlignment="1">
      <alignment horizontal="left" vertical="center"/>
    </xf>
    <xf numFmtId="0" fontId="162" fillId="0" borderId="4" xfId="0" applyFont="1" applyBorder="1">
      <alignment vertical="center"/>
    </xf>
    <xf numFmtId="0" fontId="162" fillId="0" borderId="18" xfId="0" applyFont="1" applyBorder="1" applyAlignment="1">
      <alignment horizontal="left" vertical="center"/>
    </xf>
    <xf numFmtId="0" fontId="162" fillId="0" borderId="13" xfId="0" applyFont="1" applyBorder="1">
      <alignment vertical="center"/>
    </xf>
    <xf numFmtId="0" fontId="162" fillId="0" borderId="11" xfId="0" applyFont="1" applyBorder="1">
      <alignment vertical="center"/>
    </xf>
    <xf numFmtId="0" fontId="162" fillId="0" borderId="12" xfId="0" applyFont="1" applyBorder="1">
      <alignment vertical="center"/>
    </xf>
    <xf numFmtId="0" fontId="162" fillId="0" borderId="0" xfId="0" applyFont="1" applyAlignment="1">
      <alignment vertical="center" wrapText="1"/>
    </xf>
    <xf numFmtId="0" fontId="162" fillId="0" borderId="0" xfId="0" applyFont="1" applyAlignment="1">
      <alignment horizontal="left" vertical="center" indent="3"/>
    </xf>
    <xf numFmtId="0" fontId="48" fillId="0" borderId="0" xfId="146" applyFont="1">
      <alignment vertical="center"/>
    </xf>
    <xf numFmtId="0" fontId="165" fillId="0" borderId="0" xfId="146" applyFont="1">
      <alignment vertical="center"/>
    </xf>
    <xf numFmtId="0" fontId="162" fillId="0" borderId="0" xfId="146" applyFont="1">
      <alignment vertical="center"/>
    </xf>
    <xf numFmtId="0" fontId="7" fillId="0" borderId="0" xfId="146">
      <alignment vertical="center"/>
    </xf>
    <xf numFmtId="0" fontId="162" fillId="0" borderId="33" xfId="146" applyFont="1" applyBorder="1" applyAlignment="1">
      <alignment horizontal="center" vertical="center"/>
    </xf>
    <xf numFmtId="0" fontId="166" fillId="0" borderId="8" xfId="146" applyFont="1" applyBorder="1">
      <alignment vertical="center"/>
    </xf>
    <xf numFmtId="0" fontId="166" fillId="0" borderId="29" xfId="146" applyFont="1" applyBorder="1">
      <alignment vertical="center"/>
    </xf>
    <xf numFmtId="0" fontId="165" fillId="0" borderId="61" xfId="146" applyFont="1" applyBorder="1" applyAlignment="1">
      <alignment horizontal="center" vertical="center" wrapText="1"/>
    </xf>
    <xf numFmtId="0" fontId="165" fillId="0" borderId="8" xfId="146" applyFont="1" applyBorder="1" applyAlignment="1">
      <alignment horizontal="center" vertical="center" wrapText="1"/>
    </xf>
    <xf numFmtId="0" fontId="166" fillId="0" borderId="2" xfId="146" applyFont="1" applyBorder="1" applyAlignment="1">
      <alignment horizontal="left" vertical="center"/>
    </xf>
    <xf numFmtId="0" fontId="166" fillId="0" borderId="2" xfId="146" applyFont="1" applyBorder="1">
      <alignment vertical="center"/>
    </xf>
    <xf numFmtId="0" fontId="166" fillId="0" borderId="36" xfId="146" applyFont="1" applyBorder="1" applyAlignment="1">
      <alignment horizontal="left" vertical="center"/>
    </xf>
    <xf numFmtId="0" fontId="165" fillId="0" borderId="75" xfId="146" applyFont="1" applyBorder="1" applyAlignment="1">
      <alignment horizontal="center" vertical="center" wrapText="1"/>
    </xf>
    <xf numFmtId="0" fontId="166" fillId="0" borderId="75" xfId="146" applyFont="1" applyBorder="1">
      <alignment vertical="center"/>
    </xf>
    <xf numFmtId="0" fontId="166" fillId="0" borderId="31" xfId="146" applyFont="1" applyBorder="1">
      <alignment vertical="center"/>
    </xf>
    <xf numFmtId="0" fontId="165" fillId="0" borderId="0" xfId="146" applyFont="1" applyAlignment="1">
      <alignment vertical="center" wrapText="1"/>
    </xf>
    <xf numFmtId="0" fontId="164" fillId="0" borderId="0" xfId="146" applyFont="1" applyAlignment="1">
      <alignment vertical="center" wrapText="1"/>
    </xf>
    <xf numFmtId="0" fontId="167" fillId="0" borderId="0" xfId="146" applyFont="1">
      <alignment vertical="center"/>
    </xf>
    <xf numFmtId="0" fontId="168" fillId="0" borderId="0" xfId="146" applyFont="1">
      <alignment vertical="center"/>
    </xf>
    <xf numFmtId="0" fontId="169" fillId="0" borderId="0" xfId="146" applyFont="1">
      <alignment vertical="center"/>
    </xf>
    <xf numFmtId="0" fontId="162" fillId="0" borderId="0" xfId="146" applyFont="1" applyAlignment="1">
      <alignment horizontal="center" vertical="center"/>
    </xf>
    <xf numFmtId="0" fontId="170" fillId="0" borderId="0" xfId="146" applyFont="1">
      <alignment vertical="center"/>
    </xf>
    <xf numFmtId="0" fontId="7" fillId="0" borderId="0" xfId="146" applyAlignment="1">
      <alignment horizontal="center" vertical="center"/>
    </xf>
    <xf numFmtId="0" fontId="171" fillId="0" borderId="0" xfId="146" applyFont="1">
      <alignment vertical="center"/>
    </xf>
    <xf numFmtId="0" fontId="91" fillId="0" borderId="0" xfId="146" applyFont="1">
      <alignment vertical="center"/>
    </xf>
    <xf numFmtId="0" fontId="33" fillId="0" borderId="0" xfId="9" applyFont="1">
      <alignment vertical="center"/>
    </xf>
    <xf numFmtId="0" fontId="68" fillId="0" borderId="0" xfId="9" applyFont="1">
      <alignment vertical="center"/>
    </xf>
    <xf numFmtId="0" fontId="68" fillId="0" borderId="0" xfId="9" applyFont="1" applyAlignment="1">
      <alignment horizontal="right" vertical="center"/>
    </xf>
    <xf numFmtId="0" fontId="33" fillId="0" borderId="0" xfId="9" applyFont="1" applyAlignment="1">
      <alignment horizontal="center" vertical="center"/>
    </xf>
    <xf numFmtId="0" fontId="68" fillId="0" borderId="0" xfId="9" applyFont="1" applyAlignment="1">
      <alignment horizontal="distributed" vertical="center"/>
    </xf>
    <xf numFmtId="0" fontId="68" fillId="0" borderId="0" xfId="9" applyFont="1" applyAlignment="1">
      <alignment horizontal="center" vertical="center"/>
    </xf>
    <xf numFmtId="0" fontId="68" fillId="0" borderId="0" xfId="9" applyFont="1" applyAlignment="1">
      <alignment horizontal="left" vertical="center" indent="1" shrinkToFit="1"/>
    </xf>
    <xf numFmtId="0" fontId="33" fillId="0" borderId="0" xfId="9" applyFont="1" applyAlignment="1">
      <alignment horizontal="distributed" vertical="center" indent="9"/>
    </xf>
    <xf numFmtId="0" fontId="62" fillId="0" borderId="7" xfId="9" applyFont="1" applyBorder="1" applyAlignment="1">
      <alignment horizontal="distributed" vertical="center" indent="2"/>
    </xf>
    <xf numFmtId="0" fontId="62" fillId="0" borderId="8" xfId="9" applyFont="1" applyBorder="1">
      <alignment vertical="center"/>
    </xf>
    <xf numFmtId="0" fontId="62" fillId="0" borderId="9" xfId="9" applyFont="1" applyBorder="1" applyAlignment="1">
      <alignment horizontal="distributed" vertical="center" indent="2"/>
    </xf>
    <xf numFmtId="0" fontId="62" fillId="0" borderId="8" xfId="9" applyFont="1" applyBorder="1" applyAlignment="1">
      <alignment vertical="center" wrapText="1"/>
    </xf>
    <xf numFmtId="0" fontId="62" fillId="0" borderId="1" xfId="9" applyFont="1" applyBorder="1" applyAlignment="1">
      <alignment horizontal="distributed" vertical="center" indent="2"/>
    </xf>
    <xf numFmtId="0" fontId="62" fillId="0" borderId="2" xfId="9" applyFont="1" applyBorder="1">
      <alignment vertical="center"/>
    </xf>
    <xf numFmtId="0" fontId="62" fillId="0" borderId="3" xfId="9" applyFont="1" applyBorder="1" applyAlignment="1">
      <alignment horizontal="distributed" vertical="center" indent="2"/>
    </xf>
    <xf numFmtId="0" fontId="62" fillId="0" borderId="1" xfId="9" applyFont="1" applyBorder="1" applyAlignment="1">
      <alignment horizontal="center" vertical="center"/>
    </xf>
    <xf numFmtId="0" fontId="62" fillId="0" borderId="2" xfId="9" applyFont="1" applyBorder="1" applyAlignment="1">
      <alignment vertical="center" wrapText="1"/>
    </xf>
    <xf numFmtId="0" fontId="145" fillId="0" borderId="7" xfId="9" applyFont="1" applyBorder="1" applyAlignment="1">
      <alignment vertical="center" wrapText="1"/>
    </xf>
    <xf numFmtId="0" fontId="62" fillId="0" borderId="0" xfId="4" applyFont="1" applyAlignment="1">
      <alignment horizontal="right" vertical="center"/>
    </xf>
    <xf numFmtId="0" fontId="62" fillId="0" borderId="2" xfId="4" applyFont="1" applyBorder="1" applyAlignment="1">
      <alignment horizontal="center" vertical="center"/>
    </xf>
    <xf numFmtId="0" fontId="62" fillId="0" borderId="7" xfId="4" applyFont="1" applyBorder="1" applyAlignment="1">
      <alignment horizontal="center" vertical="center"/>
    </xf>
    <xf numFmtId="0" fontId="62" fillId="0" borderId="10" xfId="4" applyFont="1" applyBorder="1" applyAlignment="1">
      <alignment horizontal="left" vertical="center"/>
    </xf>
    <xf numFmtId="0" fontId="62" fillId="0" borderId="10" xfId="144" applyFont="1" applyBorder="1" applyAlignment="1">
      <alignment horizontal="left" vertical="center" wrapText="1"/>
    </xf>
    <xf numFmtId="0" fontId="62" fillId="0" borderId="0" xfId="144" applyFont="1" applyAlignment="1">
      <alignment horizontal="right" vertical="center"/>
    </xf>
    <xf numFmtId="0" fontId="62" fillId="0" borderId="7" xfId="144" applyFont="1" applyBorder="1" applyAlignment="1">
      <alignment horizontal="left" vertical="center" wrapText="1"/>
    </xf>
    <xf numFmtId="0" fontId="157" fillId="0" borderId="14" xfId="4" applyFont="1" applyBorder="1" applyAlignment="1">
      <alignment horizontal="center" vertical="center"/>
    </xf>
    <xf numFmtId="0" fontId="62" fillId="0" borderId="6" xfId="4" applyFont="1" applyBorder="1" applyAlignment="1">
      <alignment horizontal="center" vertical="center"/>
    </xf>
    <xf numFmtId="0" fontId="62" fillId="0" borderId="7" xfId="9" applyFont="1" applyBorder="1" applyAlignment="1">
      <alignment horizontal="center" vertical="center"/>
    </xf>
    <xf numFmtId="0" fontId="147" fillId="0" borderId="0" xfId="9" applyFont="1" applyAlignment="1">
      <alignment horizontal="center" vertical="center"/>
    </xf>
    <xf numFmtId="0" fontId="157" fillId="0" borderId="6" xfId="9" applyFont="1" applyBorder="1" applyAlignment="1" applyProtection="1">
      <alignment horizontal="center" vertical="center"/>
      <protection locked="0"/>
    </xf>
    <xf numFmtId="0" fontId="157" fillId="0" borderId="0" xfId="9" applyFont="1" applyAlignment="1">
      <alignment horizontal="center" vertical="center"/>
    </xf>
    <xf numFmtId="0" fontId="159" fillId="0" borderId="0" xfId="144" applyFont="1" applyAlignment="1">
      <alignment horizontal="right" vertical="center"/>
    </xf>
    <xf numFmtId="0" fontId="7" fillId="0" borderId="0" xfId="146" applyAlignment="1">
      <alignment horizontal="left" vertical="center"/>
    </xf>
    <xf numFmtId="0" fontId="162" fillId="0" borderId="0" xfId="146" applyFont="1" applyAlignment="1">
      <alignment horizontal="left" vertical="center"/>
    </xf>
    <xf numFmtId="0" fontId="165" fillId="0" borderId="0" xfId="146" applyFont="1" applyAlignment="1">
      <alignment horizontal="right" vertical="center"/>
    </xf>
    <xf numFmtId="0" fontId="162" fillId="0" borderId="8" xfId="146" applyFont="1" applyBorder="1" applyAlignment="1">
      <alignment horizontal="center" vertical="center"/>
    </xf>
    <xf numFmtId="0" fontId="162" fillId="0" borderId="29" xfId="146" applyFont="1" applyBorder="1" applyAlignment="1">
      <alignment horizontal="center" vertical="center"/>
    </xf>
    <xf numFmtId="0" fontId="12" fillId="0" borderId="0" xfId="9" applyFont="1" applyAlignment="1">
      <alignment horizontal="left" vertical="center"/>
    </xf>
    <xf numFmtId="49" fontId="172" fillId="0" borderId="0" xfId="147" applyNumberFormat="1" applyFont="1">
      <alignment vertical="center"/>
    </xf>
    <xf numFmtId="49" fontId="33" fillId="0" borderId="136" xfId="147" applyNumberFormat="1" applyFont="1" applyBorder="1">
      <alignment vertical="center"/>
    </xf>
    <xf numFmtId="49" fontId="33" fillId="0" borderId="136" xfId="147" applyNumberFormat="1" applyFont="1" applyBorder="1" applyAlignment="1">
      <alignment vertical="center" shrinkToFit="1"/>
    </xf>
    <xf numFmtId="0" fontId="173" fillId="0" borderId="0" xfId="148" applyFont="1" applyAlignment="1">
      <alignment horizontal="left" vertical="center"/>
    </xf>
    <xf numFmtId="0" fontId="12" fillId="0" borderId="0" xfId="148" applyFont="1" applyAlignment="1">
      <alignment horizontal="center" vertical="center"/>
    </xf>
    <xf numFmtId="0" fontId="7" fillId="0" borderId="0" xfId="148" applyAlignment="1">
      <alignment horizontal="center" vertical="center"/>
    </xf>
    <xf numFmtId="0" fontId="12" fillId="0" borderId="0" xfId="148" applyFont="1" applyAlignment="1">
      <alignment vertical="center"/>
    </xf>
    <xf numFmtId="0" fontId="12" fillId="0" borderId="0" xfId="148" applyFont="1" applyAlignment="1">
      <alignment vertical="center" wrapText="1"/>
    </xf>
    <xf numFmtId="0" fontId="12" fillId="0" borderId="10" xfId="148" applyFont="1" applyBorder="1" applyAlignment="1">
      <alignment horizontal="center" vertical="center"/>
    </xf>
    <xf numFmtId="0" fontId="12" fillId="0" borderId="188" xfId="148" applyFont="1" applyBorder="1" applyAlignment="1">
      <alignment horizontal="center" vertical="center"/>
    </xf>
    <xf numFmtId="0" fontId="12" fillId="0" borderId="1" xfId="148" applyFont="1" applyBorder="1" applyAlignment="1">
      <alignment horizontal="left" vertical="center"/>
    </xf>
    <xf numFmtId="49" fontId="12" fillId="0" borderId="2" xfId="148" applyNumberFormat="1" applyFont="1" applyBorder="1" applyAlignment="1" applyProtection="1">
      <alignment horizontal="center" vertical="center"/>
      <protection locked="0"/>
    </xf>
    <xf numFmtId="0" fontId="12" fillId="0" borderId="2" xfId="148" applyFont="1" applyBorder="1" applyAlignment="1">
      <alignment horizontal="center" vertical="center"/>
    </xf>
    <xf numFmtId="0" fontId="12" fillId="0" borderId="2" xfId="148" applyFont="1" applyBorder="1" applyAlignment="1">
      <alignment horizontal="left" vertical="center"/>
    </xf>
    <xf numFmtId="0" fontId="12" fillId="0" borderId="3" xfId="148" applyFont="1" applyBorder="1" applyAlignment="1">
      <alignment horizontal="left" vertical="center"/>
    </xf>
    <xf numFmtId="0" fontId="12" fillId="0" borderId="4" xfId="148" applyFont="1" applyBorder="1" applyAlignment="1" applyProtection="1">
      <alignment horizontal="center" vertical="center"/>
      <protection locked="0"/>
    </xf>
    <xf numFmtId="49" fontId="12" fillId="0" borderId="0" xfId="147" applyNumberFormat="1" applyFont="1" applyAlignment="1">
      <alignment horizontal="left" vertical="center"/>
    </xf>
    <xf numFmtId="0" fontId="7" fillId="0" borderId="104" xfId="148" applyBorder="1" applyAlignment="1" applyProtection="1">
      <alignment horizontal="center" vertical="center"/>
      <protection locked="0"/>
    </xf>
    <xf numFmtId="49" fontId="12" fillId="0" borderId="0" xfId="147" applyNumberFormat="1" applyFont="1" applyAlignment="1">
      <alignment horizontal="center" vertical="center" shrinkToFit="1"/>
    </xf>
    <xf numFmtId="0" fontId="173" fillId="2" borderId="9" xfId="148" applyFont="1" applyFill="1" applyBorder="1" applyAlignment="1">
      <alignment horizontal="center" vertical="center"/>
    </xf>
    <xf numFmtId="0" fontId="12" fillId="0" borderId="7" xfId="148" applyFont="1" applyBorder="1" applyAlignment="1">
      <alignment horizontal="center" vertical="center"/>
    </xf>
    <xf numFmtId="0" fontId="12" fillId="0" borderId="4" xfId="148" applyFont="1" applyBorder="1" applyAlignment="1">
      <alignment horizontal="center" vertical="center"/>
    </xf>
    <xf numFmtId="0" fontId="12" fillId="0" borderId="2" xfId="148" applyFont="1" applyBorder="1" applyAlignment="1">
      <alignment horizontal="left"/>
    </xf>
    <xf numFmtId="0" fontId="12" fillId="0" borderId="3" xfId="148" applyFont="1" applyBorder="1" applyAlignment="1">
      <alignment horizontal="left"/>
    </xf>
    <xf numFmtId="0" fontId="12" fillId="0" borderId="102" xfId="148" applyFont="1" applyBorder="1" applyAlignment="1">
      <alignment horizontal="center" vertical="center"/>
    </xf>
    <xf numFmtId="0" fontId="12" fillId="0" borderId="0" xfId="148" applyFont="1"/>
    <xf numFmtId="0" fontId="12" fillId="0" borderId="12" xfId="148" applyFont="1" applyBorder="1" applyAlignment="1">
      <alignment horizontal="left"/>
    </xf>
    <xf numFmtId="0" fontId="12" fillId="0" borderId="5" xfId="148" applyFont="1" applyBorder="1"/>
    <xf numFmtId="0" fontId="12" fillId="0" borderId="89" xfId="148" applyFont="1" applyBorder="1" applyAlignment="1" applyProtection="1">
      <alignment horizontal="center" vertical="center"/>
      <protection locked="0"/>
    </xf>
    <xf numFmtId="0" fontId="12" fillId="0" borderId="91" xfId="148" applyFont="1" applyBorder="1" applyAlignment="1" applyProtection="1">
      <alignment horizontal="center" vertical="center"/>
      <protection locked="0"/>
    </xf>
    <xf numFmtId="0" fontId="12" fillId="0" borderId="12" xfId="148" applyFont="1" applyBorder="1" applyAlignment="1" applyProtection="1">
      <alignment horizontal="center" vertical="center"/>
      <protection locked="0"/>
    </xf>
    <xf numFmtId="0" fontId="12" fillId="0" borderId="13" xfId="148" applyFont="1" applyBorder="1" applyAlignment="1" applyProtection="1">
      <alignment horizontal="center" vertical="center"/>
      <protection locked="0"/>
    </xf>
    <xf numFmtId="0" fontId="12" fillId="0" borderId="2" xfId="148" applyFont="1" applyBorder="1" applyAlignment="1" applyProtection="1">
      <alignment horizontal="left" vertical="center"/>
      <protection locked="0"/>
    </xf>
    <xf numFmtId="0" fontId="12" fillId="0" borderId="0" xfId="148" applyFont="1" applyAlignment="1">
      <alignment horizontal="left" vertical="center"/>
    </xf>
    <xf numFmtId="0" fontId="12" fillId="0" borderId="3" xfId="148" applyFont="1" applyBorder="1" applyAlignment="1">
      <alignment horizontal="center" vertical="center"/>
    </xf>
    <xf numFmtId="0" fontId="12" fillId="0" borderId="6" xfId="148" applyFont="1" applyBorder="1" applyAlignment="1">
      <alignment horizontal="center" vertical="center"/>
    </xf>
    <xf numFmtId="0" fontId="12" fillId="0" borderId="5" xfId="148" applyFont="1" applyBorder="1" applyAlignment="1">
      <alignment horizontal="center" vertical="center"/>
    </xf>
    <xf numFmtId="0" fontId="12" fillId="0" borderId="8" xfId="148" applyFont="1" applyBorder="1" applyAlignment="1">
      <alignment horizontal="center" vertical="center"/>
    </xf>
    <xf numFmtId="0" fontId="12" fillId="0" borderId="12" xfId="148" applyFont="1" applyBorder="1" applyAlignment="1">
      <alignment horizontal="center" vertical="center"/>
    </xf>
    <xf numFmtId="0" fontId="12" fillId="0" borderId="13" xfId="148" applyFont="1" applyBorder="1" applyAlignment="1">
      <alignment horizontal="center" vertical="center"/>
    </xf>
    <xf numFmtId="0" fontId="12" fillId="0" borderId="6" xfId="148" applyFont="1" applyBorder="1" applyAlignment="1" applyProtection="1">
      <alignment horizontal="center" vertical="center"/>
      <protection locked="0"/>
    </xf>
    <xf numFmtId="49" fontId="23" fillId="0" borderId="7" xfId="147" applyNumberFormat="1" applyBorder="1" applyAlignment="1">
      <alignment horizontal="center" vertical="center"/>
    </xf>
    <xf numFmtId="0" fontId="7" fillId="0" borderId="7" xfId="148" applyBorder="1" applyAlignment="1" applyProtection="1">
      <alignment horizontal="center" vertical="center"/>
      <protection locked="0"/>
    </xf>
    <xf numFmtId="0" fontId="7" fillId="0" borderId="8" xfId="148" applyBorder="1" applyAlignment="1">
      <alignment horizontal="center" vertical="center"/>
    </xf>
    <xf numFmtId="0" fontId="7" fillId="0" borderId="8" xfId="148" applyBorder="1" applyAlignment="1" applyProtection="1">
      <alignment horizontal="center" vertical="center"/>
      <protection locked="0"/>
    </xf>
    <xf numFmtId="49" fontId="23" fillId="0" borderId="8" xfId="147" applyNumberFormat="1" applyBorder="1" applyAlignment="1">
      <alignment horizontal="center" vertical="center"/>
    </xf>
    <xf numFmtId="49" fontId="23" fillId="0" borderId="6" xfId="147" applyNumberFormat="1" applyBorder="1" applyAlignment="1">
      <alignment horizontal="center" vertical="center"/>
    </xf>
    <xf numFmtId="49" fontId="23" fillId="0" borderId="10" xfId="147" applyNumberFormat="1" applyBorder="1" applyAlignment="1">
      <alignment horizontal="center" vertical="center" shrinkToFit="1"/>
    </xf>
    <xf numFmtId="0" fontId="7" fillId="0" borderId="1" xfId="148" applyBorder="1" applyAlignment="1" applyProtection="1">
      <alignment horizontal="center" vertical="center"/>
      <protection locked="0"/>
    </xf>
    <xf numFmtId="0" fontId="7" fillId="0" borderId="2" xfId="148" applyBorder="1" applyAlignment="1">
      <alignment horizontal="center" vertical="center"/>
    </xf>
    <xf numFmtId="0" fontId="12" fillId="0" borderId="6" xfId="148" applyFont="1" applyBorder="1" applyAlignment="1">
      <alignment horizontal="center" vertical="center" wrapText="1"/>
    </xf>
    <xf numFmtId="49" fontId="12" fillId="0" borderId="7" xfId="147" applyNumberFormat="1" applyFont="1" applyBorder="1" applyAlignment="1">
      <alignment horizontal="center" vertical="center"/>
    </xf>
    <xf numFmtId="49" fontId="12" fillId="0" borderId="8" xfId="147" applyNumberFormat="1" applyFont="1" applyBorder="1" applyAlignment="1">
      <alignment horizontal="center" vertical="center"/>
    </xf>
    <xf numFmtId="49" fontId="12" fillId="0" borderId="6" xfId="147" applyNumberFormat="1" applyFont="1" applyBorder="1" applyAlignment="1">
      <alignment horizontal="center" vertical="center"/>
    </xf>
    <xf numFmtId="49" fontId="12" fillId="0" borderId="10" xfId="147" applyNumberFormat="1" applyFont="1" applyBorder="1" applyAlignment="1">
      <alignment horizontal="center" vertical="center" shrinkToFit="1"/>
    </xf>
    <xf numFmtId="0" fontId="12" fillId="2" borderId="0" xfId="148" applyFont="1" applyFill="1" applyAlignment="1">
      <alignment horizontal="center" vertical="center"/>
    </xf>
    <xf numFmtId="0" fontId="7" fillId="2" borderId="0" xfId="148" applyFill="1" applyAlignment="1">
      <alignment horizontal="left" vertical="center"/>
    </xf>
    <xf numFmtId="0" fontId="12" fillId="2" borderId="0" xfId="148" applyFont="1" applyFill="1" applyAlignment="1">
      <alignment horizontal="center" vertical="center" wrapText="1"/>
    </xf>
    <xf numFmtId="0" fontId="12" fillId="2" borderId="0" xfId="148" applyFont="1" applyFill="1" applyAlignment="1" applyProtection="1">
      <alignment horizontal="left" vertical="center" wrapText="1"/>
      <protection locked="0"/>
    </xf>
    <xf numFmtId="0" fontId="12" fillId="2" borderId="0" xfId="148" applyFont="1" applyFill="1" applyProtection="1">
      <protection locked="0"/>
    </xf>
    <xf numFmtId="0" fontId="7" fillId="0" borderId="0" xfId="148" applyAlignment="1">
      <alignment horizontal="left" vertical="center"/>
    </xf>
    <xf numFmtId="0" fontId="12" fillId="0" borderId="275" xfId="148" applyFont="1" applyBorder="1" applyAlignment="1">
      <alignment horizontal="center" vertical="center"/>
    </xf>
    <xf numFmtId="0" fontId="177" fillId="0" borderId="0" xfId="4" applyFont="1">
      <alignment vertical="center"/>
    </xf>
    <xf numFmtId="0" fontId="177" fillId="0" borderId="0" xfId="10" applyFont="1">
      <alignment vertical="center"/>
    </xf>
    <xf numFmtId="0" fontId="177" fillId="0" borderId="23" xfId="10" applyFont="1" applyBorder="1" applyAlignment="1">
      <alignment vertical="center" shrinkToFit="1"/>
    </xf>
    <xf numFmtId="0" fontId="177" fillId="0" borderId="25" xfId="10" applyFont="1" applyBorder="1" applyAlignment="1">
      <alignment vertical="center" shrinkToFit="1"/>
    </xf>
    <xf numFmtId="0" fontId="179" fillId="0" borderId="0" xfId="10" applyFont="1" applyAlignment="1">
      <alignment horizontal="left" vertical="center"/>
    </xf>
    <xf numFmtId="0" fontId="179" fillId="0" borderId="0" xfId="4" applyFont="1">
      <alignment vertical="center"/>
    </xf>
    <xf numFmtId="0" fontId="179" fillId="0" borderId="0" xfId="4" applyFont="1" applyAlignment="1">
      <alignment vertical="top"/>
    </xf>
    <xf numFmtId="0" fontId="179" fillId="0" borderId="0" xfId="4" applyFont="1" applyAlignment="1">
      <alignment horizontal="left" vertical="center"/>
    </xf>
    <xf numFmtId="0" fontId="172" fillId="0" borderId="0" xfId="4" applyFont="1">
      <alignment vertical="center"/>
    </xf>
    <xf numFmtId="0" fontId="179" fillId="0" borderId="0" xfId="10" applyFont="1" applyAlignment="1">
      <alignment horizontal="left" vertical="top"/>
    </xf>
    <xf numFmtId="0" fontId="172" fillId="0" borderId="0" xfId="4" applyFont="1" applyAlignment="1">
      <alignment vertical="top"/>
    </xf>
    <xf numFmtId="0" fontId="11" fillId="0" borderId="0" xfId="144" applyFont="1">
      <alignment vertical="center"/>
    </xf>
    <xf numFmtId="0" fontId="62" fillId="0" borderId="7" xfId="144" applyFont="1" applyBorder="1" applyAlignment="1">
      <alignment horizontal="left" vertical="center"/>
    </xf>
    <xf numFmtId="0" fontId="62" fillId="0" borderId="10" xfId="144" applyFont="1" applyBorder="1" applyAlignment="1">
      <alignment horizontal="left" vertical="center"/>
    </xf>
    <xf numFmtId="0" fontId="62" fillId="0" borderId="12" xfId="144" applyFont="1" applyBorder="1" applyAlignment="1">
      <alignment horizontal="left" vertical="center" indent="1"/>
    </xf>
    <xf numFmtId="0" fontId="68" fillId="0" borderId="12" xfId="144" applyFont="1" applyBorder="1">
      <alignment vertical="center"/>
    </xf>
    <xf numFmtId="0" fontId="62" fillId="0" borderId="12" xfId="144" applyFont="1" applyBorder="1">
      <alignment vertical="center"/>
    </xf>
    <xf numFmtId="0" fontId="62" fillId="0" borderId="1" xfId="144" applyFont="1" applyBorder="1">
      <alignment vertical="center"/>
    </xf>
    <xf numFmtId="0" fontId="62" fillId="0" borderId="2" xfId="144" applyFont="1" applyBorder="1">
      <alignment vertical="center"/>
    </xf>
    <xf numFmtId="0" fontId="62" fillId="0" borderId="4" xfId="144" applyFont="1" applyBorder="1">
      <alignment vertical="center"/>
    </xf>
    <xf numFmtId="0" fontId="62" fillId="0" borderId="6" xfId="144" applyFont="1" applyBorder="1" applyAlignment="1">
      <alignment vertical="center" wrapText="1"/>
    </xf>
    <xf numFmtId="0" fontId="62" fillId="0" borderId="6" xfId="144" applyFont="1" applyBorder="1" applyAlignment="1">
      <alignment horizontal="right" vertical="center"/>
    </xf>
    <xf numFmtId="0" fontId="62" fillId="0" borderId="0" xfId="144" applyFont="1" applyAlignment="1">
      <alignment vertical="center" wrapText="1"/>
    </xf>
    <xf numFmtId="0" fontId="62" fillId="0" borderId="3" xfId="144" applyFont="1" applyBorder="1">
      <alignment vertical="center"/>
    </xf>
    <xf numFmtId="0" fontId="62" fillId="0" borderId="5" xfId="144" applyFont="1" applyBorder="1" applyAlignment="1">
      <alignment vertical="center" wrapText="1"/>
    </xf>
    <xf numFmtId="0" fontId="62" fillId="0" borderId="14" xfId="144" applyFont="1" applyBorder="1">
      <alignment vertical="center"/>
    </xf>
    <xf numFmtId="0" fontId="62" fillId="0" borderId="0" xfId="144" applyFont="1" applyAlignment="1">
      <alignment horizontal="left" vertical="center"/>
    </xf>
    <xf numFmtId="0" fontId="157" fillId="0" borderId="21" xfId="9" applyFont="1" applyBorder="1" applyAlignment="1">
      <alignment horizontal="center" vertical="center" shrinkToFit="1"/>
    </xf>
    <xf numFmtId="0" fontId="157" fillId="0" borderId="10" xfId="9" applyFont="1" applyBorder="1" applyAlignment="1" applyProtection="1">
      <alignment horizontal="center" vertical="center"/>
      <protection locked="0"/>
    </xf>
    <xf numFmtId="0" fontId="62" fillId="4" borderId="10" xfId="4" applyFont="1" applyFill="1" applyBorder="1" applyAlignment="1">
      <alignment horizontal="center" vertical="center"/>
    </xf>
    <xf numFmtId="0" fontId="62" fillId="4" borderId="6" xfId="4" applyFont="1" applyFill="1" applyBorder="1" applyAlignment="1">
      <alignment horizontal="center" vertical="center"/>
    </xf>
    <xf numFmtId="0" fontId="7" fillId="0" borderId="0" xfId="4" applyAlignment="1">
      <alignment vertical="center" wrapText="1"/>
    </xf>
    <xf numFmtId="0" fontId="7" fillId="0" borderId="0" xfId="4" applyAlignment="1">
      <alignment vertical="top" wrapText="1"/>
    </xf>
    <xf numFmtId="0" fontId="62" fillId="0" borderId="0" xfId="4" applyFont="1" applyAlignment="1">
      <alignment vertical="top"/>
    </xf>
    <xf numFmtId="0" fontId="62" fillId="0" borderId="6" xfId="144" applyFont="1" applyBorder="1">
      <alignment vertical="center"/>
    </xf>
    <xf numFmtId="0" fontId="11" fillId="0" borderId="0" xfId="144" applyFont="1" applyAlignment="1">
      <alignment horizontal="left" vertical="center"/>
    </xf>
    <xf numFmtId="0" fontId="159" fillId="0" borderId="0" xfId="151" applyFont="1">
      <alignment vertical="center"/>
    </xf>
    <xf numFmtId="0" fontId="159" fillId="0" borderId="0" xfId="151" applyFont="1" applyAlignment="1">
      <alignment horizontal="right" vertical="center"/>
    </xf>
    <xf numFmtId="0" fontId="64" fillId="0" borderId="0" xfId="151" applyFont="1" applyAlignment="1">
      <alignment horizontal="center" vertical="center"/>
    </xf>
    <xf numFmtId="0" fontId="62" fillId="0" borderId="7" xfId="151" applyFont="1" applyBorder="1" applyAlignment="1">
      <alignment horizontal="left" vertical="center" wrapText="1"/>
    </xf>
    <xf numFmtId="0" fontId="159" fillId="0" borderId="4" xfId="151" applyFont="1" applyBorder="1">
      <alignment vertical="center"/>
    </xf>
    <xf numFmtId="0" fontId="159" fillId="0" borderId="10" xfId="151" applyFont="1" applyBorder="1" applyAlignment="1">
      <alignment horizontal="left" vertical="center"/>
    </xf>
    <xf numFmtId="0" fontId="159" fillId="0" borderId="8" xfId="151" applyFont="1" applyBorder="1" applyAlignment="1">
      <alignment horizontal="center" vertical="center"/>
    </xf>
    <xf numFmtId="0" fontId="62" fillId="0" borderId="0" xfId="151" applyFont="1">
      <alignment vertical="center"/>
    </xf>
    <xf numFmtId="0" fontId="22" fillId="0" borderId="0" xfId="151" applyFont="1">
      <alignment vertical="center"/>
    </xf>
    <xf numFmtId="0" fontId="62" fillId="0" borderId="10" xfId="4" applyFont="1" applyBorder="1" applyAlignment="1">
      <alignment horizontal="left" vertical="center" indent="1"/>
    </xf>
    <xf numFmtId="0" fontId="62" fillId="0" borderId="10" xfId="4" applyFont="1" applyBorder="1" applyAlignment="1">
      <alignment horizontal="left" vertical="center" wrapText="1" indent="1"/>
    </xf>
    <xf numFmtId="0" fontId="62" fillId="0" borderId="12" xfId="4" applyFont="1" applyBorder="1" applyAlignment="1">
      <alignment horizontal="center" vertical="center"/>
    </xf>
    <xf numFmtId="0" fontId="62" fillId="0" borderId="0" xfId="152" applyFont="1">
      <alignment vertical="center"/>
    </xf>
    <xf numFmtId="0" fontId="22" fillId="0" borderId="0" xfId="152" applyFont="1">
      <alignment vertical="center"/>
    </xf>
    <xf numFmtId="0" fontId="32" fillId="0" borderId="0" xfId="152" applyFont="1">
      <alignment vertical="center"/>
    </xf>
    <xf numFmtId="0" fontId="10" fillId="0" borderId="0" xfId="153" applyFont="1"/>
    <xf numFmtId="0" fontId="49" fillId="0" borderId="0" xfId="153" applyFont="1"/>
    <xf numFmtId="0" fontId="49" fillId="0" borderId="0" xfId="153" applyFont="1" applyAlignment="1">
      <alignment horizontal="center"/>
    </xf>
    <xf numFmtId="0" fontId="11" fillId="0" borderId="6" xfId="153" applyFont="1" applyBorder="1" applyAlignment="1">
      <alignment horizontal="distributed" vertical="center" indent="1"/>
    </xf>
    <xf numFmtId="0" fontId="49" fillId="0" borderId="6" xfId="153" applyFont="1" applyBorder="1" applyAlignment="1">
      <alignment horizontal="left"/>
    </xf>
    <xf numFmtId="0" fontId="12" fillId="0" borderId="6" xfId="153" applyFont="1" applyBorder="1" applyAlignment="1">
      <alignment horizontal="distributed" vertical="center" indent="1"/>
    </xf>
    <xf numFmtId="0" fontId="49" fillId="0" borderId="1" xfId="153" applyFont="1" applyBorder="1"/>
    <xf numFmtId="0" fontId="49" fillId="0" borderId="2" xfId="153" applyFont="1" applyBorder="1"/>
    <xf numFmtId="0" fontId="49" fillId="0" borderId="3" xfId="153" applyFont="1" applyBorder="1"/>
    <xf numFmtId="0" fontId="49" fillId="0" borderId="4" xfId="153" applyFont="1" applyBorder="1"/>
    <xf numFmtId="0" fontId="49" fillId="0" borderId="5" xfId="153" applyFont="1" applyBorder="1"/>
    <xf numFmtId="0" fontId="49" fillId="0" borderId="0" xfId="153" applyFont="1" applyAlignment="1">
      <alignment vertical="center"/>
    </xf>
    <xf numFmtId="0" fontId="49" fillId="0" borderId="5" xfId="153" applyFont="1" applyBorder="1" applyAlignment="1">
      <alignment horizontal="center"/>
    </xf>
    <xf numFmtId="0" fontId="184" fillId="0" borderId="0" xfId="153" applyFont="1"/>
    <xf numFmtId="0" fontId="11" fillId="0" borderId="0" xfId="153" applyFont="1"/>
    <xf numFmtId="0" fontId="62" fillId="0" borderId="0" xfId="153" applyFont="1"/>
    <xf numFmtId="0" fontId="183" fillId="0" borderId="0" xfId="153" applyFont="1" applyAlignment="1">
      <alignment horizontal="center"/>
    </xf>
    <xf numFmtId="0" fontId="183" fillId="0" borderId="6" xfId="153" applyFont="1" applyBorder="1" applyAlignment="1">
      <alignment horizontal="center"/>
    </xf>
    <xf numFmtId="0" fontId="12" fillId="0" borderId="4" xfId="153" applyFont="1" applyBorder="1"/>
    <xf numFmtId="0" fontId="11" fillId="0" borderId="5" xfId="153" applyFont="1" applyBorder="1"/>
    <xf numFmtId="0" fontId="11" fillId="0" borderId="14" xfId="153" applyFont="1" applyBorder="1"/>
    <xf numFmtId="0" fontId="11" fillId="0" borderId="13" xfId="153" applyFont="1" applyBorder="1"/>
    <xf numFmtId="0" fontId="187" fillId="2" borderId="0" xfId="154" applyFont="1" applyFill="1" applyAlignment="1">
      <alignment horizontal="left" vertical="center"/>
    </xf>
    <xf numFmtId="0" fontId="188" fillId="2" borderId="0" xfId="154" applyFont="1" applyFill="1" applyAlignment="1">
      <alignment horizontal="left" vertical="top"/>
    </xf>
    <xf numFmtId="0" fontId="189" fillId="2" borderId="0" xfId="154" applyFont="1" applyFill="1" applyAlignment="1">
      <alignment horizontal="center" vertical="center"/>
    </xf>
    <xf numFmtId="0" fontId="187" fillId="2" borderId="0" xfId="154" applyFont="1" applyFill="1" applyAlignment="1">
      <alignment vertical="center"/>
    </xf>
    <xf numFmtId="0" fontId="187" fillId="2" borderId="0" xfId="154" applyFont="1" applyFill="1" applyAlignment="1">
      <alignment horizontal="right" vertical="center"/>
    </xf>
    <xf numFmtId="0" fontId="187" fillId="2" borderId="0" xfId="154" applyFont="1" applyFill="1" applyAlignment="1">
      <alignment horizontal="center" vertical="center"/>
    </xf>
    <xf numFmtId="0" fontId="190" fillId="2" borderId="0" xfId="154" applyFont="1" applyFill="1"/>
    <xf numFmtId="0" fontId="188" fillId="2" borderId="0" xfId="154" applyFont="1" applyFill="1" applyAlignment="1">
      <alignment horizontal="left"/>
    </xf>
    <xf numFmtId="0" fontId="29" fillId="2" borderId="0" xfId="154" applyFont="1" applyFill="1" applyAlignment="1">
      <alignment horizontal="right" vertical="top"/>
    </xf>
    <xf numFmtId="0" fontId="188" fillId="2" borderId="12" xfId="154" applyFont="1" applyFill="1" applyBorder="1"/>
    <xf numFmtId="0" fontId="187" fillId="2" borderId="0" xfId="154" applyFont="1" applyFill="1" applyAlignment="1">
      <alignment horizontal="center" vertical="top"/>
    </xf>
    <xf numFmtId="0" fontId="32" fillId="2" borderId="0" xfId="154" applyFont="1" applyFill="1" applyAlignment="1">
      <alignment vertical="top"/>
    </xf>
    <xf numFmtId="0" fontId="32" fillId="2" borderId="0" xfId="154" applyFont="1" applyFill="1" applyAlignment="1">
      <alignment vertical="top" wrapText="1"/>
    </xf>
    <xf numFmtId="0" fontId="191" fillId="2" borderId="0" xfId="154" applyFont="1" applyFill="1" applyAlignment="1">
      <alignment horizontal="left" vertical="top"/>
    </xf>
    <xf numFmtId="0" fontId="188" fillId="2" borderId="6" xfId="154" applyFont="1" applyFill="1" applyBorder="1" applyAlignment="1">
      <alignment horizontal="center" vertical="center"/>
    </xf>
    <xf numFmtId="0" fontId="188" fillId="0" borderId="6" xfId="154" applyFont="1" applyBorder="1" applyAlignment="1">
      <alignment horizontal="center" vertical="center"/>
    </xf>
    <xf numFmtId="0" fontId="188" fillId="0" borderId="0" xfId="154" applyFont="1" applyAlignment="1">
      <alignment horizontal="left" vertical="top"/>
    </xf>
    <xf numFmtId="0" fontId="188" fillId="2" borderId="0" xfId="154" applyFont="1" applyFill="1" applyAlignment="1">
      <alignment horizontal="left" vertical="center"/>
    </xf>
    <xf numFmtId="0" fontId="193" fillId="0" borderId="0" xfId="155" applyFont="1"/>
    <xf numFmtId="0" fontId="194" fillId="0" borderId="0" xfId="155" applyFont="1" applyAlignment="1">
      <alignment wrapText="1"/>
    </xf>
    <xf numFmtId="0" fontId="22" fillId="0" borderId="0" xfId="155" applyFont="1"/>
    <xf numFmtId="0" fontId="22" fillId="0" borderId="0" xfId="155" applyFont="1" applyAlignment="1">
      <alignment wrapText="1"/>
    </xf>
    <xf numFmtId="0" fontId="192" fillId="0" borderId="0" xfId="155"/>
    <xf numFmtId="0" fontId="195" fillId="0" borderId="0" xfId="155" applyFont="1" applyAlignment="1">
      <alignment wrapText="1"/>
    </xf>
    <xf numFmtId="0" fontId="194" fillId="0" borderId="0" xfId="155" applyFont="1" applyAlignment="1">
      <alignment vertical="top"/>
    </xf>
    <xf numFmtId="0" fontId="194" fillId="0" borderId="0" xfId="155" applyFont="1" applyAlignment="1">
      <alignment vertical="top" wrapText="1"/>
    </xf>
    <xf numFmtId="0" fontId="194" fillId="0" borderId="0" xfId="155" applyFont="1"/>
    <xf numFmtId="0" fontId="185" fillId="0" borderId="0" xfId="9" applyFont="1" applyAlignment="1">
      <alignment horizontal="left" vertical="center"/>
    </xf>
    <xf numFmtId="0" fontId="11" fillId="0" borderId="0" xfId="9" applyFont="1" applyAlignment="1">
      <alignment horizontal="left" vertical="center"/>
    </xf>
    <xf numFmtId="0" fontId="12" fillId="0" borderId="0" xfId="9" applyFont="1">
      <alignment vertical="center"/>
    </xf>
    <xf numFmtId="0" fontId="135" fillId="0" borderId="0" xfId="151" applyFont="1">
      <alignment vertical="center"/>
    </xf>
    <xf numFmtId="0" fontId="12" fillId="0" borderId="0" xfId="9" applyFont="1" applyAlignment="1">
      <alignment horizontal="right" vertical="center"/>
    </xf>
    <xf numFmtId="0" fontId="12" fillId="0" borderId="0" xfId="9" applyFont="1" applyAlignment="1">
      <alignment horizontal="center" vertical="center"/>
    </xf>
    <xf numFmtId="0" fontId="15" fillId="0" borderId="0" xfId="151" applyFont="1">
      <alignment vertical="center"/>
    </xf>
    <xf numFmtId="0" fontId="23" fillId="0" borderId="0" xfId="151" applyFont="1">
      <alignment vertical="center"/>
    </xf>
    <xf numFmtId="0" fontId="23" fillId="0" borderId="0" xfId="151" applyFont="1" applyAlignment="1">
      <alignment horizontal="right" vertical="center"/>
    </xf>
    <xf numFmtId="0" fontId="23" fillId="31" borderId="6" xfId="151" applyFont="1" applyFill="1" applyBorder="1">
      <alignment vertical="center"/>
    </xf>
    <xf numFmtId="0" fontId="25" fillId="0" borderId="0" xfId="9" applyFont="1" applyAlignment="1">
      <alignment horizontal="center" vertical="center"/>
    </xf>
    <xf numFmtId="183" fontId="25" fillId="0" borderId="6" xfId="9" applyNumberFormat="1" applyFont="1" applyBorder="1">
      <alignment vertical="center"/>
    </xf>
    <xf numFmtId="184" fontId="25" fillId="0" borderId="6" xfId="9" applyNumberFormat="1" applyFont="1" applyBorder="1">
      <alignment vertical="center"/>
    </xf>
    <xf numFmtId="0" fontId="12" fillId="0" borderId="6" xfId="9" applyFont="1" applyBorder="1">
      <alignment vertical="center"/>
    </xf>
    <xf numFmtId="0" fontId="25" fillId="35" borderId="6" xfId="9" applyFont="1" applyFill="1" applyBorder="1" applyAlignment="1">
      <alignment horizontal="left" vertical="center"/>
    </xf>
    <xf numFmtId="0" fontId="25" fillId="35" borderId="7" xfId="9" applyFont="1" applyFill="1" applyBorder="1" applyAlignment="1">
      <alignment horizontal="center" vertical="center"/>
    </xf>
    <xf numFmtId="0" fontId="25" fillId="33" borderId="6" xfId="9" applyFont="1" applyFill="1" applyBorder="1">
      <alignment vertical="center"/>
    </xf>
    <xf numFmtId="0" fontId="25" fillId="33" borderId="7" xfId="9" applyFont="1" applyFill="1" applyBorder="1">
      <alignment vertical="center"/>
    </xf>
    <xf numFmtId="0" fontId="25" fillId="32" borderId="6" xfId="9" applyFont="1" applyFill="1" applyBorder="1" applyAlignment="1">
      <alignment horizontal="right" vertical="center"/>
    </xf>
    <xf numFmtId="0" fontId="25" fillId="0" borderId="9" xfId="9" applyFont="1" applyBorder="1" applyAlignment="1">
      <alignment horizontal="right" vertical="center"/>
    </xf>
    <xf numFmtId="176" fontId="25" fillId="0" borderId="6" xfId="9" applyNumberFormat="1" applyFont="1" applyBorder="1" applyAlignment="1">
      <alignment horizontal="right" vertical="center"/>
    </xf>
    <xf numFmtId="0" fontId="25" fillId="0" borderId="6" xfId="9" applyFont="1" applyBorder="1" applyAlignment="1">
      <alignment horizontal="right" vertical="center"/>
    </xf>
    <xf numFmtId="0" fontId="25" fillId="32" borderId="11" xfId="9" applyFont="1" applyFill="1" applyBorder="1" applyAlignment="1">
      <alignment horizontal="right" vertical="center"/>
    </xf>
    <xf numFmtId="0" fontId="25" fillId="0" borderId="276" xfId="9" applyFont="1" applyBorder="1" applyAlignment="1">
      <alignment horizontal="right" vertical="center"/>
    </xf>
    <xf numFmtId="185" fontId="25" fillId="0" borderId="6" xfId="9" applyNumberFormat="1" applyFont="1" applyBorder="1" applyAlignment="1">
      <alignment horizontal="center" vertical="center"/>
    </xf>
    <xf numFmtId="0" fontId="25" fillId="0" borderId="6" xfId="9" applyFont="1" applyBorder="1" applyAlignment="1">
      <alignment horizontal="center" vertical="center" wrapText="1"/>
    </xf>
    <xf numFmtId="0" fontId="9" fillId="0" borderId="0" xfId="151">
      <alignment vertical="center"/>
    </xf>
    <xf numFmtId="0" fontId="25" fillId="0" borderId="7" xfId="9" applyFont="1" applyBorder="1" applyAlignment="1">
      <alignment horizontal="left" vertical="center"/>
    </xf>
    <xf numFmtId="0" fontId="198" fillId="0" borderId="8" xfId="9" applyFont="1" applyBorder="1" applyAlignment="1">
      <alignment horizontal="left" vertical="center"/>
    </xf>
    <xf numFmtId="0" fontId="25" fillId="0" borderId="9" xfId="9" applyFont="1" applyBorder="1" applyAlignment="1">
      <alignment horizontal="left" vertical="center"/>
    </xf>
    <xf numFmtId="0" fontId="25" fillId="0" borderId="0" xfId="9" applyFont="1" applyAlignment="1">
      <alignment horizontal="left" vertical="center"/>
    </xf>
    <xf numFmtId="0" fontId="25" fillId="0" borderId="7" xfId="147" applyFont="1" applyBorder="1" applyAlignment="1">
      <alignment horizontal="center" vertical="center"/>
    </xf>
    <xf numFmtId="0" fontId="25" fillId="0" borderId="6" xfId="147" applyFont="1" applyBorder="1" applyAlignment="1">
      <alignment horizontal="center" vertical="center"/>
    </xf>
    <xf numFmtId="0" fontId="25" fillId="0" borderId="6" xfId="9" applyFont="1" applyBorder="1" applyAlignment="1">
      <alignment horizontal="center" vertical="center"/>
    </xf>
    <xf numFmtId="0" fontId="199" fillId="0" borderId="0" xfId="147" applyFont="1" applyAlignment="1">
      <alignment horizontal="center" vertical="center"/>
    </xf>
    <xf numFmtId="0" fontId="12" fillId="0" borderId="0" xfId="147" applyFont="1" applyAlignment="1">
      <alignment horizontal="center" vertical="center"/>
    </xf>
    <xf numFmtId="0" fontId="200" fillId="0" borderId="0" xfId="9" applyFont="1" applyAlignment="1">
      <alignment horizontal="center" vertical="center"/>
    </xf>
    <xf numFmtId="0" fontId="200" fillId="0" borderId="0" xfId="147" applyFont="1" applyAlignment="1">
      <alignment horizontal="center" vertical="center"/>
    </xf>
    <xf numFmtId="0" fontId="200" fillId="0" borderId="0" xfId="9" applyFont="1">
      <alignment vertical="center"/>
    </xf>
    <xf numFmtId="0" fontId="199" fillId="0" borderId="0" xfId="9" applyFont="1">
      <alignment vertical="center"/>
    </xf>
    <xf numFmtId="0" fontId="199" fillId="0" borderId="0" xfId="9" applyFont="1" applyAlignment="1">
      <alignment horizontal="center" vertical="center"/>
    </xf>
    <xf numFmtId="0" fontId="25" fillId="0" borderId="0" xfId="9" applyFont="1" applyAlignment="1">
      <alignment vertical="center" textRotation="255" shrinkToFit="1"/>
    </xf>
    <xf numFmtId="0" fontId="25" fillId="0" borderId="6" xfId="9" applyFont="1" applyBorder="1" applyAlignment="1">
      <alignment vertical="center" textRotation="255" shrinkToFit="1"/>
    </xf>
    <xf numFmtId="0" fontId="39" fillId="0" borderId="0" xfId="0" applyFont="1" applyAlignment="1">
      <alignment horizontal="center" vertical="center"/>
    </xf>
    <xf numFmtId="0" fontId="44" fillId="0" borderId="0" xfId="140" applyFont="1">
      <alignment vertical="center"/>
    </xf>
    <xf numFmtId="0" fontId="38" fillId="0" borderId="0" xfId="0" applyFont="1">
      <alignment vertical="center"/>
    </xf>
    <xf numFmtId="0" fontId="40" fillId="0" borderId="6" xfId="0" applyFont="1" applyBorder="1" applyAlignment="1">
      <alignment horizontal="center" vertical="center"/>
    </xf>
    <xf numFmtId="0" fontId="40" fillId="0" borderId="7" xfId="0" applyFont="1" applyBorder="1" applyAlignment="1">
      <alignment horizontal="center" vertical="center"/>
    </xf>
    <xf numFmtId="0" fontId="40" fillId="0" borderId="0" xfId="0" applyFont="1" applyAlignment="1">
      <alignment horizontal="center" vertical="center" textRotation="255"/>
    </xf>
    <xf numFmtId="0" fontId="40" fillId="0" borderId="0" xfId="0" applyFont="1" applyAlignment="1">
      <alignment horizontal="left" vertical="center"/>
    </xf>
    <xf numFmtId="0" fontId="40" fillId="5" borderId="6" xfId="0" applyFont="1" applyFill="1" applyBorder="1" applyAlignment="1">
      <alignment horizontal="center" vertical="center" shrinkToFit="1"/>
    </xf>
    <xf numFmtId="0" fontId="40" fillId="5" borderId="6" xfId="0" applyFont="1" applyFill="1" applyBorder="1" applyAlignment="1">
      <alignment horizontal="center" vertical="center"/>
    </xf>
    <xf numFmtId="0" fontId="40" fillId="0" borderId="84" xfId="0" applyFont="1" applyBorder="1">
      <alignment vertical="center"/>
    </xf>
    <xf numFmtId="0" fontId="42" fillId="0" borderId="84" xfId="0" applyFont="1" applyBorder="1" applyAlignment="1">
      <alignment horizontal="center" vertical="center"/>
    </xf>
    <xf numFmtId="0" fontId="40" fillId="0" borderId="279" xfId="0" applyFont="1" applyBorder="1">
      <alignment vertical="center"/>
    </xf>
    <xf numFmtId="0" fontId="40" fillId="0" borderId="279" xfId="0" applyFont="1" applyBorder="1" applyAlignment="1">
      <alignment horizontal="center" vertical="center"/>
    </xf>
    <xf numFmtId="0" fontId="40" fillId="0" borderId="280" xfId="0" applyFont="1" applyBorder="1">
      <alignment vertical="center"/>
    </xf>
    <xf numFmtId="0" fontId="40" fillId="0" borderId="84" xfId="0" applyFont="1" applyBorder="1" applyAlignment="1">
      <alignment horizontal="center" vertical="center"/>
    </xf>
    <xf numFmtId="0" fontId="40" fillId="0" borderId="280" xfId="0" applyFont="1" applyBorder="1" applyAlignment="1">
      <alignment horizontal="center" vertical="center"/>
    </xf>
    <xf numFmtId="0" fontId="40" fillId="0" borderId="282" xfId="0" applyFont="1" applyBorder="1" applyAlignment="1">
      <alignment horizontal="center" vertical="center"/>
    </xf>
    <xf numFmtId="0" fontId="206" fillId="5" borderId="6" xfId="0" applyFont="1" applyFill="1" applyBorder="1" applyAlignment="1">
      <alignment horizontal="center" vertical="center" textRotation="255"/>
    </xf>
    <xf numFmtId="0" fontId="40" fillId="0" borderId="6" xfId="0" applyFont="1" applyBorder="1">
      <alignment vertical="center"/>
    </xf>
    <xf numFmtId="0" fontId="40" fillId="0" borderId="284" xfId="0" applyFont="1" applyBorder="1">
      <alignment vertical="center"/>
    </xf>
    <xf numFmtId="0" fontId="40" fillId="0" borderId="284" xfId="0" applyFont="1" applyBorder="1" applyAlignment="1">
      <alignment horizontal="center" vertical="center"/>
    </xf>
    <xf numFmtId="0" fontId="40" fillId="0" borderId="282" xfId="0" applyFont="1" applyBorder="1">
      <alignment vertical="center"/>
    </xf>
    <xf numFmtId="0" fontId="40" fillId="0" borderId="0" xfId="0" applyFont="1" applyAlignment="1">
      <alignment vertical="center" textRotation="255"/>
    </xf>
    <xf numFmtId="0" fontId="38" fillId="0" borderId="0" xfId="0" applyFont="1" applyAlignment="1">
      <alignment horizontal="justify" vertical="center"/>
    </xf>
    <xf numFmtId="0" fontId="47" fillId="0" borderId="0" xfId="135" applyFont="1"/>
    <xf numFmtId="0" fontId="47" fillId="0" borderId="1" xfId="135" applyFont="1" applyBorder="1"/>
    <xf numFmtId="0" fontId="47" fillId="0" borderId="2" xfId="135" applyFont="1" applyBorder="1"/>
    <xf numFmtId="0" fontId="207" fillId="0" borderId="2" xfId="135" applyFont="1" applyBorder="1" applyAlignment="1">
      <alignment vertical="center"/>
    </xf>
    <xf numFmtId="0" fontId="47" fillId="0" borderId="3" xfId="135" applyFont="1" applyBorder="1"/>
    <xf numFmtId="0" fontId="47" fillId="0" borderId="4" xfId="135" applyFont="1" applyBorder="1" applyAlignment="1">
      <alignment vertical="center"/>
    </xf>
    <xf numFmtId="0" fontId="44" fillId="0" borderId="0" xfId="135" applyFont="1" applyAlignment="1">
      <alignment horizontal="center" vertical="center"/>
    </xf>
    <xf numFmtId="0" fontId="47" fillId="0" borderId="5" xfId="135" applyFont="1" applyBorder="1" applyAlignment="1">
      <alignment vertical="center"/>
    </xf>
    <xf numFmtId="0" fontId="37" fillId="0" borderId="0" xfId="135" applyFont="1" applyAlignment="1">
      <alignment horizontal="right" vertical="center"/>
    </xf>
    <xf numFmtId="0" fontId="47" fillId="0" borderId="4" xfId="135" applyFont="1" applyBorder="1"/>
    <xf numFmtId="0" fontId="33" fillId="0" borderId="5" xfId="0" applyFont="1" applyBorder="1" applyAlignment="1">
      <alignment vertical="center" shrinkToFit="1"/>
    </xf>
    <xf numFmtId="0" fontId="47" fillId="0" borderId="5" xfId="135" applyFont="1" applyBorder="1"/>
    <xf numFmtId="0" fontId="47" fillId="0" borderId="0" xfId="135" applyFont="1" applyAlignment="1">
      <alignment horizontal="center"/>
    </xf>
    <xf numFmtId="0" fontId="47" fillId="0" borderId="12" xfId="135" applyFont="1" applyBorder="1" applyAlignment="1">
      <alignment vertical="center"/>
    </xf>
    <xf numFmtId="0" fontId="46" fillId="0" borderId="7" xfId="135" applyFont="1" applyBorder="1" applyAlignment="1">
      <alignment horizontal="left" vertical="center" wrapText="1"/>
    </xf>
    <xf numFmtId="0" fontId="47" fillId="0" borderId="19" xfId="135" applyFont="1" applyBorder="1"/>
    <xf numFmtId="0" fontId="46" fillId="0" borderId="0" xfId="135" applyFont="1"/>
    <xf numFmtId="0" fontId="47" fillId="0" borderId="14" xfId="135" applyFont="1" applyBorder="1"/>
    <xf numFmtId="0" fontId="47" fillId="0" borderId="13" xfId="135" applyFont="1" applyBorder="1"/>
    <xf numFmtId="0" fontId="47" fillId="0" borderId="0" xfId="135" applyFont="1" applyAlignment="1">
      <alignment horizontal="right" vertical="center"/>
    </xf>
    <xf numFmtId="0" fontId="44" fillId="0" borderId="300" xfId="135" applyFont="1" applyBorder="1" applyAlignment="1">
      <alignment vertical="center"/>
    </xf>
    <xf numFmtId="0" fontId="44" fillId="0" borderId="301" xfId="135" applyFont="1" applyBorder="1" applyAlignment="1">
      <alignment vertical="center"/>
    </xf>
    <xf numFmtId="0" fontId="44" fillId="0" borderId="301" xfId="135" applyFont="1" applyBorder="1"/>
    <xf numFmtId="0" fontId="44" fillId="0" borderId="302" xfId="135" applyFont="1" applyBorder="1"/>
    <xf numFmtId="0" fontId="0" fillId="0" borderId="0" xfId="157" applyFont="1"/>
    <xf numFmtId="0" fontId="7" fillId="0" borderId="0" xfId="157"/>
    <xf numFmtId="0" fontId="0" fillId="0" borderId="0" xfId="157" applyFont="1" applyAlignment="1">
      <alignment horizontal="right"/>
    </xf>
    <xf numFmtId="0" fontId="7" fillId="0" borderId="0" xfId="157" applyAlignment="1">
      <alignment horizontal="right"/>
    </xf>
    <xf numFmtId="0" fontId="208" fillId="0" borderId="0" xfId="157" applyFont="1"/>
    <xf numFmtId="0" fontId="61" fillId="0" borderId="0" xfId="157" applyFont="1" applyAlignment="1">
      <alignment horizontal="center" vertical="center"/>
    </xf>
    <xf numFmtId="0" fontId="41" fillId="0" borderId="0" xfId="157" applyFont="1" applyAlignment="1">
      <alignment horizontal="left" shrinkToFit="1"/>
    </xf>
    <xf numFmtId="0" fontId="0" fillId="0" borderId="150" xfId="157" applyFont="1" applyBorder="1" applyAlignment="1">
      <alignment horizontal="center"/>
    </xf>
    <xf numFmtId="0" fontId="0" fillId="0" borderId="0" xfId="157" applyFont="1" applyAlignment="1">
      <alignment horizontal="center"/>
    </xf>
    <xf numFmtId="0" fontId="11" fillId="0" borderId="0" xfId="157" applyFont="1"/>
    <xf numFmtId="0" fontId="7" fillId="0" borderId="0" xfId="157" applyAlignment="1">
      <alignment horizontal="center" vertical="center"/>
    </xf>
    <xf numFmtId="0" fontId="7" fillId="0" borderId="13" xfId="157" applyBorder="1"/>
    <xf numFmtId="0" fontId="45" fillId="0" borderId="0" xfId="157" applyFont="1" applyAlignment="1">
      <alignment vertical="top" wrapText="1"/>
    </xf>
    <xf numFmtId="0" fontId="209" fillId="0" borderId="0" xfId="157" applyFont="1"/>
    <xf numFmtId="0" fontId="7" fillId="0" borderId="0" xfId="158"/>
    <xf numFmtId="0" fontId="48" fillId="0" borderId="0" xfId="158" applyFont="1"/>
    <xf numFmtId="0" fontId="0" fillId="0" borderId="0" xfId="158" applyFont="1"/>
    <xf numFmtId="0" fontId="0" fillId="0" borderId="0" xfId="158" applyFont="1" applyAlignment="1">
      <alignment vertical="center"/>
    </xf>
    <xf numFmtId="0" fontId="7" fillId="0" borderId="0" xfId="158" applyAlignment="1">
      <alignment vertical="center"/>
    </xf>
    <xf numFmtId="0" fontId="0" fillId="0" borderId="0" xfId="158" applyFont="1" applyAlignment="1">
      <alignment horizontal="right" vertical="center"/>
    </xf>
    <xf numFmtId="0" fontId="17" fillId="0" borderId="0" xfId="158" applyFont="1"/>
    <xf numFmtId="0" fontId="210" fillId="0" borderId="0" xfId="158" applyFont="1"/>
    <xf numFmtId="0" fontId="213" fillId="0" borderId="0" xfId="159" applyFont="1">
      <alignment vertical="center"/>
    </xf>
    <xf numFmtId="0" fontId="214" fillId="0" borderId="0" xfId="159" applyFont="1">
      <alignment vertical="center"/>
    </xf>
    <xf numFmtId="0" fontId="213" fillId="0" borderId="0" xfId="159" applyFont="1" applyAlignment="1">
      <alignment horizontal="right" vertical="center"/>
    </xf>
    <xf numFmtId="0" fontId="213" fillId="0" borderId="111" xfId="159" applyFont="1" applyBorder="1" applyAlignment="1">
      <alignment horizontal="center" vertical="center"/>
    </xf>
    <xf numFmtId="0" fontId="213" fillId="0" borderId="110" xfId="159" applyFont="1" applyBorder="1" applyAlignment="1">
      <alignment horizontal="center" vertical="center"/>
    </xf>
    <xf numFmtId="0" fontId="213" fillId="0" borderId="65" xfId="159" applyFont="1" applyBorder="1" applyAlignment="1">
      <alignment horizontal="center" vertical="center"/>
    </xf>
    <xf numFmtId="0" fontId="213" fillId="0" borderId="133" xfId="159" applyFont="1" applyBorder="1" applyAlignment="1">
      <alignment horizontal="center" vertical="center"/>
    </xf>
    <xf numFmtId="186" fontId="213" fillId="0" borderId="13" xfId="159" applyNumberFormat="1" applyFont="1" applyBorder="1">
      <alignment vertical="center"/>
    </xf>
    <xf numFmtId="186" fontId="213" fillId="0" borderId="11" xfId="159" applyNumberFormat="1" applyFont="1" applyBorder="1">
      <alignment vertical="center"/>
    </xf>
    <xf numFmtId="186" fontId="213" fillId="0" borderId="16" xfId="159" applyNumberFormat="1" applyFont="1" applyBorder="1">
      <alignment vertical="center"/>
    </xf>
    <xf numFmtId="186" fontId="213" fillId="0" borderId="303" xfId="159" applyNumberFormat="1" applyFont="1" applyBorder="1">
      <alignment vertical="center"/>
    </xf>
    <xf numFmtId="186" fontId="213" fillId="0" borderId="9" xfId="159" applyNumberFormat="1" applyFont="1" applyBorder="1">
      <alignment vertical="center"/>
    </xf>
    <xf numFmtId="186" fontId="213" fillId="0" borderId="6" xfId="159" applyNumberFormat="1" applyFont="1" applyBorder="1">
      <alignment vertical="center"/>
    </xf>
    <xf numFmtId="186" fontId="213" fillId="0" borderId="20" xfId="159" applyNumberFormat="1" applyFont="1" applyBorder="1">
      <alignment vertical="center"/>
    </xf>
    <xf numFmtId="186" fontId="213" fillId="0" borderId="205" xfId="159" applyNumberFormat="1" applyFont="1" applyBorder="1">
      <alignment vertical="center"/>
    </xf>
    <xf numFmtId="186" fontId="213" fillId="0" borderId="74" xfId="159" applyNumberFormat="1" applyFont="1" applyBorder="1">
      <alignment vertical="center"/>
    </xf>
    <xf numFmtId="186" fontId="213" fillId="0" borderId="73" xfId="159" applyNumberFormat="1" applyFont="1" applyBorder="1">
      <alignment vertical="center"/>
    </xf>
    <xf numFmtId="186" fontId="213" fillId="0" borderId="72" xfId="159" applyNumberFormat="1" applyFont="1" applyBorder="1">
      <alignment vertical="center"/>
    </xf>
    <xf numFmtId="186" fontId="213" fillId="0" borderId="210" xfId="159" applyNumberFormat="1" applyFont="1" applyBorder="1">
      <alignment vertical="center"/>
    </xf>
    <xf numFmtId="0" fontId="213" fillId="0" borderId="115" xfId="159" applyFont="1" applyBorder="1">
      <alignment vertical="center"/>
    </xf>
    <xf numFmtId="186" fontId="213" fillId="0" borderId="34" xfId="159" applyNumberFormat="1" applyFont="1" applyBorder="1">
      <alignment vertical="center"/>
    </xf>
    <xf numFmtId="186" fontId="213" fillId="0" borderId="109" xfId="159" applyNumberFormat="1" applyFont="1" applyBorder="1">
      <alignment vertical="center"/>
    </xf>
    <xf numFmtId="186" fontId="213" fillId="0" borderId="115" xfId="159" applyNumberFormat="1" applyFont="1" applyBorder="1">
      <alignment vertical="center"/>
    </xf>
    <xf numFmtId="0" fontId="213" fillId="0" borderId="16" xfId="159" applyFont="1" applyBorder="1">
      <alignment vertical="center"/>
    </xf>
    <xf numFmtId="0" fontId="213" fillId="0" borderId="20" xfId="159" applyFont="1" applyBorder="1">
      <alignment vertical="center"/>
    </xf>
    <xf numFmtId="0" fontId="213" fillId="0" borderId="88" xfId="159" applyFont="1" applyBorder="1">
      <alignment vertical="center"/>
    </xf>
    <xf numFmtId="186" fontId="213" fillId="0" borderId="3" xfId="159" applyNumberFormat="1" applyFont="1" applyBorder="1">
      <alignment vertical="center"/>
    </xf>
    <xf numFmtId="186" fontId="213" fillId="0" borderId="10" xfId="159" applyNumberFormat="1" applyFont="1" applyBorder="1">
      <alignment vertical="center"/>
    </xf>
    <xf numFmtId="186" fontId="213" fillId="0" borderId="17" xfId="159" applyNumberFormat="1" applyFont="1" applyBorder="1">
      <alignment vertical="center"/>
    </xf>
    <xf numFmtId="0" fontId="213" fillId="0" borderId="133" xfId="159" applyFont="1" applyBorder="1">
      <alignment vertical="center"/>
    </xf>
    <xf numFmtId="186" fontId="213" fillId="0" borderId="111" xfId="159" applyNumberFormat="1" applyFont="1" applyBorder="1">
      <alignment vertical="center"/>
    </xf>
    <xf numFmtId="186" fontId="213" fillId="0" borderId="110" xfId="159" applyNumberFormat="1" applyFont="1" applyBorder="1">
      <alignment vertical="center"/>
    </xf>
    <xf numFmtId="186" fontId="213" fillId="0" borderId="65" xfId="159" applyNumberFormat="1" applyFont="1" applyBorder="1">
      <alignment vertical="center"/>
    </xf>
    <xf numFmtId="186" fontId="213" fillId="0" borderId="133" xfId="159" applyNumberFormat="1" applyFont="1" applyBorder="1">
      <alignment vertical="center"/>
    </xf>
    <xf numFmtId="0" fontId="213" fillId="0" borderId="115" xfId="159" applyFont="1" applyBorder="1" applyAlignment="1">
      <alignment vertical="center" wrapText="1"/>
    </xf>
    <xf numFmtId="187" fontId="213" fillId="0" borderId="111" xfId="159" applyNumberFormat="1" applyFont="1" applyBorder="1">
      <alignment vertical="center"/>
    </xf>
    <xf numFmtId="187" fontId="213" fillId="0" borderId="110" xfId="159" applyNumberFormat="1" applyFont="1" applyBorder="1">
      <alignment vertical="center"/>
    </xf>
    <xf numFmtId="186" fontId="213" fillId="0" borderId="37" xfId="159" applyNumberFormat="1" applyFont="1" applyBorder="1">
      <alignment vertical="center"/>
    </xf>
    <xf numFmtId="0" fontId="213" fillId="0" borderId="71" xfId="159" applyFont="1" applyBorder="1" applyAlignment="1">
      <alignment horizontal="center" vertical="center" textRotation="255"/>
    </xf>
    <xf numFmtId="186" fontId="213" fillId="0" borderId="0" xfId="159" applyNumberFormat="1" applyFont="1">
      <alignment vertical="center"/>
    </xf>
    <xf numFmtId="186" fontId="213" fillId="0" borderId="116" xfId="159" applyNumberFormat="1" applyFont="1" applyBorder="1">
      <alignment vertical="center"/>
    </xf>
    <xf numFmtId="186" fontId="213" fillId="0" borderId="15" xfId="159" applyNumberFormat="1" applyFont="1" applyBorder="1">
      <alignment vertical="center"/>
    </xf>
    <xf numFmtId="0" fontId="213" fillId="0" borderId="17" xfId="159" applyFont="1" applyBorder="1">
      <alignment vertical="center"/>
    </xf>
    <xf numFmtId="186" fontId="213" fillId="0" borderId="21" xfId="159" applyNumberFormat="1" applyFont="1" applyBorder="1">
      <alignment vertical="center"/>
    </xf>
    <xf numFmtId="186" fontId="213" fillId="0" borderId="64" xfId="159" applyNumberFormat="1" applyFont="1" applyBorder="1">
      <alignment vertical="center"/>
    </xf>
    <xf numFmtId="0" fontId="213" fillId="0" borderId="12" xfId="159" applyFont="1" applyBorder="1" applyAlignment="1">
      <alignment vertical="center" wrapText="1"/>
    </xf>
    <xf numFmtId="0" fontId="31" fillId="0" borderId="61" xfId="159" applyFont="1" applyBorder="1">
      <alignment vertical="center"/>
    </xf>
    <xf numFmtId="186" fontId="213" fillId="0" borderId="28" xfId="159" applyNumberFormat="1" applyFont="1" applyBorder="1">
      <alignment vertical="center"/>
    </xf>
    <xf numFmtId="186" fontId="213" fillId="0" borderId="18" xfId="159" applyNumberFormat="1" applyFont="1" applyBorder="1">
      <alignment vertical="center"/>
    </xf>
    <xf numFmtId="186" fontId="213" fillId="0" borderId="19" xfId="159" applyNumberFormat="1" applyFont="1" applyBorder="1">
      <alignment vertical="center"/>
    </xf>
    <xf numFmtId="0" fontId="31" fillId="0" borderId="62" xfId="159" applyFont="1" applyBorder="1">
      <alignment vertical="center"/>
    </xf>
    <xf numFmtId="186" fontId="213" fillId="0" borderId="26" xfId="159" applyNumberFormat="1" applyFont="1" applyBorder="1">
      <alignment vertical="center"/>
    </xf>
    <xf numFmtId="0" fontId="213" fillId="0" borderId="92" xfId="159" applyFont="1" applyBorder="1">
      <alignment vertical="center"/>
    </xf>
    <xf numFmtId="186" fontId="213" fillId="0" borderId="92" xfId="159" applyNumberFormat="1" applyFont="1" applyBorder="1">
      <alignment vertical="center"/>
    </xf>
    <xf numFmtId="187" fontId="213" fillId="0" borderId="64" xfId="159" applyNumberFormat="1" applyFont="1" applyBorder="1">
      <alignment vertical="center"/>
    </xf>
    <xf numFmtId="187" fontId="213" fillId="0" borderId="65" xfId="159" applyNumberFormat="1" applyFont="1" applyBorder="1">
      <alignment vertical="center"/>
    </xf>
    <xf numFmtId="186" fontId="213" fillId="0" borderId="25" xfId="159" applyNumberFormat="1" applyFont="1" applyBorder="1">
      <alignment vertical="center"/>
    </xf>
    <xf numFmtId="0" fontId="213" fillId="39" borderId="111" xfId="159" applyFont="1" applyFill="1" applyBorder="1">
      <alignment vertical="center"/>
    </xf>
    <xf numFmtId="0" fontId="213" fillId="39" borderId="110" xfId="159" applyFont="1" applyFill="1" applyBorder="1">
      <alignment vertical="center"/>
    </xf>
    <xf numFmtId="0" fontId="213" fillId="39" borderId="112" xfId="159" applyFont="1" applyFill="1" applyBorder="1">
      <alignment vertical="center"/>
    </xf>
    <xf numFmtId="0" fontId="213" fillId="39" borderId="133" xfId="159" applyFont="1" applyFill="1" applyBorder="1">
      <alignment vertical="center"/>
    </xf>
    <xf numFmtId="0" fontId="0" fillId="0" borderId="6" xfId="0" applyBorder="1">
      <alignment vertical="center"/>
    </xf>
    <xf numFmtId="0" fontId="9" fillId="0" borderId="0" xfId="113" applyAlignment="1">
      <alignment vertical="center"/>
    </xf>
    <xf numFmtId="0" fontId="135" fillId="0" borderId="0" xfId="113" applyFont="1" applyAlignment="1">
      <alignment vertical="center"/>
    </xf>
    <xf numFmtId="0" fontId="135" fillId="0" borderId="6" xfId="113" applyFont="1" applyBorder="1" applyAlignment="1">
      <alignment vertical="center"/>
    </xf>
    <xf numFmtId="0" fontId="135" fillId="0" borderId="7" xfId="113" applyFont="1" applyBorder="1" applyAlignment="1">
      <alignment vertical="center"/>
    </xf>
    <xf numFmtId="0" fontId="135" fillId="0" borderId="8" xfId="113" applyFont="1" applyBorder="1" applyAlignment="1">
      <alignment vertical="center"/>
    </xf>
    <xf numFmtId="0" fontId="135" fillId="0" borderId="9" xfId="113" applyFont="1" applyBorder="1" applyAlignment="1">
      <alignment vertical="center"/>
    </xf>
    <xf numFmtId="0" fontId="135" fillId="0" borderId="10" xfId="113" applyFont="1" applyBorder="1" applyAlignment="1" applyProtection="1">
      <alignment vertical="center"/>
      <protection locked="0"/>
    </xf>
    <xf numFmtId="0" fontId="135" fillId="0" borderId="1" xfId="113" applyFont="1" applyBorder="1" applyAlignment="1">
      <alignment vertical="center"/>
    </xf>
    <xf numFmtId="0" fontId="135" fillId="0" borderId="2" xfId="113" applyFont="1" applyBorder="1" applyAlignment="1">
      <alignment vertical="center"/>
    </xf>
    <xf numFmtId="0" fontId="135" fillId="0" borderId="3" xfId="113" applyFont="1" applyBorder="1" applyAlignment="1">
      <alignment vertical="center"/>
    </xf>
    <xf numFmtId="0" fontId="135" fillId="0" borderId="18" xfId="113" applyFont="1" applyBorder="1" applyAlignment="1" applyProtection="1">
      <alignment vertical="center"/>
      <protection locked="0"/>
    </xf>
    <xf numFmtId="0" fontId="135" fillId="0" borderId="4" xfId="113" applyFont="1" applyBorder="1" applyAlignment="1">
      <alignment vertical="center"/>
    </xf>
    <xf numFmtId="0" fontId="135" fillId="0" borderId="5" xfId="113" applyFont="1" applyBorder="1" applyAlignment="1">
      <alignment vertical="center"/>
    </xf>
    <xf numFmtId="0" fontId="135" fillId="0" borderId="18" xfId="113" applyFont="1" applyBorder="1" applyAlignment="1" applyProtection="1">
      <alignment horizontal="center" vertical="center"/>
      <protection locked="0"/>
    </xf>
    <xf numFmtId="0" fontId="213" fillId="0" borderId="4" xfId="113" applyFont="1" applyBorder="1" applyAlignment="1">
      <alignment vertical="center"/>
    </xf>
    <xf numFmtId="0" fontId="135" fillId="0" borderId="6" xfId="113" applyFont="1" applyBorder="1" applyAlignment="1" applyProtection="1">
      <alignment horizontal="center" vertical="center"/>
      <protection locked="0"/>
    </xf>
    <xf numFmtId="0" fontId="135" fillId="0" borderId="11" xfId="113" applyFont="1" applyBorder="1" applyAlignment="1" applyProtection="1">
      <alignment vertical="center"/>
      <protection locked="0"/>
    </xf>
    <xf numFmtId="0" fontId="135" fillId="0" borderId="14" xfId="113" applyFont="1" applyBorder="1" applyAlignment="1">
      <alignment vertical="center"/>
    </xf>
    <xf numFmtId="0" fontId="135" fillId="0" borderId="12" xfId="113" applyFont="1" applyBorder="1" applyAlignment="1">
      <alignment vertical="center"/>
    </xf>
    <xf numFmtId="0" fontId="135" fillId="0" borderId="13" xfId="113" applyFont="1" applyBorder="1" applyAlignment="1">
      <alignment vertical="center"/>
    </xf>
    <xf numFmtId="0" fontId="216" fillId="0" borderId="7" xfId="113" applyFont="1" applyBorder="1" applyAlignment="1">
      <alignment vertical="center"/>
    </xf>
    <xf numFmtId="0" fontId="216" fillId="0" borderId="1" xfId="113" applyFont="1" applyBorder="1" applyAlignment="1">
      <alignment vertical="center"/>
    </xf>
    <xf numFmtId="0" fontId="135" fillId="0" borderId="11" xfId="113" applyFont="1" applyBorder="1" applyAlignment="1" applyProtection="1">
      <alignment horizontal="center" vertical="center"/>
      <protection locked="0"/>
    </xf>
    <xf numFmtId="0" fontId="135" fillId="0" borderId="12" xfId="113" applyFont="1" applyBorder="1" applyAlignment="1" applyProtection="1">
      <alignment vertical="center"/>
      <protection locked="0"/>
    </xf>
    <xf numFmtId="0" fontId="135" fillId="0" borderId="12" xfId="113" applyFont="1" applyBorder="1" applyAlignment="1">
      <alignment horizontal="center" vertical="center"/>
    </xf>
    <xf numFmtId="0" fontId="213" fillId="0" borderId="12" xfId="113" applyFont="1" applyBorder="1" applyAlignment="1">
      <alignment vertical="center"/>
    </xf>
    <xf numFmtId="0" fontId="135" fillId="0" borderId="10" xfId="113" applyFont="1" applyBorder="1" applyAlignment="1" applyProtection="1">
      <alignment horizontal="center" vertical="center"/>
      <protection locked="0"/>
    </xf>
    <xf numFmtId="0" fontId="213" fillId="0" borderId="14" xfId="113" applyFont="1" applyBorder="1" applyAlignment="1">
      <alignment vertical="center"/>
    </xf>
    <xf numFmtId="0" fontId="213" fillId="0" borderId="0" xfId="113" applyFont="1" applyAlignment="1">
      <alignment vertical="center"/>
    </xf>
    <xf numFmtId="0" fontId="23" fillId="0" borderId="8" xfId="113" applyFont="1" applyBorder="1" applyAlignment="1">
      <alignment vertical="center"/>
    </xf>
    <xf numFmtId="0" fontId="135" fillId="0" borderId="6" xfId="113" quotePrefix="1" applyFont="1" applyBorder="1" applyAlignment="1" applyProtection="1">
      <alignment horizontal="center" vertical="center"/>
      <protection locked="0"/>
    </xf>
    <xf numFmtId="0" fontId="23" fillId="0" borderId="1" xfId="113" applyFont="1" applyBorder="1" applyAlignment="1">
      <alignment vertical="center"/>
    </xf>
    <xf numFmtId="0" fontId="135" fillId="0" borderId="0" xfId="113" applyFont="1" applyAlignment="1" applyProtection="1">
      <alignment horizontal="center" vertical="center"/>
      <protection locked="0"/>
    </xf>
    <xf numFmtId="0" fontId="135" fillId="0" borderId="0" xfId="113" applyFont="1" applyAlignment="1" applyProtection="1">
      <alignment vertical="center"/>
      <protection locked="0"/>
    </xf>
    <xf numFmtId="0" fontId="98" fillId="0" borderId="12" xfId="2" applyFont="1" applyBorder="1" applyAlignment="1">
      <alignment vertical="center"/>
    </xf>
    <xf numFmtId="0" fontId="39" fillId="0" borderId="2" xfId="2" applyFont="1" applyBorder="1"/>
    <xf numFmtId="0" fontId="39" fillId="0" borderId="0" xfId="2" applyFont="1" applyAlignment="1">
      <alignment vertical="center"/>
    </xf>
    <xf numFmtId="0" fontId="38" fillId="0" borderId="0" xfId="2" applyFont="1" applyAlignment="1">
      <alignment horizontal="right" vertical="center" wrapText="1"/>
    </xf>
    <xf numFmtId="0" fontId="38" fillId="0" borderId="0" xfId="2" applyFont="1"/>
    <xf numFmtId="0" fontId="38" fillId="0" borderId="0" xfId="2" applyFont="1" applyAlignment="1">
      <alignment horizontal="right" vertical="center"/>
    </xf>
    <xf numFmtId="0" fontId="221" fillId="0" borderId="0" xfId="4" applyFont="1" applyAlignment="1">
      <alignment horizontal="center" vertical="center"/>
    </xf>
    <xf numFmtId="0" fontId="28" fillId="0" borderId="0" xfId="4" applyFont="1" applyAlignment="1">
      <alignment vertical="center" wrapText="1"/>
    </xf>
    <xf numFmtId="0" fontId="30" fillId="0" borderId="0" xfId="4" applyFont="1" applyAlignment="1">
      <alignment vertical="center" wrapText="1"/>
    </xf>
    <xf numFmtId="0" fontId="28" fillId="0" borderId="0" xfId="4" applyFont="1" applyAlignment="1">
      <alignment horizontal="center" vertical="center" wrapText="1"/>
    </xf>
    <xf numFmtId="0" fontId="223" fillId="0" borderId="0" xfId="4" applyFont="1">
      <alignment vertical="center"/>
    </xf>
    <xf numFmtId="0" fontId="91" fillId="0" borderId="0" xfId="4" applyFont="1">
      <alignment vertical="center"/>
    </xf>
    <xf numFmtId="0" fontId="117" fillId="0" borderId="0" xfId="4" applyFont="1">
      <alignment vertical="center"/>
    </xf>
    <xf numFmtId="0" fontId="95" fillId="0" borderId="0" xfId="4" applyFont="1">
      <alignment vertical="center"/>
    </xf>
    <xf numFmtId="0" fontId="58" fillId="0" borderId="6" xfId="4" applyFont="1" applyBorder="1" applyAlignment="1">
      <alignment horizontal="center" vertical="center"/>
    </xf>
    <xf numFmtId="0" fontId="58" fillId="3" borderId="6" xfId="4" applyFont="1" applyFill="1" applyBorder="1" applyAlignment="1">
      <alignment horizontal="center" vertical="center"/>
    </xf>
    <xf numFmtId="0" fontId="225" fillId="0" borderId="0" xfId="156" applyFont="1">
      <alignment vertical="center"/>
    </xf>
    <xf numFmtId="0" fontId="44" fillId="0" borderId="166" xfId="140" applyFont="1" applyBorder="1">
      <alignment vertical="center"/>
    </xf>
    <xf numFmtId="0" fontId="44" fillId="0" borderId="194" xfId="140" applyFont="1" applyBorder="1">
      <alignment vertical="center"/>
    </xf>
    <xf numFmtId="0" fontId="7" fillId="0" borderId="165" xfId="140" applyBorder="1">
      <alignment vertical="center"/>
    </xf>
    <xf numFmtId="0" fontId="44" fillId="0" borderId="195" xfId="140" applyFont="1" applyBorder="1">
      <alignment vertical="center"/>
    </xf>
    <xf numFmtId="0" fontId="7" fillId="0" borderId="196" xfId="140" applyBorder="1">
      <alignment vertical="center"/>
    </xf>
    <xf numFmtId="0" fontId="44" fillId="0" borderId="0" xfId="140" applyFont="1" applyAlignment="1">
      <alignment vertical="center" wrapText="1"/>
    </xf>
    <xf numFmtId="0" fontId="44" fillId="5" borderId="10" xfId="140" applyFont="1" applyFill="1" applyBorder="1">
      <alignment vertical="center"/>
    </xf>
    <xf numFmtId="0" fontId="47" fillId="0" borderId="316" xfId="140" applyFont="1" applyBorder="1">
      <alignment vertical="center"/>
    </xf>
    <xf numFmtId="0" fontId="44" fillId="0" borderId="317" xfId="140" applyFont="1" applyBorder="1">
      <alignment vertical="center"/>
    </xf>
    <xf numFmtId="0" fontId="44" fillId="0" borderId="318" xfId="140" applyFont="1" applyBorder="1">
      <alignment vertical="center"/>
    </xf>
    <xf numFmtId="0" fontId="44" fillId="0" borderId="2" xfId="140" applyFont="1" applyBorder="1">
      <alignment vertical="center"/>
    </xf>
    <xf numFmtId="0" fontId="47" fillId="0" borderId="2" xfId="140" applyFont="1" applyBorder="1">
      <alignment vertical="center"/>
    </xf>
    <xf numFmtId="49" fontId="47" fillId="0" borderId="332" xfId="140" applyNumberFormat="1" applyFont="1" applyBorder="1">
      <alignment vertical="center"/>
    </xf>
    <xf numFmtId="0" fontId="44" fillId="0" borderId="334" xfId="140" applyFont="1" applyBorder="1">
      <alignment vertical="center"/>
    </xf>
    <xf numFmtId="0" fontId="47" fillId="0" borderId="340" xfId="140" applyFont="1" applyBorder="1">
      <alignment vertical="center"/>
    </xf>
    <xf numFmtId="0" fontId="44" fillId="0" borderId="4" xfId="140" applyFont="1" applyBorder="1">
      <alignment vertical="center"/>
    </xf>
    <xf numFmtId="0" fontId="44" fillId="0" borderId="367" xfId="140" applyFont="1" applyBorder="1">
      <alignment vertical="center"/>
    </xf>
    <xf numFmtId="0" fontId="39" fillId="0" borderId="370" xfId="140" applyFont="1" applyBorder="1">
      <alignment vertical="center"/>
    </xf>
    <xf numFmtId="0" fontId="39" fillId="0" borderId="224" xfId="140" applyFont="1" applyBorder="1">
      <alignment vertical="center"/>
    </xf>
    <xf numFmtId="0" fontId="39" fillId="0" borderId="369" xfId="140" applyFont="1" applyBorder="1">
      <alignment vertical="center"/>
    </xf>
    <xf numFmtId="0" fontId="39" fillId="0" borderId="373" xfId="140" applyFont="1" applyBorder="1">
      <alignment vertical="center"/>
    </xf>
    <xf numFmtId="0" fontId="39" fillId="0" borderId="374" xfId="140" applyFont="1" applyBorder="1">
      <alignment vertical="center"/>
    </xf>
    <xf numFmtId="0" fontId="39" fillId="0" borderId="372" xfId="140" applyFont="1" applyBorder="1">
      <alignment vertical="center"/>
    </xf>
    <xf numFmtId="0" fontId="44" fillId="0" borderId="216" xfId="140" applyFont="1" applyBorder="1" applyAlignment="1">
      <alignment horizontal="center" vertical="center" wrapText="1"/>
    </xf>
    <xf numFmtId="0" fontId="44" fillId="0" borderId="219" xfId="140" applyFont="1" applyBorder="1" applyAlignment="1">
      <alignment horizontal="center" vertical="center" wrapText="1"/>
    </xf>
    <xf numFmtId="0" fontId="11" fillId="0" borderId="219" xfId="160" applyBorder="1" applyAlignment="1">
      <alignment vertical="center" wrapText="1"/>
    </xf>
    <xf numFmtId="0" fontId="44" fillId="0" borderId="219" xfId="140" applyFont="1" applyBorder="1" applyAlignment="1">
      <alignment horizontal="left" vertical="center" wrapText="1"/>
    </xf>
    <xf numFmtId="0" fontId="44" fillId="0" borderId="230" xfId="140" applyFont="1" applyBorder="1" applyAlignment="1">
      <alignment horizontal="left" vertical="center" shrinkToFit="1"/>
    </xf>
    <xf numFmtId="0" fontId="44" fillId="0" borderId="216" xfId="140" applyFont="1" applyBorder="1" applyAlignment="1">
      <alignment horizontal="center" vertical="center"/>
    </xf>
    <xf numFmtId="0" fontId="44" fillId="0" borderId="377" xfId="140" applyFont="1" applyBorder="1" applyAlignment="1">
      <alignment horizontal="center" vertical="center"/>
    </xf>
    <xf numFmtId="0" fontId="44" fillId="0" borderId="230" xfId="140" applyFont="1" applyBorder="1" applyAlignment="1">
      <alignment horizontal="center" vertical="center"/>
    </xf>
    <xf numFmtId="0" fontId="44" fillId="0" borderId="162" xfId="140" applyFont="1" applyBorder="1">
      <alignment vertical="center"/>
    </xf>
    <xf numFmtId="0" fontId="44" fillId="0" borderId="82" xfId="140" applyFont="1" applyBorder="1" applyAlignment="1">
      <alignment horizontal="center" vertical="center" wrapText="1"/>
    </xf>
    <xf numFmtId="0" fontId="44" fillId="0" borderId="82" xfId="140" applyFont="1" applyBorder="1" applyAlignment="1">
      <alignment horizontal="left" vertical="center"/>
    </xf>
    <xf numFmtId="0" fontId="44" fillId="0" borderId="82" xfId="140" applyFont="1" applyBorder="1">
      <alignment vertical="center"/>
    </xf>
    <xf numFmtId="0" fontId="7" fillId="0" borderId="161" xfId="140" applyBorder="1">
      <alignment vertical="center"/>
    </xf>
    <xf numFmtId="0" fontId="139" fillId="0" borderId="2" xfId="140" applyFont="1" applyBorder="1">
      <alignment vertical="center"/>
    </xf>
    <xf numFmtId="0" fontId="139" fillId="0" borderId="216" xfId="140" applyFont="1" applyBorder="1" applyAlignment="1">
      <alignment horizontal="center" vertical="center" shrinkToFit="1"/>
    </xf>
    <xf numFmtId="0" fontId="139" fillId="0" borderId="219" xfId="140" applyFont="1" applyBorder="1" applyAlignment="1">
      <alignment horizontal="center" vertical="center" shrinkToFit="1"/>
    </xf>
    <xf numFmtId="0" fontId="139" fillId="0" borderId="219" xfId="160" applyFont="1" applyBorder="1" applyAlignment="1">
      <alignment vertical="center" wrapText="1"/>
    </xf>
    <xf numFmtId="0" fontId="139" fillId="0" borderId="219" xfId="140" applyFont="1" applyBorder="1" applyAlignment="1">
      <alignment horizontal="left" vertical="center" wrapText="1"/>
    </xf>
    <xf numFmtId="0" fontId="7" fillId="0" borderId="0" xfId="160" applyFont="1" applyAlignment="1">
      <alignment horizontal="center" vertical="center"/>
    </xf>
    <xf numFmtId="0" fontId="7" fillId="0" borderId="0" xfId="160" applyFont="1" applyAlignment="1">
      <alignment vertical="center"/>
    </xf>
    <xf numFmtId="0" fontId="41" fillId="0" borderId="197" xfId="160" applyFont="1" applyBorder="1" applyAlignment="1">
      <alignment horizontal="center" vertical="center" wrapText="1"/>
    </xf>
    <xf numFmtId="0" fontId="33" fillId="0" borderId="38" xfId="160" applyFont="1" applyBorder="1" applyAlignment="1">
      <alignment horizontal="center" vertical="center"/>
    </xf>
    <xf numFmtId="0" fontId="41" fillId="0" borderId="199" xfId="160" applyFont="1" applyBorder="1" applyAlignment="1">
      <alignment horizontal="center" vertical="center" wrapText="1"/>
    </xf>
    <xf numFmtId="179" fontId="45" fillId="0" borderId="198" xfId="160" applyNumberFormat="1" applyFont="1" applyBorder="1" applyAlignment="1">
      <alignment horizontal="center" vertical="center" wrapText="1"/>
    </xf>
    <xf numFmtId="0" fontId="33" fillId="0" borderId="0" xfId="160" applyFont="1" applyAlignment="1">
      <alignment vertical="center"/>
    </xf>
    <xf numFmtId="0" fontId="33" fillId="0" borderId="201" xfId="160" applyFont="1" applyBorder="1" applyAlignment="1">
      <alignment horizontal="center" vertical="center"/>
    </xf>
    <xf numFmtId="0" fontId="33" fillId="0" borderId="202" xfId="160" applyFont="1" applyBorder="1" applyAlignment="1">
      <alignment vertical="center"/>
    </xf>
    <xf numFmtId="0" fontId="33" fillId="0" borderId="203" xfId="160" applyFont="1" applyBorder="1" applyAlignment="1">
      <alignment vertical="center"/>
    </xf>
    <xf numFmtId="0" fontId="33" fillId="0" borderId="204" xfId="160" applyFont="1" applyBorder="1" applyAlignment="1">
      <alignment vertical="center"/>
    </xf>
    <xf numFmtId="0" fontId="33" fillId="0" borderId="125" xfId="160" applyFont="1" applyBorder="1" applyAlignment="1">
      <alignment vertical="center" wrapText="1"/>
    </xf>
    <xf numFmtId="179" fontId="33" fillId="0" borderId="13" xfId="160" applyNumberFormat="1" applyFont="1" applyBorder="1" applyAlignment="1">
      <alignment horizontal="center" vertical="center" shrinkToFit="1"/>
    </xf>
    <xf numFmtId="0" fontId="33" fillId="0" borderId="205" xfId="160" applyFont="1" applyBorder="1" applyAlignment="1">
      <alignment horizontal="center" vertical="center"/>
    </xf>
    <xf numFmtId="0" fontId="33" fillId="0" borderId="206" xfId="160" applyFont="1" applyBorder="1" applyAlignment="1">
      <alignment vertical="center"/>
    </xf>
    <xf numFmtId="0" fontId="33" fillId="0" borderId="185" xfId="160" applyFont="1" applyBorder="1" applyAlignment="1">
      <alignment vertical="center"/>
    </xf>
    <xf numFmtId="0" fontId="33" fillId="0" borderId="186" xfId="160" applyFont="1" applyBorder="1" applyAlignment="1">
      <alignment vertical="center"/>
    </xf>
    <xf numFmtId="0" fontId="33" fillId="0" borderId="7" xfId="160" applyFont="1" applyBorder="1" applyAlignment="1">
      <alignment horizontal="left" vertical="center" wrapText="1"/>
    </xf>
    <xf numFmtId="0" fontId="33" fillId="0" borderId="6" xfId="160" applyFont="1" applyBorder="1" applyAlignment="1">
      <alignment vertical="center" shrinkToFit="1"/>
    </xf>
    <xf numFmtId="0" fontId="33" fillId="0" borderId="207" xfId="160" applyFont="1" applyBorder="1" applyAlignment="1">
      <alignment vertical="center"/>
    </xf>
    <xf numFmtId="0" fontId="33" fillId="0" borderId="208" xfId="160" applyFont="1" applyBorder="1" applyAlignment="1">
      <alignment vertical="center"/>
    </xf>
    <xf numFmtId="0" fontId="33" fillId="0" borderId="209" xfId="160" applyFont="1" applyBorder="1" applyAlignment="1">
      <alignment vertical="center"/>
    </xf>
    <xf numFmtId="0" fontId="33" fillId="0" borderId="169" xfId="160" applyFont="1" applyBorder="1" applyAlignment="1">
      <alignment vertical="center"/>
    </xf>
    <xf numFmtId="0" fontId="33" fillId="0" borderId="170" xfId="160" applyFont="1" applyBorder="1" applyAlignment="1">
      <alignment vertical="center"/>
    </xf>
    <xf numFmtId="0" fontId="33" fillId="0" borderId="7" xfId="160" applyFont="1" applyBorder="1" applyAlignment="1">
      <alignment horizontal="center" vertical="center" wrapText="1"/>
    </xf>
    <xf numFmtId="0" fontId="33" fillId="0" borderId="210" xfId="160" applyFont="1" applyBorder="1" applyAlignment="1">
      <alignment horizontal="center" vertical="center"/>
    </xf>
    <xf numFmtId="0" fontId="33" fillId="0" borderId="211" xfId="160" applyFont="1" applyBorder="1" applyAlignment="1">
      <alignment vertical="center"/>
    </xf>
    <xf numFmtId="0" fontId="33" fillId="0" borderId="212" xfId="160" applyFont="1" applyBorder="1" applyAlignment="1">
      <alignment vertical="center"/>
    </xf>
    <xf numFmtId="0" fontId="33" fillId="0" borderId="213" xfId="160" applyFont="1" applyBorder="1" applyAlignment="1">
      <alignment vertical="center"/>
    </xf>
    <xf numFmtId="0" fontId="33" fillId="0" borderId="30" xfId="160" applyFont="1" applyBorder="1" applyAlignment="1">
      <alignment horizontal="center" vertical="center" wrapText="1"/>
    </xf>
    <xf numFmtId="179" fontId="33" fillId="0" borderId="74" xfId="160" applyNumberFormat="1" applyFont="1" applyBorder="1" applyAlignment="1">
      <alignment horizontal="center" vertical="center" shrinkToFit="1"/>
    </xf>
    <xf numFmtId="0" fontId="41" fillId="0" borderId="0" xfId="160" applyFont="1" applyAlignment="1">
      <alignment vertical="center"/>
    </xf>
    <xf numFmtId="179" fontId="45" fillId="0" borderId="0" xfId="160" applyNumberFormat="1" applyFont="1" applyAlignment="1">
      <alignment horizontal="center" vertical="center"/>
    </xf>
    <xf numFmtId="0" fontId="33" fillId="0" borderId="0" xfId="160" applyFont="1" applyAlignment="1">
      <alignment horizontal="center" vertical="center"/>
    </xf>
    <xf numFmtId="0" fontId="39" fillId="0" borderId="0" xfId="0" applyFont="1" applyAlignment="1">
      <alignment horizontal="right" vertical="center"/>
    </xf>
    <xf numFmtId="49" fontId="12" fillId="0" borderId="0" xfId="147" applyNumberFormat="1" applyFont="1">
      <alignment vertical="center"/>
    </xf>
    <xf numFmtId="49" fontId="7" fillId="0" borderId="0" xfId="147" applyNumberFormat="1" applyFont="1">
      <alignment vertical="center"/>
    </xf>
    <xf numFmtId="49" fontId="7" fillId="0" borderId="0" xfId="147" applyNumberFormat="1" applyFont="1" applyAlignment="1">
      <alignment horizontal="center" vertical="center" shrinkToFit="1"/>
    </xf>
    <xf numFmtId="49" fontId="7" fillId="0" borderId="0" xfId="147" applyNumberFormat="1" applyFont="1" applyAlignment="1">
      <alignment vertical="center" shrinkToFit="1"/>
    </xf>
    <xf numFmtId="49" fontId="11" fillId="0" borderId="0" xfId="147" applyNumberFormat="1" applyFont="1">
      <alignment vertical="center"/>
    </xf>
    <xf numFmtId="49" fontId="33" fillId="0" borderId="0" xfId="147" applyNumberFormat="1" applyFont="1">
      <alignment vertical="center"/>
    </xf>
    <xf numFmtId="49" fontId="232" fillId="0" borderId="0" xfId="147" applyNumberFormat="1" applyFont="1">
      <alignment vertical="center"/>
    </xf>
    <xf numFmtId="49" fontId="45" fillId="0" borderId="0" xfId="147" applyNumberFormat="1" applyFont="1">
      <alignment vertical="center"/>
    </xf>
    <xf numFmtId="49" fontId="33" fillId="0" borderId="274" xfId="147" applyNumberFormat="1" applyFont="1" applyBorder="1" applyAlignment="1">
      <alignment vertical="center" shrinkToFit="1"/>
    </xf>
    <xf numFmtId="49" fontId="33" fillId="0" borderId="146" xfId="147" applyNumberFormat="1" applyFont="1" applyBorder="1" applyAlignment="1">
      <alignment vertical="center" shrinkToFit="1"/>
    </xf>
    <xf numFmtId="49" fontId="33" fillId="0" borderId="1" xfId="147" applyNumberFormat="1" applyFont="1" applyBorder="1">
      <alignment vertical="center"/>
    </xf>
    <xf numFmtId="49" fontId="33" fillId="0" borderId="2" xfId="147" applyNumberFormat="1" applyFont="1" applyBorder="1" applyAlignment="1">
      <alignment horizontal="center" vertical="center" shrinkToFit="1"/>
    </xf>
    <xf numFmtId="49" fontId="33" fillId="0" borderId="2" xfId="147" applyNumberFormat="1" applyFont="1" applyBorder="1">
      <alignment vertical="center"/>
    </xf>
    <xf numFmtId="49" fontId="33" fillId="0" borderId="3" xfId="147" applyNumberFormat="1" applyFont="1" applyBorder="1">
      <alignment vertical="center"/>
    </xf>
    <xf numFmtId="49" fontId="33" fillId="0" borderId="4" xfId="147" applyNumberFormat="1" applyFont="1" applyBorder="1" applyAlignment="1">
      <alignment horizontal="center" vertical="center" shrinkToFit="1"/>
    </xf>
    <xf numFmtId="49" fontId="33" fillId="0" borderId="0" xfId="147" applyNumberFormat="1" applyFont="1" applyAlignment="1">
      <alignment horizontal="left" vertical="center"/>
    </xf>
    <xf numFmtId="49" fontId="33" fillId="0" borderId="0" xfId="147" applyNumberFormat="1" applyFont="1" applyAlignment="1">
      <alignment horizontal="center" vertical="center" shrinkToFit="1"/>
    </xf>
    <xf numFmtId="49" fontId="233" fillId="2" borderId="11" xfId="147" applyNumberFormat="1" applyFont="1" applyFill="1" applyBorder="1" applyAlignment="1">
      <alignment horizontal="center" vertical="center" shrinkToFit="1"/>
    </xf>
    <xf numFmtId="49" fontId="33" fillId="34" borderId="4" xfId="147" applyNumberFormat="1" applyFont="1" applyFill="1" applyBorder="1">
      <alignment vertical="center"/>
    </xf>
    <xf numFmtId="49" fontId="33" fillId="34" borderId="5" xfId="147" applyNumberFormat="1" applyFont="1" applyFill="1" applyBorder="1">
      <alignment vertical="center"/>
    </xf>
    <xf numFmtId="49" fontId="33" fillId="0" borderId="2" xfId="147" applyNumberFormat="1" applyFont="1" applyBorder="1" applyAlignment="1">
      <alignment vertical="center" shrinkToFit="1"/>
    </xf>
    <xf numFmtId="49" fontId="33" fillId="0" borderId="3" xfId="147" applyNumberFormat="1" applyFont="1" applyBorder="1" applyAlignment="1">
      <alignment vertical="center" shrinkToFit="1"/>
    </xf>
    <xf numFmtId="49" fontId="33" fillId="0" borderId="12" xfId="147" applyNumberFormat="1" applyFont="1" applyBorder="1" applyAlignment="1">
      <alignment horizontal="center" vertical="center" shrinkToFit="1"/>
    </xf>
    <xf numFmtId="49" fontId="33" fillId="0" borderId="13" xfId="147" applyNumberFormat="1" applyFont="1" applyBorder="1" applyAlignment="1">
      <alignment horizontal="center" vertical="center" shrinkToFit="1"/>
    </xf>
    <xf numFmtId="49" fontId="33" fillId="0" borderId="14" xfId="147" applyNumberFormat="1" applyFont="1" applyBorder="1" applyAlignment="1">
      <alignment vertical="center" shrinkToFit="1"/>
    </xf>
    <xf numFmtId="49" fontId="33" fillId="0" borderId="8" xfId="147" applyNumberFormat="1" applyFont="1" applyBorder="1">
      <alignment vertical="center"/>
    </xf>
    <xf numFmtId="0" fontId="7" fillId="34" borderId="3" xfId="159" applyFont="1" applyFill="1" applyBorder="1">
      <alignment vertical="center"/>
    </xf>
    <xf numFmtId="49" fontId="208" fillId="34" borderId="6" xfId="147" applyNumberFormat="1" applyFont="1" applyFill="1" applyBorder="1" applyAlignment="1">
      <alignment horizontal="center" vertical="center" wrapText="1" shrinkToFit="1"/>
    </xf>
    <xf numFmtId="49" fontId="33" fillId="0" borderId="14" xfId="147" applyNumberFormat="1" applyFont="1" applyBorder="1" applyAlignment="1">
      <alignment horizontal="center" vertical="center"/>
    </xf>
    <xf numFmtId="0" fontId="33" fillId="34" borderId="7" xfId="147" applyFont="1" applyFill="1" applyBorder="1" applyAlignment="1">
      <alignment horizontal="center" vertical="center"/>
    </xf>
    <xf numFmtId="49" fontId="33" fillId="0" borderId="381" xfId="147" applyNumberFormat="1" applyFont="1" applyBorder="1">
      <alignment vertical="center"/>
    </xf>
    <xf numFmtId="0" fontId="7" fillId="0" borderId="0" xfId="159" applyFont="1">
      <alignment vertical="center"/>
    </xf>
    <xf numFmtId="49" fontId="33" fillId="0" borderId="0" xfId="147" applyNumberFormat="1" applyFont="1" applyAlignment="1">
      <alignment horizontal="left" vertical="top"/>
    </xf>
    <xf numFmtId="0" fontId="40" fillId="0" borderId="18" xfId="0" applyFont="1" applyBorder="1">
      <alignment vertical="center"/>
    </xf>
    <xf numFmtId="0" fontId="42" fillId="0" borderId="18" xfId="0" applyFont="1" applyBorder="1" applyAlignment="1">
      <alignment horizontal="center" vertical="center"/>
    </xf>
    <xf numFmtId="0" fontId="40" fillId="0" borderId="6" xfId="0" applyFont="1" applyBorder="1" applyAlignment="1">
      <alignment horizontal="center" vertical="center" wrapText="1"/>
    </xf>
    <xf numFmtId="0" fontId="1" fillId="0" borderId="0" xfId="161">
      <alignment vertical="center"/>
    </xf>
    <xf numFmtId="0" fontId="172" fillId="2" borderId="0" xfId="4" applyFont="1" applyFill="1">
      <alignment vertical="center"/>
    </xf>
    <xf numFmtId="0" fontId="236" fillId="0" borderId="0" xfId="4" applyFont="1" applyAlignment="1">
      <alignment vertical="top"/>
    </xf>
    <xf numFmtId="0" fontId="17" fillId="0" borderId="0" xfId="4" applyFont="1">
      <alignment vertical="center"/>
    </xf>
    <xf numFmtId="0" fontId="43" fillId="0" borderId="0" xfId="0" applyFont="1" applyAlignment="1">
      <alignment horizontal="center" vertical="center" shrinkToFit="1"/>
    </xf>
    <xf numFmtId="0" fontId="38" fillId="0" borderId="0" xfId="0" applyFont="1" applyAlignment="1">
      <alignment horizontal="center" vertical="center"/>
    </xf>
    <xf numFmtId="0" fontId="40" fillId="0" borderId="6" xfId="0" applyFont="1" applyBorder="1" applyAlignment="1">
      <alignment horizontal="center" vertical="center"/>
    </xf>
    <xf numFmtId="0" fontId="40" fillId="0" borderId="7" xfId="0" applyFont="1" applyBorder="1" applyAlignment="1">
      <alignment horizontal="center" vertical="center"/>
    </xf>
    <xf numFmtId="0" fontId="40" fillId="0" borderId="9" xfId="0" applyFont="1" applyBorder="1" applyAlignment="1">
      <alignment horizontal="center" vertical="center"/>
    </xf>
    <xf numFmtId="0" fontId="40" fillId="5" borderId="7" xfId="0" applyFont="1" applyFill="1" applyBorder="1" applyAlignment="1">
      <alignment horizontal="center" vertical="center" shrinkToFit="1"/>
    </xf>
    <xf numFmtId="0" fontId="40" fillId="5" borderId="8" xfId="0" applyFont="1" applyFill="1" applyBorder="1" applyAlignment="1">
      <alignment horizontal="center" vertical="center" shrinkToFit="1"/>
    </xf>
    <xf numFmtId="0" fontId="40" fillId="5" borderId="9" xfId="0" applyFont="1" applyFill="1" applyBorder="1" applyAlignment="1">
      <alignment horizontal="center" vertical="center" shrinkToFit="1"/>
    </xf>
    <xf numFmtId="0" fontId="42" fillId="5" borderId="10" xfId="0" applyFont="1" applyFill="1" applyBorder="1" applyAlignment="1">
      <alignment horizontal="center" vertical="center" textRotation="255"/>
    </xf>
    <xf numFmtId="0" fontId="42" fillId="5" borderId="18" xfId="0" applyFont="1" applyFill="1" applyBorder="1" applyAlignment="1">
      <alignment horizontal="center" vertical="center" textRotation="255"/>
    </xf>
    <xf numFmtId="0" fontId="42" fillId="5" borderId="11" xfId="0" applyFont="1" applyFill="1" applyBorder="1" applyAlignment="1">
      <alignment horizontal="center" vertical="center" textRotation="255"/>
    </xf>
    <xf numFmtId="0" fontId="204" fillId="0" borderId="277" xfId="156" applyBorder="1" applyAlignment="1">
      <alignment horizontal="left" vertical="center"/>
    </xf>
    <xf numFmtId="0" fontId="204" fillId="0" borderId="278" xfId="156" applyBorder="1" applyAlignment="1">
      <alignment horizontal="left" vertical="center"/>
    </xf>
    <xf numFmtId="0" fontId="204" fillId="0" borderId="83" xfId="156" applyBorder="1" applyAlignment="1">
      <alignment horizontal="left" vertical="center"/>
    </xf>
    <xf numFmtId="0" fontId="204" fillId="0" borderId="78" xfId="156" applyBorder="1" applyAlignment="1">
      <alignment horizontal="left" vertical="center" wrapText="1"/>
    </xf>
    <xf numFmtId="0" fontId="204" fillId="0" borderId="77" xfId="156" applyBorder="1" applyAlignment="1">
      <alignment horizontal="left" vertical="center"/>
    </xf>
    <xf numFmtId="0" fontId="204" fillId="0" borderId="76" xfId="156" applyBorder="1" applyAlignment="1">
      <alignment horizontal="left" vertical="center"/>
    </xf>
    <xf numFmtId="0" fontId="40" fillId="5" borderId="18" xfId="0" applyFont="1" applyFill="1" applyBorder="1" applyAlignment="1">
      <alignment horizontal="center" vertical="center" textRotation="255"/>
    </xf>
    <xf numFmtId="0" fontId="204" fillId="0" borderId="280" xfId="156" applyBorder="1" applyAlignment="1">
      <alignment horizontal="left" vertical="center"/>
    </xf>
    <xf numFmtId="0" fontId="204" fillId="0" borderId="281" xfId="156" applyBorder="1" applyAlignment="1">
      <alignment horizontal="left" vertical="center"/>
    </xf>
    <xf numFmtId="0" fontId="204" fillId="0" borderId="80" xfId="156" applyBorder="1" applyAlignment="1">
      <alignment horizontal="left" vertical="center"/>
    </xf>
    <xf numFmtId="0" fontId="204" fillId="0" borderId="79" xfId="156" applyBorder="1" applyAlignment="1">
      <alignment horizontal="left" vertical="center"/>
    </xf>
    <xf numFmtId="0" fontId="204" fillId="0" borderId="280" xfId="156" applyBorder="1" applyAlignment="1">
      <alignment horizontal="left" vertical="center" wrapText="1"/>
    </xf>
    <xf numFmtId="0" fontId="204" fillId="0" borderId="7" xfId="156" applyBorder="1" applyAlignment="1">
      <alignment horizontal="left" vertical="center" wrapText="1"/>
    </xf>
    <xf numFmtId="0" fontId="204" fillId="0" borderId="8" xfId="156" applyBorder="1" applyAlignment="1">
      <alignment horizontal="left" vertical="center"/>
    </xf>
    <xf numFmtId="0" fontId="204" fillId="0" borderId="9" xfId="156" applyBorder="1" applyAlignment="1">
      <alignment horizontal="left" vertical="center"/>
    </xf>
    <xf numFmtId="0" fontId="204" fillId="0" borderId="281" xfId="156" applyBorder="1" applyAlignment="1">
      <alignment horizontal="left" vertical="center" wrapText="1"/>
    </xf>
    <xf numFmtId="0" fontId="204" fillId="0" borderId="80" xfId="156" applyBorder="1" applyAlignment="1">
      <alignment horizontal="left" vertical="center" wrapText="1"/>
    </xf>
    <xf numFmtId="0" fontId="204" fillId="0" borderId="79" xfId="156" applyBorder="1" applyAlignment="1">
      <alignment horizontal="left" vertical="center" wrapText="1"/>
    </xf>
    <xf numFmtId="0" fontId="40" fillId="5" borderId="10" xfId="0" applyFont="1" applyFill="1" applyBorder="1" applyAlignment="1">
      <alignment horizontal="center" vertical="center" textRotation="255"/>
    </xf>
    <xf numFmtId="0" fontId="40" fillId="5" borderId="11" xfId="0" applyFont="1" applyFill="1" applyBorder="1" applyAlignment="1">
      <alignment horizontal="center" vertical="center" textRotation="255"/>
    </xf>
    <xf numFmtId="0" fontId="40" fillId="0" borderId="277" xfId="0" applyFont="1" applyBorder="1" applyAlignment="1">
      <alignment horizontal="left" vertical="center"/>
    </xf>
    <xf numFmtId="0" fontId="40" fillId="0" borderId="278" xfId="0" applyFont="1" applyBorder="1" applyAlignment="1">
      <alignment horizontal="left" vertical="center"/>
    </xf>
    <xf numFmtId="0" fontId="40" fillId="0" borderId="83" xfId="0" applyFont="1" applyBorder="1" applyAlignment="1">
      <alignment horizontal="left" vertical="center"/>
    </xf>
    <xf numFmtId="0" fontId="40" fillId="0" borderId="281" xfId="0" applyFont="1" applyBorder="1" applyAlignment="1">
      <alignment horizontal="left" vertical="center"/>
    </xf>
    <xf numFmtId="0" fontId="40" fillId="0" borderId="80" xfId="0" applyFont="1" applyBorder="1" applyAlignment="1">
      <alignment horizontal="left" vertical="center"/>
    </xf>
    <xf numFmtId="0" fontId="40" fillId="0" borderId="79" xfId="0" applyFont="1" applyBorder="1" applyAlignment="1">
      <alignment horizontal="left" vertical="center"/>
    </xf>
    <xf numFmtId="0" fontId="40" fillId="0" borderId="281" xfId="0" applyFont="1" applyBorder="1" applyAlignment="1">
      <alignment horizontal="left" vertical="center" wrapText="1"/>
    </xf>
    <xf numFmtId="0" fontId="40" fillId="0" borderId="80" xfId="0" applyFont="1" applyBorder="1" applyAlignment="1">
      <alignment horizontal="left" vertical="center" wrapText="1"/>
    </xf>
    <xf numFmtId="0" fontId="40" fillId="0" borderId="79" xfId="0" applyFont="1" applyBorder="1" applyAlignment="1">
      <alignment horizontal="left" vertical="center" wrapText="1"/>
    </xf>
    <xf numFmtId="0" fontId="204" fillId="0" borderId="285" xfId="156" applyBorder="1" applyAlignment="1">
      <alignment horizontal="left" vertical="center"/>
    </xf>
    <xf numFmtId="0" fontId="204" fillId="0" borderId="194" xfId="156" applyBorder="1" applyAlignment="1">
      <alignment horizontal="left" vertical="center"/>
    </xf>
    <xf numFmtId="0" fontId="204" fillId="0" borderId="283" xfId="156" applyBorder="1" applyAlignment="1">
      <alignment horizontal="left" vertical="center"/>
    </xf>
    <xf numFmtId="0" fontId="204" fillId="0" borderId="281" xfId="156" applyBorder="1" applyAlignment="1">
      <alignment horizontal="left" vertical="center" shrinkToFit="1"/>
    </xf>
    <xf numFmtId="0" fontId="204" fillId="0" borderId="80" xfId="156" applyBorder="1" applyAlignment="1">
      <alignment horizontal="left" vertical="center" shrinkToFit="1"/>
    </xf>
    <xf numFmtId="0" fontId="204" fillId="0" borderId="79" xfId="156" applyBorder="1" applyAlignment="1">
      <alignment horizontal="left" vertical="center" shrinkToFit="1"/>
    </xf>
    <xf numFmtId="0" fontId="204" fillId="0" borderId="286" xfId="156" applyBorder="1" applyAlignment="1">
      <alignment horizontal="left" vertical="center"/>
    </xf>
    <xf numFmtId="0" fontId="204" fillId="0" borderId="82" xfId="156" applyBorder="1" applyAlignment="1">
      <alignment horizontal="left" vertical="center"/>
    </xf>
    <xf numFmtId="0" fontId="204" fillId="0" borderId="81" xfId="156" applyBorder="1" applyAlignment="1">
      <alignment horizontal="left" vertical="center"/>
    </xf>
    <xf numFmtId="0" fontId="0" fillId="0" borderId="8" xfId="0" applyBorder="1" applyAlignment="1">
      <alignment horizontal="center" vertical="center"/>
    </xf>
    <xf numFmtId="0" fontId="0" fillId="0" borderId="9" xfId="0" applyBorder="1" applyAlignment="1">
      <alignment horizontal="center" vertical="center"/>
    </xf>
    <xf numFmtId="0" fontId="204" fillId="0" borderId="78" xfId="156" applyBorder="1" applyAlignment="1">
      <alignment horizontal="left" vertical="center"/>
    </xf>
    <xf numFmtId="0" fontId="40" fillId="0" borderId="0" xfId="0" applyFont="1" applyAlignment="1">
      <alignment horizontal="left" vertical="center" wrapText="1"/>
    </xf>
    <xf numFmtId="0" fontId="7" fillId="2" borderId="0" xfId="142" applyFont="1" applyFill="1" applyAlignment="1">
      <alignment horizontal="left" vertical="center"/>
    </xf>
    <xf numFmtId="49" fontId="7" fillId="0" borderId="0" xfId="147" applyNumberFormat="1" applyFont="1" applyAlignment="1">
      <alignment horizontal="center" vertical="center"/>
    </xf>
    <xf numFmtId="49" fontId="7" fillId="2" borderId="0" xfId="147" applyNumberFormat="1" applyFont="1" applyFill="1" applyAlignment="1">
      <alignment horizontal="right" vertical="center"/>
    </xf>
    <xf numFmtId="49" fontId="7" fillId="0" borderId="0" xfId="147" applyNumberFormat="1" applyFont="1" applyAlignment="1">
      <alignment horizontal="center" vertical="center" shrinkToFit="1"/>
    </xf>
    <xf numFmtId="49" fontId="7" fillId="0" borderId="0" xfId="147" applyNumberFormat="1" applyFont="1" applyAlignment="1">
      <alignment vertical="center" shrinkToFit="1"/>
    </xf>
    <xf numFmtId="49" fontId="45" fillId="0" borderId="7" xfId="147" applyNumberFormat="1" applyFont="1" applyBorder="1" applyAlignment="1">
      <alignment horizontal="center" vertical="center"/>
    </xf>
    <xf numFmtId="49" fontId="45" fillId="0" borderId="8" xfId="147" applyNumberFormat="1" applyFont="1" applyBorder="1" applyAlignment="1">
      <alignment horizontal="center" vertical="center"/>
    </xf>
    <xf numFmtId="49" fontId="45" fillId="0" borderId="9" xfId="147" applyNumberFormat="1" applyFont="1" applyBorder="1" applyAlignment="1">
      <alignment horizontal="center" vertical="center"/>
    </xf>
    <xf numFmtId="49" fontId="33" fillId="34" borderId="10" xfId="147" applyNumberFormat="1" applyFont="1" applyFill="1" applyBorder="1" applyAlignment="1">
      <alignment horizontal="center" vertical="center" textRotation="255"/>
    </xf>
    <xf numFmtId="49" fontId="33" fillId="34" borderId="18" xfId="147" applyNumberFormat="1" applyFont="1" applyFill="1" applyBorder="1" applyAlignment="1">
      <alignment horizontal="center" vertical="center" textRotation="255"/>
    </xf>
    <xf numFmtId="49" fontId="33" fillId="34" borderId="11" xfId="147" applyNumberFormat="1" applyFont="1" applyFill="1" applyBorder="1" applyAlignment="1">
      <alignment horizontal="center" vertical="center" textRotation="255"/>
    </xf>
    <xf numFmtId="49" fontId="33" fillId="34" borderId="146" xfId="147" applyNumberFormat="1" applyFont="1" applyFill="1" applyBorder="1" applyAlignment="1">
      <alignment vertical="center" shrinkToFit="1"/>
    </xf>
    <xf numFmtId="49" fontId="33" fillId="34" borderId="144" xfId="147" applyNumberFormat="1" applyFont="1" applyFill="1" applyBorder="1" applyAlignment="1">
      <alignment vertical="center" shrinkToFit="1"/>
    </xf>
    <xf numFmtId="49" fontId="33" fillId="0" borderId="146" xfId="147" applyNumberFormat="1" applyFont="1" applyBorder="1" applyAlignment="1">
      <alignment vertical="center" shrinkToFit="1"/>
    </xf>
    <xf numFmtId="49" fontId="33" fillId="0" borderId="145" xfId="147" applyNumberFormat="1" applyFont="1" applyBorder="1" applyAlignment="1">
      <alignment vertical="center" shrinkToFit="1"/>
    </xf>
    <xf numFmtId="49" fontId="33" fillId="0" borderId="144" xfId="147" applyNumberFormat="1" applyFont="1" applyBorder="1" applyAlignment="1">
      <alignment vertical="center" shrinkToFit="1"/>
    </xf>
    <xf numFmtId="49" fontId="33" fillId="34" borderId="102" xfId="147" applyNumberFormat="1" applyFont="1" applyFill="1" applyBorder="1" applyAlignment="1">
      <alignment vertical="center" shrinkToFit="1"/>
    </xf>
    <xf numFmtId="49" fontId="33" fillId="34" borderId="149" xfId="147" applyNumberFormat="1" applyFont="1" applyFill="1" applyBorder="1" applyAlignment="1">
      <alignment vertical="center" shrinkToFit="1"/>
    </xf>
    <xf numFmtId="49" fontId="48" fillId="0" borderId="102" xfId="147" applyNumberFormat="1" applyFont="1" applyBorder="1" applyAlignment="1">
      <alignment vertical="center" shrinkToFit="1"/>
    </xf>
    <xf numFmtId="49" fontId="48" fillId="0" borderId="101" xfId="147" applyNumberFormat="1" applyFont="1" applyBorder="1" applyAlignment="1">
      <alignment vertical="center" shrinkToFit="1"/>
    </xf>
    <xf numFmtId="49" fontId="48" fillId="0" borderId="149" xfId="147" applyNumberFormat="1" applyFont="1" applyBorder="1" applyAlignment="1">
      <alignment vertical="center" shrinkToFit="1"/>
    </xf>
    <xf numFmtId="49" fontId="233" fillId="34" borderId="1" xfId="147" applyNumberFormat="1" applyFont="1" applyFill="1" applyBorder="1" applyAlignment="1">
      <alignment vertical="center" wrapText="1"/>
    </xf>
    <xf numFmtId="49" fontId="233" fillId="34" borderId="3" xfId="147" applyNumberFormat="1" applyFont="1" applyFill="1" applyBorder="1" applyAlignment="1">
      <alignment vertical="center" wrapText="1"/>
    </xf>
    <xf numFmtId="49" fontId="233" fillId="34" borderId="14" xfId="147" applyNumberFormat="1" applyFont="1" applyFill="1" applyBorder="1" applyAlignment="1">
      <alignment vertical="center" wrapText="1"/>
    </xf>
    <xf numFmtId="49" fontId="233" fillId="34" borderId="13" xfId="147" applyNumberFormat="1" applyFont="1" applyFill="1" applyBorder="1" applyAlignment="1">
      <alignment vertical="center" wrapText="1"/>
    </xf>
    <xf numFmtId="49" fontId="233" fillId="2" borderId="10" xfId="147" applyNumberFormat="1" applyFont="1" applyFill="1" applyBorder="1" applyAlignment="1">
      <alignment horizontal="center" vertical="center" shrinkToFit="1"/>
    </xf>
    <xf numFmtId="0" fontId="233" fillId="2" borderId="11" xfId="147" applyFont="1" applyFill="1" applyBorder="1" applyAlignment="1">
      <alignment horizontal="center" vertical="center" shrinkToFit="1"/>
    </xf>
    <xf numFmtId="49" fontId="33" fillId="0" borderId="2" xfId="147" applyNumberFormat="1" applyFont="1" applyBorder="1" applyAlignment="1">
      <alignment horizontal="center" vertical="center" shrinkToFit="1"/>
    </xf>
    <xf numFmtId="49" fontId="33" fillId="0" borderId="3" xfId="147" applyNumberFormat="1" applyFont="1" applyBorder="1" applyAlignment="1">
      <alignment horizontal="center" vertical="center" shrinkToFit="1"/>
    </xf>
    <xf numFmtId="49" fontId="33" fillId="0" borderId="12" xfId="147" applyNumberFormat="1" applyFont="1" applyBorder="1" applyAlignment="1">
      <alignment horizontal="center" vertical="center" shrinkToFit="1"/>
    </xf>
    <xf numFmtId="49" fontId="33" fillId="0" borderId="13" xfId="147" applyNumberFormat="1" applyFont="1" applyBorder="1" applyAlignment="1">
      <alignment horizontal="center" vertical="center" shrinkToFit="1"/>
    </xf>
    <xf numFmtId="0" fontId="33" fillId="0" borderId="146" xfId="147" applyFont="1" applyBorder="1" applyAlignment="1">
      <alignment vertical="center" shrinkToFit="1"/>
    </xf>
    <xf numFmtId="0" fontId="33" fillId="0" borderId="145" xfId="147" applyFont="1" applyBorder="1" applyAlignment="1">
      <alignment vertical="center" shrinkToFit="1"/>
    </xf>
    <xf numFmtId="0" fontId="33" fillId="0" borderId="144" xfId="147" applyFont="1" applyBorder="1" applyAlignment="1">
      <alignment vertical="center" shrinkToFit="1"/>
    </xf>
    <xf numFmtId="49" fontId="33" fillId="0" borderId="1" xfId="147" applyNumberFormat="1" applyFont="1" applyBorder="1" applyAlignment="1">
      <alignment vertical="center" wrapText="1"/>
    </xf>
    <xf numFmtId="49" fontId="33" fillId="0" borderId="3" xfId="147" applyNumberFormat="1" applyFont="1" applyBorder="1" applyAlignment="1">
      <alignment vertical="center" wrapText="1"/>
    </xf>
    <xf numFmtId="49" fontId="33" fillId="0" borderId="14" xfId="147" applyNumberFormat="1" applyFont="1" applyBorder="1" applyAlignment="1">
      <alignment vertical="center" wrapText="1"/>
    </xf>
    <xf numFmtId="49" fontId="33" fillId="0" borderId="13" xfId="147" applyNumberFormat="1" applyFont="1" applyBorder="1" applyAlignment="1">
      <alignment vertical="center" wrapText="1"/>
    </xf>
    <xf numFmtId="0" fontId="33" fillId="0" borderId="102" xfId="147" applyFont="1" applyBorder="1" applyAlignment="1">
      <alignment vertical="center" shrinkToFit="1"/>
    </xf>
    <xf numFmtId="0" fontId="33" fillId="0" borderId="101" xfId="147" applyFont="1" applyBorder="1" applyAlignment="1">
      <alignment vertical="center" shrinkToFit="1"/>
    </xf>
    <xf numFmtId="0" fontId="33" fillId="0" borderId="149" xfId="147" applyFont="1" applyBorder="1" applyAlignment="1">
      <alignment vertical="center" shrinkToFit="1"/>
    </xf>
    <xf numFmtId="49" fontId="33" fillId="34" borderId="1" xfId="147" applyNumberFormat="1" applyFont="1" applyFill="1" applyBorder="1" applyAlignment="1">
      <alignment vertical="center" wrapText="1"/>
    </xf>
    <xf numFmtId="49" fontId="33" fillId="34" borderId="2" xfId="147" applyNumberFormat="1" applyFont="1" applyFill="1" applyBorder="1" applyAlignment="1">
      <alignment vertical="center" wrapText="1"/>
    </xf>
    <xf numFmtId="49" fontId="33" fillId="34" borderId="4" xfId="147" applyNumberFormat="1" applyFont="1" applyFill="1" applyBorder="1" applyAlignment="1">
      <alignment vertical="center" wrapText="1"/>
    </xf>
    <xf numFmtId="49" fontId="33" fillId="34" borderId="0" xfId="147" applyNumberFormat="1" applyFont="1" applyFill="1" applyAlignment="1">
      <alignment vertical="center" wrapText="1"/>
    </xf>
    <xf numFmtId="49" fontId="33" fillId="34" borderId="14" xfId="147" applyNumberFormat="1" applyFont="1" applyFill="1" applyBorder="1" applyAlignment="1">
      <alignment vertical="center" wrapText="1"/>
    </xf>
    <xf numFmtId="49" fontId="33" fillId="34" borderId="12" xfId="147" applyNumberFormat="1" applyFont="1" applyFill="1" applyBorder="1" applyAlignment="1">
      <alignment vertical="center" wrapText="1"/>
    </xf>
    <xf numFmtId="49" fontId="33" fillId="0" borderId="2" xfId="147" applyNumberFormat="1" applyFont="1" applyBorder="1">
      <alignment vertical="center"/>
    </xf>
    <xf numFmtId="49" fontId="33" fillId="0" borderId="0" xfId="147" applyNumberFormat="1" applyFont="1" applyAlignment="1">
      <alignment horizontal="center" vertical="center" shrinkToFit="1"/>
    </xf>
    <xf numFmtId="49" fontId="33" fillId="0" borderId="0" xfId="147" applyNumberFormat="1" applyFont="1" applyAlignment="1">
      <alignment vertical="center" shrinkToFit="1"/>
    </xf>
    <xf numFmtId="49" fontId="33" fillId="0" borderId="5" xfId="147" applyNumberFormat="1" applyFont="1" applyBorder="1" applyAlignment="1">
      <alignment vertical="center" shrinkToFit="1"/>
    </xf>
    <xf numFmtId="49" fontId="33" fillId="0" borderId="14" xfId="147" applyNumberFormat="1" applyFont="1" applyBorder="1">
      <alignment vertical="center"/>
    </xf>
    <xf numFmtId="49" fontId="33" fillId="0" borderId="12" xfId="147" applyNumberFormat="1" applyFont="1" applyBorder="1">
      <alignment vertical="center"/>
    </xf>
    <xf numFmtId="49" fontId="33" fillId="0" borderId="13" xfId="147" applyNumberFormat="1" applyFont="1" applyBorder="1">
      <alignment vertical="center"/>
    </xf>
    <xf numFmtId="49" fontId="33" fillId="34" borderId="1" xfId="147" applyNumberFormat="1" applyFont="1" applyFill="1" applyBorder="1">
      <alignment vertical="center"/>
    </xf>
    <xf numFmtId="49" fontId="33" fillId="34" borderId="3" xfId="147" applyNumberFormat="1" applyFont="1" applyFill="1" applyBorder="1">
      <alignment vertical="center"/>
    </xf>
    <xf numFmtId="49" fontId="33" fillId="34" borderId="14" xfId="147" applyNumberFormat="1" applyFont="1" applyFill="1" applyBorder="1">
      <alignment vertical="center"/>
    </xf>
    <xf numFmtId="49" fontId="33" fillId="34" borderId="13" xfId="147" applyNumberFormat="1" applyFont="1" applyFill="1" applyBorder="1">
      <alignment vertical="center"/>
    </xf>
    <xf numFmtId="49" fontId="233" fillId="2" borderId="7" xfId="147" applyNumberFormat="1" applyFont="1" applyFill="1" applyBorder="1" applyAlignment="1">
      <alignment horizontal="center" vertical="center" shrinkToFit="1"/>
    </xf>
    <xf numFmtId="49" fontId="233" fillId="2" borderId="8" xfId="147" applyNumberFormat="1" applyFont="1" applyFill="1" applyBorder="1" applyAlignment="1">
      <alignment horizontal="center" vertical="center" shrinkToFit="1"/>
    </xf>
    <xf numFmtId="0" fontId="234" fillId="2" borderId="8" xfId="159" applyFont="1" applyFill="1" applyBorder="1" applyAlignment="1">
      <alignment vertical="center" shrinkToFit="1"/>
    </xf>
    <xf numFmtId="0" fontId="234" fillId="2" borderId="9" xfId="159" applyFont="1" applyFill="1" applyBorder="1" applyAlignment="1">
      <alignment vertical="center" shrinkToFit="1"/>
    </xf>
    <xf numFmtId="49" fontId="233" fillId="2" borderId="7" xfId="147" applyNumberFormat="1" applyFont="1" applyFill="1" applyBorder="1" applyAlignment="1">
      <alignment horizontal="center" vertical="center"/>
    </xf>
    <xf numFmtId="49" fontId="233" fillId="2" borderId="9" xfId="147" applyNumberFormat="1" applyFont="1" applyFill="1" applyBorder="1" applyAlignment="1">
      <alignment horizontal="center" vertical="center"/>
    </xf>
    <xf numFmtId="49" fontId="33" fillId="0" borderId="8" xfId="147" applyNumberFormat="1" applyFont="1" applyBorder="1" applyAlignment="1">
      <alignment vertical="center" shrinkToFit="1"/>
    </xf>
    <xf numFmtId="49" fontId="33" fillId="0" borderId="9" xfId="147" applyNumberFormat="1" applyFont="1" applyBorder="1" applyAlignment="1">
      <alignment vertical="center" shrinkToFit="1"/>
    </xf>
    <xf numFmtId="49" fontId="33" fillId="34" borderId="3" xfId="147" applyNumberFormat="1" applyFont="1" applyFill="1" applyBorder="1" applyAlignment="1">
      <alignment vertical="center" wrapText="1"/>
    </xf>
    <xf numFmtId="49" fontId="33" fillId="34" borderId="5" xfId="147" applyNumberFormat="1" applyFont="1" applyFill="1" applyBorder="1" applyAlignment="1">
      <alignment vertical="center" wrapText="1"/>
    </xf>
    <xf numFmtId="49" fontId="33" fillId="34" borderId="13" xfId="147" applyNumberFormat="1" applyFont="1" applyFill="1" applyBorder="1" applyAlignment="1">
      <alignment vertical="center" wrapText="1"/>
    </xf>
    <xf numFmtId="49" fontId="33" fillId="0" borderId="5" xfId="147" applyNumberFormat="1" applyFont="1" applyBorder="1">
      <alignment vertical="center"/>
    </xf>
    <xf numFmtId="49" fontId="33" fillId="34" borderId="7" xfId="147" applyNumberFormat="1" applyFont="1" applyFill="1" applyBorder="1" applyAlignment="1">
      <alignment horizontal="center" vertical="center" wrapText="1"/>
    </xf>
    <xf numFmtId="49" fontId="33" fillId="34" borderId="8" xfId="147" applyNumberFormat="1" applyFont="1" applyFill="1" applyBorder="1" applyAlignment="1">
      <alignment horizontal="center" vertical="center" wrapText="1"/>
    </xf>
    <xf numFmtId="49" fontId="33" fillId="34" borderId="9" xfId="147" applyNumberFormat="1" applyFont="1" applyFill="1" applyBorder="1" applyAlignment="1">
      <alignment horizontal="center" vertical="center" wrapText="1"/>
    </xf>
    <xf numFmtId="49" fontId="33" fillId="0" borderId="7" xfId="147" applyNumberFormat="1" applyFont="1" applyBorder="1" applyAlignment="1">
      <alignment horizontal="center" vertical="center"/>
    </xf>
    <xf numFmtId="49" fontId="33" fillId="0" borderId="9" xfId="147" applyNumberFormat="1" applyFont="1" applyBorder="1" applyAlignment="1">
      <alignment horizontal="center" vertical="center"/>
    </xf>
    <xf numFmtId="49" fontId="33" fillId="34" borderId="4" xfId="147" applyNumberFormat="1" applyFont="1" applyFill="1" applyBorder="1">
      <alignment vertical="center"/>
    </xf>
    <xf numFmtId="49" fontId="33" fillId="34" borderId="5" xfId="147" applyNumberFormat="1" applyFont="1" applyFill="1" applyBorder="1">
      <alignment vertical="center"/>
    </xf>
    <xf numFmtId="49" fontId="33" fillId="34" borderId="145" xfId="147" applyNumberFormat="1" applyFont="1" applyFill="1" applyBorder="1" applyAlignment="1">
      <alignment vertical="center" shrinkToFit="1"/>
    </xf>
    <xf numFmtId="49" fontId="33" fillId="0" borderId="1" xfId="147" applyNumberFormat="1" applyFont="1" applyBorder="1" applyAlignment="1">
      <alignment vertical="center" shrinkToFit="1"/>
    </xf>
    <xf numFmtId="49" fontId="33" fillId="0" borderId="2" xfId="147" applyNumberFormat="1" applyFont="1" applyBorder="1" applyAlignment="1">
      <alignment vertical="center" shrinkToFit="1"/>
    </xf>
    <xf numFmtId="49" fontId="33" fillId="0" borderId="3" xfId="147" applyNumberFormat="1" applyFont="1" applyBorder="1" applyAlignment="1">
      <alignment vertical="center" shrinkToFit="1"/>
    </xf>
    <xf numFmtId="49" fontId="33" fillId="34" borderId="101" xfId="147" applyNumberFormat="1" applyFont="1" applyFill="1" applyBorder="1" applyAlignment="1">
      <alignment vertical="center" shrinkToFit="1"/>
    </xf>
    <xf numFmtId="49" fontId="33" fillId="0" borderId="1" xfId="147" applyNumberFormat="1" applyFont="1" applyBorder="1" applyAlignment="1">
      <alignment horizontal="center" vertical="center"/>
    </xf>
    <xf numFmtId="49" fontId="33" fillId="0" borderId="2" xfId="147" applyNumberFormat="1" applyFont="1" applyBorder="1" applyAlignment="1">
      <alignment horizontal="center" vertical="center"/>
    </xf>
    <xf numFmtId="49" fontId="33" fillId="0" borderId="3" xfId="147" applyNumberFormat="1" applyFont="1" applyBorder="1" applyAlignment="1">
      <alignment horizontal="center" vertical="center"/>
    </xf>
    <xf numFmtId="49" fontId="33" fillId="0" borderId="7" xfId="147" applyNumberFormat="1" applyFont="1" applyBorder="1" applyAlignment="1">
      <alignment vertical="center" shrinkToFit="1"/>
    </xf>
    <xf numFmtId="0" fontId="33" fillId="0" borderId="8" xfId="147" applyFont="1" applyBorder="1" applyAlignment="1">
      <alignment vertical="center" shrinkToFit="1"/>
    </xf>
    <xf numFmtId="49" fontId="33" fillId="0" borderId="7" xfId="147" applyNumberFormat="1" applyFont="1" applyBorder="1" applyAlignment="1">
      <alignment horizontal="center" vertical="center" shrinkToFit="1"/>
    </xf>
    <xf numFmtId="49" fontId="33" fillId="0" borderId="9" xfId="147" applyNumberFormat="1" applyFont="1" applyBorder="1" applyAlignment="1">
      <alignment horizontal="center" vertical="center" shrinkToFit="1"/>
    </xf>
    <xf numFmtId="49" fontId="33" fillId="0" borderId="8" xfId="147" applyNumberFormat="1" applyFont="1" applyBorder="1" applyAlignment="1">
      <alignment horizontal="center" vertical="center" shrinkToFit="1"/>
    </xf>
    <xf numFmtId="49" fontId="33" fillId="34" borderId="2" xfId="147" applyNumberFormat="1" applyFont="1" applyFill="1" applyBorder="1" applyAlignment="1">
      <alignment horizontal="center" vertical="center" wrapText="1" shrinkToFit="1"/>
    </xf>
    <xf numFmtId="49" fontId="33" fillId="34" borderId="12" xfId="147" applyNumberFormat="1" applyFont="1" applyFill="1" applyBorder="1" applyAlignment="1">
      <alignment horizontal="center" vertical="center" wrapText="1" shrinkToFit="1"/>
    </xf>
    <xf numFmtId="49" fontId="41" fillId="34" borderId="6" xfId="147" applyNumberFormat="1" applyFont="1" applyFill="1" applyBorder="1" applyAlignment="1">
      <alignment horizontal="center" vertical="center" wrapText="1" shrinkToFit="1"/>
    </xf>
    <xf numFmtId="0" fontId="41" fillId="34" borderId="6" xfId="147" applyFont="1" applyFill="1" applyBorder="1" applyAlignment="1">
      <alignment horizontal="center" vertical="center" wrapText="1" shrinkToFit="1"/>
    </xf>
    <xf numFmtId="49" fontId="41" fillId="34" borderId="1" xfId="147" applyNumberFormat="1" applyFont="1" applyFill="1" applyBorder="1" applyAlignment="1">
      <alignment horizontal="center" vertical="center" wrapText="1" shrinkToFit="1"/>
    </xf>
    <xf numFmtId="49" fontId="41" fillId="34" borderId="2" xfId="147" applyNumberFormat="1" applyFont="1" applyFill="1" applyBorder="1" applyAlignment="1">
      <alignment horizontal="center" vertical="center" wrapText="1" shrinkToFit="1"/>
    </xf>
    <xf numFmtId="49" fontId="41" fillId="34" borderId="5" xfId="147" applyNumberFormat="1" applyFont="1" applyFill="1" applyBorder="1" applyAlignment="1">
      <alignment horizontal="center" vertical="center" wrapText="1" shrinkToFit="1"/>
    </xf>
    <xf numFmtId="49" fontId="41" fillId="34" borderId="14" xfId="147" applyNumberFormat="1" applyFont="1" applyFill="1" applyBorder="1" applyAlignment="1">
      <alignment horizontal="center" vertical="center" wrapText="1" shrinkToFit="1"/>
    </xf>
    <xf numFmtId="49" fontId="41" fillId="34" borderId="12" xfId="147" applyNumberFormat="1" applyFont="1" applyFill="1" applyBorder="1" applyAlignment="1">
      <alignment horizontal="center" vertical="center" wrapText="1" shrinkToFit="1"/>
    </xf>
    <xf numFmtId="49" fontId="41" fillId="34" borderId="13" xfId="147" applyNumberFormat="1" applyFont="1" applyFill="1" applyBorder="1" applyAlignment="1">
      <alignment horizontal="center" vertical="center" wrapText="1" shrinkToFit="1"/>
    </xf>
    <xf numFmtId="49" fontId="33" fillId="0" borderId="10" xfId="147" applyNumberFormat="1" applyFont="1" applyBorder="1" applyAlignment="1">
      <alignment horizontal="center" vertical="center" textRotation="255" wrapText="1"/>
    </xf>
    <xf numFmtId="49" fontId="33" fillId="0" borderId="18" xfId="147" applyNumberFormat="1" applyFont="1" applyBorder="1" applyAlignment="1">
      <alignment horizontal="center" vertical="center" textRotation="255" wrapText="1"/>
    </xf>
    <xf numFmtId="49" fontId="33" fillId="0" borderId="11" xfId="147" applyNumberFormat="1" applyFont="1" applyBorder="1" applyAlignment="1">
      <alignment horizontal="center" vertical="center" textRotation="255" wrapText="1"/>
    </xf>
    <xf numFmtId="49" fontId="33" fillId="0" borderId="14" xfId="147" applyNumberFormat="1" applyFont="1" applyBorder="1" applyAlignment="1">
      <alignment vertical="center" shrinkToFit="1"/>
    </xf>
    <xf numFmtId="0" fontId="33" fillId="0" borderId="12" xfId="147" applyFont="1" applyBorder="1" applyAlignment="1">
      <alignment vertical="center" shrinkToFit="1"/>
    </xf>
    <xf numFmtId="49" fontId="33" fillId="2" borderId="7" xfId="147" applyNumberFormat="1" applyFont="1" applyFill="1" applyBorder="1" applyAlignment="1">
      <alignment vertical="center" shrinkToFit="1"/>
    </xf>
    <xf numFmtId="49" fontId="33" fillId="2" borderId="9" xfId="147" applyNumberFormat="1" applyFont="1" applyFill="1" applyBorder="1" applyAlignment="1">
      <alignment vertical="center" shrinkToFit="1"/>
    </xf>
    <xf numFmtId="49" fontId="33" fillId="2" borderId="1" xfId="147" applyNumberFormat="1" applyFont="1" applyFill="1" applyBorder="1" applyAlignment="1">
      <alignment horizontal="center" vertical="center"/>
    </xf>
    <xf numFmtId="49" fontId="33" fillId="2" borderId="2" xfId="147" applyNumberFormat="1" applyFont="1" applyFill="1" applyBorder="1" applyAlignment="1">
      <alignment horizontal="center" vertical="center"/>
    </xf>
    <xf numFmtId="49" fontId="33" fillId="2" borderId="3" xfId="147" applyNumberFormat="1" applyFont="1" applyFill="1" applyBorder="1" applyAlignment="1">
      <alignment horizontal="center" vertical="center"/>
    </xf>
    <xf numFmtId="49" fontId="45" fillId="0" borderId="7" xfId="147" applyNumberFormat="1" applyFont="1" applyBorder="1" applyAlignment="1">
      <alignment vertical="center" wrapText="1"/>
    </xf>
    <xf numFmtId="49" fontId="45" fillId="0" borderId="8" xfId="147" applyNumberFormat="1" applyFont="1" applyBorder="1" applyAlignment="1">
      <alignment vertical="center" wrapText="1"/>
    </xf>
    <xf numFmtId="49" fontId="45" fillId="0" borderId="9" xfId="147" applyNumberFormat="1" applyFont="1" applyBorder="1" applyAlignment="1">
      <alignment vertical="center" wrapText="1"/>
    </xf>
    <xf numFmtId="49" fontId="45" fillId="0" borderId="12" xfId="147" applyNumberFormat="1" applyFont="1" applyBorder="1">
      <alignment vertical="center"/>
    </xf>
    <xf numFmtId="49" fontId="41" fillId="0" borderId="9" xfId="147" applyNumberFormat="1" applyFont="1" applyBorder="1" applyAlignment="1">
      <alignment vertical="center" wrapText="1"/>
    </xf>
    <xf numFmtId="49" fontId="41" fillId="0" borderId="2" xfId="147" applyNumberFormat="1" applyFont="1" applyBorder="1" applyAlignment="1">
      <alignment vertical="center" wrapText="1"/>
    </xf>
    <xf numFmtId="49" fontId="41" fillId="0" borderId="0" xfId="147" applyNumberFormat="1" applyFont="1" applyAlignment="1">
      <alignment vertical="center" wrapText="1"/>
    </xf>
    <xf numFmtId="49" fontId="41" fillId="0" borderId="12" xfId="147" applyNumberFormat="1" applyFont="1" applyBorder="1" applyAlignment="1">
      <alignment vertical="center" wrapText="1"/>
    </xf>
    <xf numFmtId="49" fontId="33" fillId="2" borderId="1" xfId="147" applyNumberFormat="1" applyFont="1" applyFill="1" applyBorder="1">
      <alignment vertical="center"/>
    </xf>
    <xf numFmtId="49" fontId="33" fillId="2" borderId="2" xfId="147" applyNumberFormat="1" applyFont="1" applyFill="1" applyBorder="1">
      <alignment vertical="center"/>
    </xf>
    <xf numFmtId="49" fontId="33" fillId="2" borderId="3" xfId="147" applyNumberFormat="1" applyFont="1" applyFill="1" applyBorder="1">
      <alignment vertical="center"/>
    </xf>
    <xf numFmtId="49" fontId="33" fillId="0" borderId="0" xfId="147" applyNumberFormat="1" applyFont="1" applyAlignment="1">
      <alignment vertical="top" wrapText="1"/>
    </xf>
    <xf numFmtId="49" fontId="33" fillId="0" borderId="0" xfId="147" applyNumberFormat="1" applyFont="1" applyAlignment="1">
      <alignment horizontal="left" vertical="top" wrapText="1"/>
    </xf>
    <xf numFmtId="49" fontId="33" fillId="0" borderId="0" xfId="147" applyNumberFormat="1" applyFont="1" applyAlignment="1">
      <alignment vertical="top" wrapText="1" shrinkToFit="1"/>
    </xf>
    <xf numFmtId="0" fontId="33" fillId="0" borderId="0" xfId="147" applyFont="1" applyAlignment="1">
      <alignment vertical="top" wrapText="1" shrinkToFit="1"/>
    </xf>
    <xf numFmtId="49" fontId="33" fillId="2" borderId="6" xfId="147" applyNumberFormat="1" applyFont="1" applyFill="1" applyBorder="1" applyAlignment="1">
      <alignment horizontal="center" vertical="center"/>
    </xf>
    <xf numFmtId="0" fontId="33" fillId="34" borderId="7" xfId="159" applyFont="1" applyFill="1" applyBorder="1">
      <alignment vertical="center"/>
    </xf>
    <xf numFmtId="0" fontId="33" fillId="34" borderId="8" xfId="159" applyFont="1" applyFill="1" applyBorder="1">
      <alignment vertical="center"/>
    </xf>
    <xf numFmtId="0" fontId="33" fillId="34" borderId="9" xfId="159" applyFont="1" applyFill="1" applyBorder="1">
      <alignment vertical="center"/>
    </xf>
    <xf numFmtId="0" fontId="47" fillId="0" borderId="0" xfId="135" applyFont="1" applyAlignment="1">
      <alignment horizontal="distributed" vertical="center"/>
    </xf>
    <xf numFmtId="0" fontId="7" fillId="0" borderId="0" xfId="0" applyFont="1" applyAlignment="1">
      <alignment horizontal="distributed" vertical="center"/>
    </xf>
    <xf numFmtId="0" fontId="47" fillId="0" borderId="0" xfId="135" applyFont="1" applyAlignment="1">
      <alignment horizontal="center" vertical="center"/>
    </xf>
    <xf numFmtId="0" fontId="47" fillId="0" borderId="0" xfId="135" applyFont="1" applyAlignment="1">
      <alignment vertical="center"/>
    </xf>
    <xf numFmtId="0" fontId="114" fillId="3" borderId="37" xfId="22" applyFont="1" applyFill="1" applyBorder="1" applyAlignment="1">
      <alignment horizontal="center" vertical="center"/>
    </xf>
    <xf numFmtId="0" fontId="114" fillId="3" borderId="23" xfId="22" applyFont="1" applyFill="1" applyBorder="1" applyAlignment="1">
      <alignment horizontal="center" vertical="center"/>
    </xf>
    <xf numFmtId="0" fontId="114" fillId="3" borderId="25" xfId="22" applyFont="1" applyFill="1" applyBorder="1" applyAlignment="1">
      <alignment horizontal="center" vertical="center"/>
    </xf>
    <xf numFmtId="0" fontId="114" fillId="3" borderId="122" xfId="22" applyFont="1" applyFill="1" applyBorder="1" applyAlignment="1">
      <alignment horizontal="center" vertical="center"/>
    </xf>
    <xf numFmtId="0" fontId="114" fillId="3" borderId="86" xfId="22" applyFont="1" applyFill="1" applyBorder="1" applyAlignment="1">
      <alignment horizontal="center" vertical="center"/>
    </xf>
    <xf numFmtId="0" fontId="114" fillId="3" borderId="95" xfId="22" applyFont="1" applyFill="1" applyBorder="1" applyAlignment="1">
      <alignment horizontal="center" vertical="center"/>
    </xf>
    <xf numFmtId="0" fontId="47" fillId="0" borderId="0" xfId="135" applyFont="1" applyAlignment="1">
      <alignment horizontal="center"/>
    </xf>
    <xf numFmtId="0" fontId="47" fillId="0" borderId="27" xfId="135" applyFont="1" applyBorder="1" applyAlignment="1">
      <alignment horizontal="center" vertical="center" textRotation="255"/>
    </xf>
    <xf numFmtId="0" fontId="47" fillId="0" borderId="28" xfId="135" applyFont="1" applyBorder="1" applyAlignment="1">
      <alignment horizontal="center" vertical="center" textRotation="255"/>
    </xf>
    <xf numFmtId="0" fontId="47" fillId="0" borderId="57" xfId="135" applyFont="1" applyBorder="1" applyAlignment="1">
      <alignment horizontal="center" vertical="center" textRotation="255"/>
    </xf>
    <xf numFmtId="0" fontId="47" fillId="0" borderId="287" xfId="135" applyFont="1" applyBorder="1" applyAlignment="1">
      <alignment horizontal="distributed" vertical="center"/>
    </xf>
    <xf numFmtId="0" fontId="47" fillId="0" borderId="288" xfId="135" applyFont="1" applyBorder="1" applyAlignment="1">
      <alignment horizontal="distributed" vertical="center"/>
    </xf>
    <xf numFmtId="0" fontId="47" fillId="0" borderId="289" xfId="135" applyFont="1" applyBorder="1" applyAlignment="1">
      <alignment horizontal="distributed" vertical="center"/>
    </xf>
    <xf numFmtId="0" fontId="47" fillId="0" borderId="22" xfId="135" applyFont="1" applyBorder="1" applyAlignment="1">
      <alignment vertical="center"/>
    </xf>
    <xf numFmtId="0" fontId="47" fillId="0" borderId="23" xfId="135" applyFont="1" applyBorder="1" applyAlignment="1">
      <alignment vertical="center"/>
    </xf>
    <xf numFmtId="0" fontId="47" fillId="0" borderId="25" xfId="135" applyFont="1" applyBorder="1" applyAlignment="1">
      <alignment vertical="center"/>
    </xf>
    <xf numFmtId="0" fontId="47" fillId="0" borderId="4" xfId="135" applyFont="1" applyBorder="1" applyAlignment="1">
      <alignment horizontal="distributed" vertical="center"/>
    </xf>
    <xf numFmtId="0" fontId="47" fillId="0" borderId="5" xfId="135" applyFont="1" applyBorder="1" applyAlignment="1">
      <alignment horizontal="distributed" vertical="center"/>
    </xf>
    <xf numFmtId="0" fontId="47" fillId="0" borderId="14" xfId="135" applyFont="1" applyBorder="1" applyAlignment="1">
      <alignment horizontal="distributed" vertical="center"/>
    </xf>
    <xf numFmtId="0" fontId="47" fillId="0" borderId="12" xfId="135" applyFont="1" applyBorder="1" applyAlignment="1">
      <alignment horizontal="distributed" vertical="center"/>
    </xf>
    <xf numFmtId="0" fontId="47" fillId="0" borderId="13" xfId="135" applyFont="1" applyBorder="1" applyAlignment="1">
      <alignment horizontal="distributed" vertical="center"/>
    </xf>
    <xf numFmtId="0" fontId="47" fillId="0" borderId="290" xfId="135" applyFont="1" applyBorder="1" applyAlignment="1">
      <alignment vertical="center"/>
    </xf>
    <xf numFmtId="0" fontId="47" fillId="0" borderId="58" xfId="135" applyFont="1" applyBorder="1" applyAlignment="1">
      <alignment vertical="center"/>
    </xf>
    <xf numFmtId="0" fontId="47" fillId="0" borderId="291" xfId="135" applyFont="1" applyBorder="1" applyAlignment="1">
      <alignment vertical="center"/>
    </xf>
    <xf numFmtId="0" fontId="47" fillId="0" borderId="14" xfId="135" applyFont="1" applyBorder="1" applyAlignment="1">
      <alignment vertical="center"/>
    </xf>
    <xf numFmtId="0" fontId="47" fillId="0" borderId="12" xfId="135" applyFont="1" applyBorder="1" applyAlignment="1">
      <alignment vertical="center"/>
    </xf>
    <xf numFmtId="0" fontId="47" fillId="0" borderId="87" xfId="135" applyFont="1" applyBorder="1" applyAlignment="1">
      <alignment vertical="center"/>
    </xf>
    <xf numFmtId="0" fontId="47" fillId="0" borderId="1" xfId="135" applyFont="1" applyBorder="1" applyAlignment="1">
      <alignment horizontal="distributed" vertical="center"/>
    </xf>
    <xf numFmtId="0" fontId="33" fillId="0" borderId="2" xfId="0" applyFont="1" applyBorder="1" applyAlignment="1">
      <alignment horizontal="distributed" vertical="center"/>
    </xf>
    <xf numFmtId="0" fontId="33" fillId="0" borderId="3" xfId="0" applyFont="1" applyBorder="1" applyAlignment="1">
      <alignment horizontal="distributed" vertical="center"/>
    </xf>
    <xf numFmtId="0" fontId="33" fillId="0" borderId="4" xfId="0" applyFont="1" applyBorder="1" applyAlignment="1">
      <alignment horizontal="distributed" vertical="center"/>
    </xf>
    <xf numFmtId="0" fontId="33" fillId="0" borderId="0" xfId="0" applyFont="1" applyAlignment="1">
      <alignment horizontal="distributed" vertical="center"/>
    </xf>
    <xf numFmtId="0" fontId="33" fillId="0" borderId="5" xfId="0" applyFont="1" applyBorder="1" applyAlignment="1">
      <alignment horizontal="distributed" vertical="center"/>
    </xf>
    <xf numFmtId="0" fontId="33" fillId="0" borderId="14" xfId="0" applyFont="1" applyBorder="1" applyAlignment="1">
      <alignment horizontal="distributed" vertical="center"/>
    </xf>
    <xf numFmtId="0" fontId="33" fillId="0" borderId="12" xfId="0" applyFont="1" applyBorder="1" applyAlignment="1">
      <alignment horizontal="distributed" vertical="center"/>
    </xf>
    <xf numFmtId="0" fontId="33" fillId="0" borderId="13" xfId="0" applyFont="1" applyBorder="1" applyAlignment="1">
      <alignment horizontal="distributed" vertical="center"/>
    </xf>
    <xf numFmtId="0" fontId="47" fillId="0" borderId="1" xfId="135" applyFont="1" applyBorder="1" applyAlignment="1">
      <alignment vertical="center"/>
    </xf>
    <xf numFmtId="0" fontId="47" fillId="0" borderId="2" xfId="135" applyFont="1" applyBorder="1" applyAlignment="1">
      <alignment vertical="center"/>
    </xf>
    <xf numFmtId="0" fontId="47" fillId="0" borderId="36" xfId="135" applyFont="1" applyBorder="1" applyAlignment="1">
      <alignment vertical="center"/>
    </xf>
    <xf numFmtId="0" fontId="47" fillId="0" borderId="2" xfId="135" applyFont="1" applyBorder="1" applyAlignment="1">
      <alignment horizontal="distributed" vertical="center"/>
    </xf>
    <xf numFmtId="0" fontId="47" fillId="0" borderId="3" xfId="135" applyFont="1" applyBorder="1" applyAlignment="1">
      <alignment horizontal="distributed" vertical="center"/>
    </xf>
    <xf numFmtId="0" fontId="47" fillId="0" borderId="3" xfId="135" applyFont="1" applyBorder="1" applyAlignment="1">
      <alignment vertical="center"/>
    </xf>
    <xf numFmtId="0" fontId="0" fillId="0" borderId="14" xfId="0" applyBorder="1">
      <alignment vertical="center"/>
    </xf>
    <xf numFmtId="0" fontId="0" fillId="0" borderId="12" xfId="0" applyBorder="1">
      <alignment vertical="center"/>
    </xf>
    <xf numFmtId="0" fontId="0" fillId="0" borderId="13" xfId="0" applyBorder="1">
      <alignment vertical="center"/>
    </xf>
    <xf numFmtId="0" fontId="47" fillId="0" borderId="90" xfId="135" applyFont="1" applyBorder="1" applyAlignment="1">
      <alignment horizontal="distributed" vertical="center"/>
    </xf>
    <xf numFmtId="0" fontId="47" fillId="0" borderId="89" xfId="135" applyFont="1" applyBorder="1" applyAlignment="1">
      <alignment horizontal="distributed" vertical="center"/>
    </xf>
    <xf numFmtId="0" fontId="47" fillId="0" borderId="91" xfId="135" applyFont="1" applyBorder="1" applyAlignment="1">
      <alignment horizontal="distributed" vertical="center"/>
    </xf>
    <xf numFmtId="0" fontId="47" fillId="0" borderId="90" xfId="135" applyFont="1" applyBorder="1" applyAlignment="1">
      <alignment vertical="center"/>
    </xf>
    <xf numFmtId="0" fontId="47" fillId="0" borderId="89" xfId="135" applyFont="1" applyBorder="1" applyAlignment="1">
      <alignment vertical="center"/>
    </xf>
    <xf numFmtId="0" fontId="47" fillId="0" borderId="292" xfId="135" applyFont="1" applyBorder="1" applyAlignment="1">
      <alignment vertical="center"/>
    </xf>
    <xf numFmtId="0" fontId="47" fillId="0" borderId="188" xfId="135" applyFont="1" applyBorder="1" applyAlignment="1">
      <alignment horizontal="distributed" vertical="center"/>
    </xf>
    <xf numFmtId="0" fontId="47" fillId="0" borderId="189" xfId="135" applyFont="1" applyBorder="1" applyAlignment="1">
      <alignment horizontal="distributed" vertical="center"/>
    </xf>
    <xf numFmtId="0" fontId="47" fillId="0" borderId="190" xfId="135" applyFont="1" applyBorder="1" applyAlignment="1">
      <alignment horizontal="distributed" vertical="center"/>
    </xf>
    <xf numFmtId="0" fontId="47" fillId="0" borderId="188" xfId="135" applyFont="1" applyBorder="1" applyAlignment="1">
      <alignment vertical="center"/>
    </xf>
    <xf numFmtId="0" fontId="47" fillId="0" borderId="189" xfId="135" applyFont="1" applyBorder="1" applyAlignment="1">
      <alignment vertical="center"/>
    </xf>
    <xf numFmtId="0" fontId="47" fillId="0" borderId="293" xfId="135" applyFont="1" applyBorder="1" applyAlignment="1">
      <alignment vertical="center"/>
    </xf>
    <xf numFmtId="0" fontId="47" fillId="0" borderId="4" xfId="135" applyFont="1" applyBorder="1" applyAlignment="1">
      <alignment vertical="center"/>
    </xf>
    <xf numFmtId="0" fontId="47" fillId="0" borderId="88" xfId="135" applyFont="1" applyBorder="1" applyAlignment="1">
      <alignment vertical="center"/>
    </xf>
    <xf numFmtId="0" fontId="47" fillId="0" borderId="7" xfId="135" applyFont="1" applyBorder="1" applyAlignment="1">
      <alignment horizontal="distributed" vertical="center"/>
    </xf>
    <xf numFmtId="0" fontId="47" fillId="0" borderId="8" xfId="135" applyFont="1" applyBorder="1" applyAlignment="1">
      <alignment horizontal="distributed" vertical="center"/>
    </xf>
    <xf numFmtId="0" fontId="47" fillId="0" borderId="9" xfId="135" applyFont="1" applyBorder="1" applyAlignment="1">
      <alignment horizontal="distributed" vertical="center"/>
    </xf>
    <xf numFmtId="0" fontId="47" fillId="0" borderId="7" xfId="135" applyFont="1" applyBorder="1" applyAlignment="1">
      <alignment vertical="center"/>
    </xf>
    <xf numFmtId="0" fontId="47" fillId="0" borderId="8" xfId="135" applyFont="1" applyBorder="1" applyAlignment="1">
      <alignment vertical="center"/>
    </xf>
    <xf numFmtId="0" fontId="47" fillId="0" borderId="9" xfId="135" applyFont="1" applyBorder="1" applyAlignment="1">
      <alignment vertical="center"/>
    </xf>
    <xf numFmtId="0" fontId="47" fillId="0" borderId="29" xfId="135" applyFont="1" applyBorder="1" applyAlignment="1">
      <alignment vertical="center"/>
    </xf>
    <xf numFmtId="0" fontId="47" fillId="0" borderId="7" xfId="135" applyFont="1" applyBorder="1" applyAlignment="1">
      <alignment horizontal="center" vertical="center"/>
    </xf>
    <xf numFmtId="0" fontId="47" fillId="0" borderId="8" xfId="135" applyFont="1" applyBorder="1" applyAlignment="1">
      <alignment horizontal="center" vertical="center"/>
    </xf>
    <xf numFmtId="0" fontId="47" fillId="0" borderId="9" xfId="135" applyFont="1" applyBorder="1" applyAlignment="1">
      <alignment horizontal="center" vertical="center"/>
    </xf>
    <xf numFmtId="0" fontId="47" fillId="0" borderId="21" xfId="135" applyFont="1" applyBorder="1" applyAlignment="1">
      <alignment horizontal="center" vertical="center" textRotation="255"/>
    </xf>
    <xf numFmtId="0" fontId="47" fillId="0" borderId="1" xfId="135" applyFont="1" applyBorder="1" applyAlignment="1">
      <alignment horizontal="distributed" vertical="center" shrinkToFit="1"/>
    </xf>
    <xf numFmtId="0" fontId="47" fillId="0" borderId="2" xfId="135" applyFont="1" applyBorder="1" applyAlignment="1">
      <alignment horizontal="distributed" vertical="center" shrinkToFit="1"/>
    </xf>
    <xf numFmtId="0" fontId="47" fillId="0" borderId="3" xfId="135" applyFont="1" applyBorder="1" applyAlignment="1">
      <alignment horizontal="distributed" vertical="center" shrinkToFit="1"/>
    </xf>
    <xf numFmtId="0" fontId="47" fillId="0" borderId="4" xfId="135" applyFont="1" applyBorder="1" applyAlignment="1">
      <alignment horizontal="distributed" vertical="center" shrinkToFit="1"/>
    </xf>
    <xf numFmtId="0" fontId="47" fillId="0" borderId="0" xfId="135" applyFont="1" applyAlignment="1">
      <alignment horizontal="distributed" vertical="center" shrinkToFit="1"/>
    </xf>
    <xf numFmtId="0" fontId="47" fillId="0" borderId="5" xfId="135" applyFont="1" applyBorder="1" applyAlignment="1">
      <alignment horizontal="distributed" vertical="center" shrinkToFit="1"/>
    </xf>
    <xf numFmtId="0" fontId="47" fillId="0" borderId="14" xfId="135" applyFont="1" applyBorder="1" applyAlignment="1">
      <alignment horizontal="distributed" vertical="center" shrinkToFit="1"/>
    </xf>
    <xf numFmtId="0" fontId="47" fillId="0" borderId="12" xfId="135" applyFont="1" applyBorder="1" applyAlignment="1">
      <alignment horizontal="distributed" vertical="center" shrinkToFit="1"/>
    </xf>
    <xf numFmtId="0" fontId="47" fillId="0" borderId="13" xfId="135" applyFont="1" applyBorder="1" applyAlignment="1">
      <alignment horizontal="distributed" vertical="center" shrinkToFit="1"/>
    </xf>
    <xf numFmtId="0" fontId="47" fillId="0" borderId="1" xfId="135" applyFont="1" applyBorder="1" applyAlignment="1">
      <alignment horizontal="center" vertical="center"/>
    </xf>
    <xf numFmtId="0" fontId="47" fillId="0" borderId="36" xfId="135" applyFont="1" applyBorder="1" applyAlignment="1">
      <alignment horizontal="center" vertical="center"/>
    </xf>
    <xf numFmtId="0" fontId="47" fillId="0" borderId="4" xfId="135" applyFont="1" applyBorder="1" applyAlignment="1">
      <alignment horizontal="center" vertical="center"/>
    </xf>
    <xf numFmtId="0" fontId="47" fillId="0" borderId="88" xfId="135" applyFont="1" applyBorder="1" applyAlignment="1">
      <alignment horizontal="center" vertical="center"/>
    </xf>
    <xf numFmtId="0" fontId="47" fillId="0" borderId="14" xfId="135" applyFont="1" applyBorder="1" applyAlignment="1">
      <alignment horizontal="center" vertical="center"/>
    </xf>
    <xf numFmtId="0" fontId="47" fillId="0" borderId="87" xfId="135" applyFont="1" applyBorder="1" applyAlignment="1">
      <alignment horizontal="center" vertical="center"/>
    </xf>
    <xf numFmtId="0" fontId="47" fillId="0" borderId="298" xfId="135" applyFont="1" applyBorder="1" applyAlignment="1">
      <alignment horizontal="center" vertical="center"/>
    </xf>
    <xf numFmtId="0" fontId="47" fillId="0" borderId="299" xfId="135" applyFont="1" applyBorder="1" applyAlignment="1">
      <alignment horizontal="center" vertical="center"/>
    </xf>
    <xf numFmtId="0" fontId="44" fillId="0" borderId="1" xfId="135" applyFont="1" applyBorder="1" applyAlignment="1">
      <alignment vertical="center" wrapText="1"/>
    </xf>
    <xf numFmtId="0" fontId="44" fillId="0" borderId="2" xfId="135" applyFont="1" applyBorder="1" applyAlignment="1">
      <alignment vertical="center" wrapText="1"/>
    </xf>
    <xf numFmtId="0" fontId="44" fillId="0" borderId="3" xfId="135" applyFont="1" applyBorder="1" applyAlignment="1">
      <alignment vertical="center" wrapText="1"/>
    </xf>
    <xf numFmtId="0" fontId="44" fillId="0" borderId="14" xfId="135" applyFont="1" applyBorder="1" applyAlignment="1">
      <alignment vertical="center" wrapText="1"/>
    </xf>
    <xf numFmtId="0" fontId="44" fillId="0" borderId="12" xfId="135" applyFont="1" applyBorder="1" applyAlignment="1">
      <alignment vertical="center" wrapText="1"/>
    </xf>
    <xf numFmtId="0" fontId="44" fillId="0" borderId="13" xfId="135" applyFont="1" applyBorder="1" applyAlignment="1">
      <alignment vertical="center" wrapText="1"/>
    </xf>
    <xf numFmtId="0" fontId="44" fillId="0" borderId="1" xfId="135" applyFont="1" applyBorder="1" applyAlignment="1">
      <alignment horizontal="left" vertical="center" wrapText="1"/>
    </xf>
    <xf numFmtId="0" fontId="44" fillId="0" borderId="2" xfId="135" applyFont="1" applyBorder="1" applyAlignment="1">
      <alignment horizontal="left" vertical="center" wrapText="1"/>
    </xf>
    <xf numFmtId="0" fontId="44" fillId="0" borderId="294" xfId="135" applyFont="1" applyBorder="1" applyAlignment="1">
      <alignment horizontal="left" vertical="center" wrapText="1"/>
    </xf>
    <xf numFmtId="0" fontId="44" fillId="0" borderId="14" xfId="135" applyFont="1" applyBorder="1" applyAlignment="1">
      <alignment horizontal="left" vertical="center" wrapText="1"/>
    </xf>
    <xf numFmtId="0" fontId="44" fillId="0" borderId="12" xfId="135" applyFont="1" applyBorder="1" applyAlignment="1">
      <alignment horizontal="left" vertical="center" wrapText="1"/>
    </xf>
    <xf numFmtId="0" fontId="44" fillId="0" borderId="296" xfId="135" applyFont="1" applyBorder="1" applyAlignment="1">
      <alignment horizontal="left" vertical="center" wrapText="1"/>
    </xf>
    <xf numFmtId="0" fontId="44" fillId="0" borderId="295" xfId="135" applyFont="1" applyBorder="1" applyAlignment="1">
      <alignment horizontal="center" vertical="center"/>
    </xf>
    <xf numFmtId="0" fontId="44" fillId="0" borderId="3" xfId="135" applyFont="1" applyBorder="1" applyAlignment="1">
      <alignment horizontal="center" vertical="center"/>
    </xf>
    <xf numFmtId="0" fontId="44" fillId="0" borderId="297" xfId="135" applyFont="1" applyBorder="1" applyAlignment="1">
      <alignment horizontal="center" vertical="center"/>
    </xf>
    <xf numFmtId="0" fontId="44" fillId="0" borderId="13" xfId="135" applyFont="1" applyBorder="1" applyAlignment="1">
      <alignment horizontal="center" vertical="center"/>
    </xf>
    <xf numFmtId="0" fontId="47" fillId="0" borderId="1" xfId="135" applyFont="1" applyBorder="1" applyAlignment="1">
      <alignment horizontal="left" vertical="center" wrapText="1"/>
    </xf>
    <xf numFmtId="0" fontId="47" fillId="0" borderId="2" xfId="135" applyFont="1" applyBorder="1" applyAlignment="1">
      <alignment horizontal="left" vertical="center" wrapText="1"/>
    </xf>
    <xf numFmtId="0" fontId="47" fillId="0" borderId="3" xfId="135" applyFont="1" applyBorder="1" applyAlignment="1">
      <alignment horizontal="left" vertical="center" wrapText="1"/>
    </xf>
    <xf numFmtId="0" fontId="47" fillId="0" borderId="14" xfId="135" applyFont="1" applyBorder="1" applyAlignment="1">
      <alignment horizontal="left" vertical="center" wrapText="1"/>
    </xf>
    <xf numFmtId="0" fontId="47" fillId="0" borderId="12" xfId="135" applyFont="1" applyBorder="1" applyAlignment="1">
      <alignment horizontal="left" vertical="center" wrapText="1"/>
    </xf>
    <xf numFmtId="0" fontId="47" fillId="0" borderId="13" xfId="135" applyFont="1" applyBorder="1" applyAlignment="1">
      <alignment horizontal="left" vertical="center" wrapText="1"/>
    </xf>
    <xf numFmtId="0" fontId="46" fillId="0" borderId="10" xfId="135" applyFont="1" applyBorder="1" applyAlignment="1">
      <alignment horizontal="left" vertical="center" wrapText="1" readingOrder="1"/>
    </xf>
    <xf numFmtId="0" fontId="45" fillId="0" borderId="18" xfId="0" applyFont="1" applyBorder="1" applyAlignment="1">
      <alignment horizontal="left" vertical="center" readingOrder="1"/>
    </xf>
    <xf numFmtId="0" fontId="45" fillId="0" borderId="11" xfId="0" applyFont="1" applyBorder="1" applyAlignment="1">
      <alignment horizontal="left" vertical="center" readingOrder="1"/>
    </xf>
    <xf numFmtId="0" fontId="47" fillId="0" borderId="7" xfId="22" applyFont="1" applyBorder="1" applyAlignment="1">
      <alignment horizontal="center" vertical="center"/>
    </xf>
    <xf numFmtId="0" fontId="47" fillId="0" borderId="8" xfId="22" applyFont="1" applyBorder="1" applyAlignment="1">
      <alignment horizontal="center" vertical="center"/>
    </xf>
    <xf numFmtId="0" fontId="47" fillId="0" borderId="9" xfId="22" applyFont="1" applyBorder="1" applyAlignment="1">
      <alignment horizontal="center" vertical="center"/>
    </xf>
    <xf numFmtId="58" fontId="47" fillId="0" borderId="7" xfId="135" applyNumberFormat="1" applyFont="1" applyBorder="1" applyAlignment="1">
      <alignment horizontal="center" vertical="center"/>
    </xf>
    <xf numFmtId="0" fontId="0" fillId="0" borderId="298" xfId="0" applyBorder="1" applyAlignment="1">
      <alignment horizontal="center" vertical="center"/>
    </xf>
    <xf numFmtId="0" fontId="46" fillId="0" borderId="10" xfId="135" applyFont="1" applyBorder="1" applyAlignment="1">
      <alignment horizontal="left" vertical="center" wrapText="1"/>
    </xf>
    <xf numFmtId="0" fontId="45" fillId="0" borderId="11" xfId="0" applyFont="1" applyBorder="1" applyAlignment="1">
      <alignment horizontal="left"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6" xfId="0" applyFont="1" applyBorder="1" applyAlignment="1">
      <alignment horizontal="center" vertical="center"/>
    </xf>
    <xf numFmtId="0" fontId="46" fillId="0" borderId="18" xfId="135" applyFont="1" applyBorder="1" applyAlignment="1">
      <alignment horizontal="left" vertical="center" wrapText="1"/>
    </xf>
    <xf numFmtId="0" fontId="46" fillId="0" borderId="2" xfId="0" applyFont="1" applyBorder="1" applyAlignment="1">
      <alignment horizontal="right" vertical="center"/>
    </xf>
    <xf numFmtId="0" fontId="46" fillId="0" borderId="2" xfId="135" applyFont="1" applyBorder="1" applyAlignment="1">
      <alignment horizontal="right"/>
    </xf>
    <xf numFmtId="0" fontId="45" fillId="0" borderId="2" xfId="0" applyFont="1" applyBorder="1">
      <alignment vertical="center"/>
    </xf>
    <xf numFmtId="0" fontId="44" fillId="0" borderId="2" xfId="135" applyFont="1" applyBorder="1" applyAlignment="1">
      <alignment horizontal="center" vertical="center"/>
    </xf>
    <xf numFmtId="0" fontId="44" fillId="0" borderId="0" xfId="135" applyFont="1" applyAlignment="1">
      <alignment horizontal="center" vertical="center"/>
    </xf>
    <xf numFmtId="0" fontId="44" fillId="0" borderId="5" xfId="135" applyFont="1" applyBorder="1" applyAlignment="1">
      <alignment horizontal="center" vertical="center"/>
    </xf>
    <xf numFmtId="0" fontId="44" fillId="0" borderId="86" xfId="135" applyFont="1" applyBorder="1" applyAlignment="1">
      <alignment horizontal="center" vertical="center"/>
    </xf>
    <xf numFmtId="0" fontId="44" fillId="0" borderId="85" xfId="135" applyFont="1" applyBorder="1" applyAlignment="1">
      <alignment horizontal="center" vertical="center"/>
    </xf>
    <xf numFmtId="0" fontId="44" fillId="0" borderId="1" xfId="135" applyFont="1" applyBorder="1" applyAlignment="1">
      <alignment horizontal="center" vertical="center"/>
    </xf>
    <xf numFmtId="0" fontId="44" fillId="0" borderId="36" xfId="135" applyFont="1" applyBorder="1" applyAlignment="1">
      <alignment horizontal="center" vertical="center"/>
    </xf>
    <xf numFmtId="0" fontId="44" fillId="0" borderId="14" xfId="135" applyFont="1" applyBorder="1" applyAlignment="1">
      <alignment horizontal="center" vertical="center"/>
    </xf>
    <xf numFmtId="0" fontId="44" fillId="0" borderId="12" xfId="135" applyFont="1" applyBorder="1" applyAlignment="1">
      <alignment horizontal="center" vertical="center"/>
    </xf>
    <xf numFmtId="0" fontId="44" fillId="0" borderId="87" xfId="135" applyFont="1" applyBorder="1" applyAlignment="1">
      <alignment horizontal="center" vertical="center"/>
    </xf>
    <xf numFmtId="0" fontId="44" fillId="0" borderId="30" xfId="135" applyFont="1" applyBorder="1" applyAlignment="1">
      <alignment horizontal="center"/>
    </xf>
    <xf numFmtId="0" fontId="44" fillId="0" borderId="75" xfId="135" applyFont="1" applyBorder="1" applyAlignment="1">
      <alignment horizontal="center"/>
    </xf>
    <xf numFmtId="0" fontId="44" fillId="0" borderId="31" xfId="135" applyFont="1" applyBorder="1" applyAlignment="1">
      <alignment horizontal="center"/>
    </xf>
    <xf numFmtId="0" fontId="44" fillId="0" borderId="6" xfId="135" applyFont="1" applyBorder="1" applyAlignment="1">
      <alignment horizontal="center" vertical="center"/>
    </xf>
    <xf numFmtId="0" fontId="44" fillId="0" borderId="6" xfId="135" applyFont="1" applyBorder="1" applyAlignment="1">
      <alignment vertical="center"/>
    </xf>
    <xf numFmtId="0" fontId="44" fillId="0" borderId="0" xfId="135" applyFont="1" applyAlignment="1">
      <alignment horizontal="left" vertical="center" shrinkToFit="1"/>
    </xf>
    <xf numFmtId="0" fontId="44" fillId="0" borderId="6" xfId="135" applyFont="1" applyBorder="1" applyAlignment="1">
      <alignment horizontal="distributed" vertical="center" wrapText="1" indent="1"/>
    </xf>
    <xf numFmtId="0" fontId="44" fillId="0" borderId="6" xfId="135" applyFont="1" applyBorder="1" applyAlignment="1">
      <alignment horizontal="distributed" vertical="distributed" indent="1"/>
    </xf>
    <xf numFmtId="0" fontId="44" fillId="0" borderId="1" xfId="135" applyFont="1" applyBorder="1" applyAlignment="1">
      <alignment horizontal="distributed" vertical="center"/>
    </xf>
    <xf numFmtId="0" fontId="0" fillId="0" borderId="2" xfId="0" applyBorder="1" applyAlignment="1">
      <alignment horizontal="distributed" vertical="center"/>
    </xf>
    <xf numFmtId="0" fontId="0" fillId="0" borderId="3" xfId="0" applyBorder="1" applyAlignment="1">
      <alignment horizontal="distributed" vertical="center"/>
    </xf>
    <xf numFmtId="0" fontId="0" fillId="0" borderId="14" xfId="0" applyBorder="1" applyAlignment="1">
      <alignment horizontal="distributed" vertical="center"/>
    </xf>
    <xf numFmtId="0" fontId="0" fillId="0" borderId="12" xfId="0" applyBorder="1" applyAlignment="1">
      <alignment horizontal="distributed" vertical="center"/>
    </xf>
    <xf numFmtId="0" fontId="0" fillId="0" borderId="13" xfId="0" applyBorder="1" applyAlignment="1">
      <alignment horizontal="distributed" vertical="center"/>
    </xf>
    <xf numFmtId="0" fontId="44" fillId="0" borderId="0" xfId="135" applyFont="1" applyAlignment="1">
      <alignment horizontal="left"/>
    </xf>
    <xf numFmtId="0" fontId="12" fillId="0" borderId="10" xfId="148" applyFont="1" applyBorder="1" applyAlignment="1">
      <alignment horizontal="center" vertical="center" textRotation="255" wrapText="1"/>
    </xf>
    <xf numFmtId="0" fontId="12" fillId="0" borderId="18" xfId="148" applyFont="1" applyBorder="1" applyAlignment="1">
      <alignment horizontal="center" vertical="center" textRotation="255" wrapText="1"/>
    </xf>
    <xf numFmtId="0" fontId="12" fillId="0" borderId="11" xfId="148" applyFont="1" applyBorder="1" applyAlignment="1">
      <alignment horizontal="center" vertical="center" textRotation="255" wrapText="1"/>
    </xf>
    <xf numFmtId="0" fontId="12" fillId="0" borderId="90" xfId="148" applyFont="1" applyBorder="1" applyAlignment="1" applyProtection="1">
      <alignment horizontal="center" vertical="center"/>
      <protection locked="0"/>
    </xf>
    <xf numFmtId="0" fontId="12" fillId="0" borderId="89" xfId="148" applyFont="1" applyBorder="1" applyAlignment="1" applyProtection="1">
      <alignment horizontal="center" vertical="center"/>
      <protection locked="0"/>
    </xf>
    <xf numFmtId="0" fontId="12" fillId="0" borderId="91" xfId="148" applyFont="1" applyBorder="1" applyAlignment="1" applyProtection="1">
      <alignment horizontal="center" vertical="center"/>
      <protection locked="0"/>
    </xf>
    <xf numFmtId="0" fontId="12" fillId="0" borderId="188" xfId="148" applyFont="1" applyBorder="1" applyAlignment="1" applyProtection="1">
      <alignment horizontal="center" vertical="center"/>
      <protection locked="0"/>
    </xf>
    <xf numFmtId="0" fontId="12" fillId="0" borderId="189" xfId="148" applyFont="1" applyBorder="1" applyAlignment="1" applyProtection="1">
      <alignment horizontal="center" vertical="center"/>
      <protection locked="0"/>
    </xf>
    <xf numFmtId="0" fontId="12" fillId="0" borderId="190" xfId="148" applyFont="1" applyBorder="1" applyAlignment="1" applyProtection="1">
      <alignment horizontal="center" vertical="center"/>
      <protection locked="0"/>
    </xf>
    <xf numFmtId="0" fontId="12" fillId="0" borderId="2" xfId="148" applyFont="1" applyBorder="1" applyAlignment="1">
      <alignment horizontal="center" vertical="center"/>
    </xf>
    <xf numFmtId="0" fontId="12" fillId="0" borderId="0" xfId="148" applyFont="1" applyAlignment="1">
      <alignment horizontal="center" vertical="center"/>
    </xf>
    <xf numFmtId="0" fontId="12" fillId="0" borderId="12" xfId="148" applyFont="1" applyBorder="1" applyAlignment="1">
      <alignment horizontal="center" vertical="center"/>
    </xf>
    <xf numFmtId="0" fontId="12" fillId="0" borderId="104" xfId="148" applyFont="1" applyBorder="1" applyProtection="1">
      <protection locked="0"/>
    </xf>
    <xf numFmtId="0" fontId="12" fillId="0" borderId="137" xfId="148" applyFont="1" applyBorder="1" applyProtection="1">
      <protection locked="0"/>
    </xf>
    <xf numFmtId="0" fontId="12" fillId="0" borderId="102" xfId="148" applyFont="1" applyBorder="1" applyAlignment="1" applyProtection="1">
      <alignment horizontal="center" vertical="center"/>
      <protection locked="0"/>
    </xf>
    <xf numFmtId="0" fontId="12" fillId="0" borderId="101" xfId="148" applyFont="1" applyBorder="1" applyAlignment="1" applyProtection="1">
      <alignment horizontal="center" vertical="center"/>
      <protection locked="0"/>
    </xf>
    <xf numFmtId="0" fontId="12" fillId="0" borderId="149" xfId="148" applyFont="1" applyBorder="1" applyAlignment="1" applyProtection="1">
      <alignment horizontal="center" vertical="center"/>
      <protection locked="0"/>
    </xf>
    <xf numFmtId="0" fontId="12" fillId="2" borderId="7" xfId="148" applyFont="1" applyFill="1" applyBorder="1" applyAlignment="1">
      <alignment horizontal="center" vertical="center"/>
    </xf>
    <xf numFmtId="0" fontId="12" fillId="2" borderId="8" xfId="148" applyFont="1" applyFill="1" applyBorder="1" applyAlignment="1">
      <alignment horizontal="center" vertical="center"/>
    </xf>
    <xf numFmtId="0" fontId="12" fillId="2" borderId="9" xfId="148" applyFont="1" applyFill="1" applyBorder="1" applyAlignment="1">
      <alignment horizontal="center" vertical="center"/>
    </xf>
    <xf numFmtId="0" fontId="12" fillId="0" borderId="7" xfId="148" applyFont="1" applyBorder="1" applyAlignment="1" applyProtection="1">
      <alignment horizontal="center" vertical="center"/>
      <protection locked="0"/>
    </xf>
    <xf numFmtId="0" fontId="12" fillId="0" borderId="8" xfId="148" applyFont="1" applyBorder="1" applyAlignment="1" applyProtection="1">
      <alignment horizontal="center" vertical="center"/>
      <protection locked="0"/>
    </xf>
    <xf numFmtId="0" fontId="12" fillId="0" borderId="9" xfId="148" applyFont="1" applyBorder="1" applyAlignment="1" applyProtection="1">
      <alignment horizontal="center" vertical="center"/>
      <protection locked="0"/>
    </xf>
    <xf numFmtId="0" fontId="12" fillId="0" borderId="7" xfId="148" applyFont="1" applyBorder="1" applyAlignment="1">
      <alignment horizontal="center" vertical="center"/>
    </xf>
    <xf numFmtId="0" fontId="12" fillId="0" borderId="8" xfId="148" applyFont="1" applyBorder="1" applyAlignment="1">
      <alignment horizontal="center" vertical="center"/>
    </xf>
    <xf numFmtId="0" fontId="12" fillId="0" borderId="9" xfId="148" applyFont="1" applyBorder="1" applyAlignment="1">
      <alignment horizontal="center" vertical="center"/>
    </xf>
    <xf numFmtId="0" fontId="25" fillId="0" borderId="1" xfId="148" applyFont="1" applyBorder="1" applyAlignment="1">
      <alignment horizontal="left" vertical="center" wrapText="1" shrinkToFit="1"/>
    </xf>
    <xf numFmtId="0" fontId="25" fillId="0" borderId="2" xfId="148" applyFont="1" applyBorder="1" applyAlignment="1">
      <alignment horizontal="left" vertical="center" wrapText="1" shrinkToFit="1"/>
    </xf>
    <xf numFmtId="0" fontId="25" fillId="0" borderId="4" xfId="148" applyFont="1" applyBorder="1" applyAlignment="1">
      <alignment horizontal="left" vertical="center" wrapText="1" shrinkToFit="1"/>
    </xf>
    <xf numFmtId="0" fontId="25" fillId="0" borderId="0" xfId="148" applyFont="1" applyAlignment="1">
      <alignment horizontal="left" vertical="center" wrapText="1" shrinkToFit="1"/>
    </xf>
    <xf numFmtId="0" fontId="25" fillId="0" borderId="14" xfId="148" applyFont="1" applyBorder="1" applyAlignment="1">
      <alignment horizontal="left" vertical="center" wrapText="1" shrinkToFit="1"/>
    </xf>
    <xf numFmtId="0" fontId="25" fillId="0" borderId="12" xfId="148" applyFont="1" applyBorder="1" applyAlignment="1">
      <alignment horizontal="left" vertical="center" wrapText="1" shrinkToFit="1"/>
    </xf>
    <xf numFmtId="0" fontId="12" fillId="0" borderId="7" xfId="148" applyFont="1" applyBorder="1" applyAlignment="1">
      <alignment horizontal="left" vertical="center"/>
    </xf>
    <xf numFmtId="0" fontId="12" fillId="0" borderId="9" xfId="148" applyFont="1" applyBorder="1" applyAlignment="1">
      <alignment horizontal="left" vertical="center"/>
    </xf>
    <xf numFmtId="0" fontId="12" fillId="0" borderId="12" xfId="148" applyFont="1" applyBorder="1" applyAlignment="1" applyProtection="1">
      <alignment horizontal="center" vertical="center"/>
      <protection locked="0"/>
    </xf>
    <xf numFmtId="0" fontId="12" fillId="0" borderId="1" xfId="148" applyFont="1" applyBorder="1" applyAlignment="1">
      <alignment horizontal="left" vertical="center" wrapText="1"/>
    </xf>
    <xf numFmtId="0" fontId="12" fillId="0" borderId="3" xfId="148" applyFont="1" applyBorder="1" applyAlignment="1">
      <alignment vertical="center"/>
    </xf>
    <xf numFmtId="0" fontId="12" fillId="0" borderId="14" xfId="148" applyFont="1" applyBorder="1" applyAlignment="1">
      <alignment vertical="center"/>
    </xf>
    <xf numFmtId="0" fontId="12" fillId="0" borderId="13" xfId="148" applyFont="1" applyBorder="1" applyAlignment="1">
      <alignment vertical="center"/>
    </xf>
    <xf numFmtId="0" fontId="12" fillId="0" borderId="146" xfId="148" applyFont="1" applyBorder="1" applyAlignment="1" applyProtection="1">
      <alignment horizontal="center" vertical="center"/>
      <protection locked="0"/>
    </xf>
    <xf numFmtId="0" fontId="12" fillId="0" borderId="145" xfId="148" applyFont="1" applyBorder="1" applyAlignment="1" applyProtection="1">
      <alignment horizontal="center" vertical="center"/>
      <protection locked="0"/>
    </xf>
    <xf numFmtId="0" fontId="12" fillId="0" borderId="144" xfId="148" applyFont="1" applyBorder="1" applyAlignment="1" applyProtection="1">
      <alignment horizontal="center" vertical="center"/>
      <protection locked="0"/>
    </xf>
    <xf numFmtId="0" fontId="12" fillId="0" borderId="6" xfId="148" applyFont="1" applyBorder="1" applyAlignment="1">
      <alignment horizontal="center" vertical="center"/>
    </xf>
    <xf numFmtId="0" fontId="12" fillId="0" borderId="2" xfId="148" applyFont="1" applyBorder="1" applyAlignment="1" applyProtection="1">
      <alignment horizontal="center"/>
      <protection locked="0"/>
    </xf>
    <xf numFmtId="0" fontId="12" fillId="0" borderId="12" xfId="148" applyFont="1" applyBorder="1" applyAlignment="1" applyProtection="1">
      <alignment horizontal="center"/>
      <protection locked="0"/>
    </xf>
    <xf numFmtId="0" fontId="12" fillId="0" borderId="1" xfId="148" applyFont="1" applyBorder="1" applyAlignment="1">
      <alignment horizontal="center" vertical="center"/>
    </xf>
    <xf numFmtId="0" fontId="12" fillId="0" borderId="4" xfId="148" applyFont="1" applyBorder="1" applyAlignment="1">
      <alignment horizontal="center" vertical="center"/>
    </xf>
    <xf numFmtId="0" fontId="12" fillId="0" borderId="14" xfId="148" applyFont="1" applyBorder="1" applyAlignment="1">
      <alignment horizontal="center" vertical="center"/>
    </xf>
    <xf numFmtId="0" fontId="12" fillId="0" borderId="3" xfId="148" applyFont="1" applyBorder="1" applyAlignment="1">
      <alignment horizontal="center" vertical="center"/>
    </xf>
    <xf numFmtId="0" fontId="12" fillId="0" borderId="13" xfId="148" applyFont="1" applyBorder="1" applyAlignment="1">
      <alignment horizontal="center" vertical="center"/>
    </xf>
    <xf numFmtId="0" fontId="12" fillId="5" borderId="6" xfId="148" applyFont="1" applyFill="1" applyBorder="1" applyAlignment="1">
      <alignment horizontal="center" vertical="center"/>
    </xf>
    <xf numFmtId="0" fontId="12" fillId="0" borderId="7" xfId="149" applyFont="1" applyBorder="1" applyAlignment="1">
      <alignment horizontal="center" vertical="center" shrinkToFit="1"/>
    </xf>
    <xf numFmtId="0" fontId="12" fillId="0" borderId="8" xfId="149" applyFont="1" applyBorder="1" applyAlignment="1">
      <alignment horizontal="center" vertical="center" shrinkToFit="1"/>
    </xf>
    <xf numFmtId="0" fontId="12" fillId="0" borderId="2" xfId="149" applyFont="1" applyBorder="1" applyAlignment="1">
      <alignment horizontal="center" vertical="center" shrinkToFit="1"/>
    </xf>
    <xf numFmtId="0" fontId="12" fillId="0" borderId="8" xfId="149" applyFont="1" applyBorder="1" applyAlignment="1">
      <alignment horizontal="center" vertical="center"/>
    </xf>
    <xf numFmtId="0" fontId="12" fillId="0" borderId="9" xfId="149" applyFont="1" applyBorder="1" applyAlignment="1">
      <alignment horizontal="center" vertical="center"/>
    </xf>
    <xf numFmtId="0" fontId="12" fillId="0" borderId="7" xfId="149" applyFont="1" applyBorder="1" applyAlignment="1" applyProtection="1">
      <alignment horizontal="center" vertical="center"/>
      <protection locked="0"/>
    </xf>
    <xf numFmtId="0" fontId="12" fillId="0" borderId="8" xfId="149" applyFont="1" applyBorder="1" applyAlignment="1" applyProtection="1">
      <alignment horizontal="center" vertical="center"/>
      <protection locked="0"/>
    </xf>
    <xf numFmtId="0" fontId="12" fillId="0" borderId="9" xfId="149" applyFont="1" applyBorder="1" applyAlignment="1" applyProtection="1">
      <alignment horizontal="center" vertical="center"/>
      <protection locked="0"/>
    </xf>
    <xf numFmtId="0" fontId="175" fillId="0" borderId="7" xfId="149" applyFont="1" applyBorder="1" applyAlignment="1">
      <alignment horizontal="left" vertical="center" shrinkToFit="1"/>
    </xf>
    <xf numFmtId="0" fontId="175" fillId="0" borderId="8" xfId="149" applyFont="1" applyBorder="1" applyAlignment="1">
      <alignment horizontal="left" vertical="center" shrinkToFit="1"/>
    </xf>
    <xf numFmtId="0" fontId="175" fillId="0" borderId="9" xfId="149" applyFont="1" applyBorder="1" applyAlignment="1">
      <alignment horizontal="left" vertical="center" shrinkToFit="1"/>
    </xf>
    <xf numFmtId="0" fontId="12" fillId="0" borderId="3" xfId="148" applyFont="1" applyBorder="1" applyAlignment="1">
      <alignment horizontal="left" vertical="center" wrapText="1"/>
    </xf>
    <xf numFmtId="0" fontId="12" fillId="0" borderId="14" xfId="148" applyFont="1" applyBorder="1" applyAlignment="1">
      <alignment horizontal="left" vertical="center" wrapText="1"/>
    </xf>
    <xf numFmtId="0" fontId="12" fillId="0" borderId="13" xfId="148" applyFont="1" applyBorder="1" applyAlignment="1">
      <alignment horizontal="left" vertical="center" wrapText="1"/>
    </xf>
    <xf numFmtId="0" fontId="12" fillId="0" borderId="7" xfId="23" applyFont="1" applyBorder="1" applyAlignment="1" applyProtection="1">
      <alignment horizontal="center" vertical="center"/>
      <protection locked="0"/>
    </xf>
    <xf numFmtId="0" fontId="12" fillId="0" borderId="9" xfId="23" applyFont="1" applyBorder="1" applyAlignment="1" applyProtection="1">
      <alignment horizontal="center" vertical="center"/>
      <protection locked="0"/>
    </xf>
    <xf numFmtId="0" fontId="12" fillId="0" borderId="8" xfId="23" applyFont="1" applyBorder="1" applyAlignment="1" applyProtection="1">
      <alignment horizontal="center" vertical="center"/>
      <protection locked="0"/>
    </xf>
    <xf numFmtId="0" fontId="12" fillId="0" borderId="6" xfId="23" applyFont="1" applyBorder="1">
      <alignment vertical="center"/>
    </xf>
    <xf numFmtId="0" fontId="12" fillId="0" borderId="7" xfId="148" applyFont="1" applyBorder="1" applyAlignment="1" applyProtection="1">
      <alignment horizontal="left" vertical="center"/>
      <protection locked="0"/>
    </xf>
    <xf numFmtId="0" fontId="12" fillId="0" borderId="8" xfId="148" applyFont="1" applyBorder="1" applyAlignment="1" applyProtection="1">
      <alignment horizontal="left" vertical="center"/>
      <protection locked="0"/>
    </xf>
    <xf numFmtId="0" fontId="12" fillId="0" borderId="9" xfId="148" applyFont="1" applyBorder="1" applyAlignment="1" applyProtection="1">
      <alignment horizontal="left" vertical="center"/>
      <protection locked="0"/>
    </xf>
    <xf numFmtId="0" fontId="12" fillId="0" borderId="1" xfId="23" applyFont="1" applyBorder="1" applyAlignment="1">
      <alignment horizontal="left" vertical="center" wrapText="1"/>
    </xf>
    <xf numFmtId="0" fontId="12" fillId="0" borderId="2" xfId="23" applyFont="1" applyBorder="1" applyAlignment="1">
      <alignment horizontal="left" vertical="center" wrapText="1"/>
    </xf>
    <xf numFmtId="0" fontId="12" fillId="0" borderId="4" xfId="23" applyFont="1" applyBorder="1" applyAlignment="1">
      <alignment horizontal="left" vertical="center" wrapText="1"/>
    </xf>
    <xf numFmtId="0" fontId="12" fillId="0" borderId="0" xfId="23" applyFont="1" applyAlignment="1">
      <alignment horizontal="left" vertical="center" wrapText="1"/>
    </xf>
    <xf numFmtId="0" fontId="12" fillId="0" borderId="14" xfId="23" applyFont="1" applyBorder="1" applyAlignment="1">
      <alignment horizontal="left" vertical="center" wrapText="1"/>
    </xf>
    <xf numFmtId="0" fontId="12" fillId="0" borderId="12" xfId="23" applyFont="1" applyBorder="1" applyAlignment="1">
      <alignment horizontal="left" vertical="center" wrapText="1"/>
    </xf>
    <xf numFmtId="0" fontId="12" fillId="0" borderId="7" xfId="23" applyFont="1" applyBorder="1" applyAlignment="1">
      <alignment horizontal="center" vertical="center"/>
    </xf>
    <xf numFmtId="0" fontId="12" fillId="0" borderId="8" xfId="23" applyFont="1" applyBorder="1" applyAlignment="1">
      <alignment horizontal="center" vertical="center"/>
    </xf>
    <xf numFmtId="0" fontId="12" fillId="0" borderId="9" xfId="23" applyFont="1" applyBorder="1" applyAlignment="1">
      <alignment horizontal="center" vertical="center"/>
    </xf>
    <xf numFmtId="0" fontId="12" fillId="0" borderId="6" xfId="23" applyFont="1" applyBorder="1" applyAlignment="1">
      <alignment horizontal="center" vertical="center" wrapText="1"/>
    </xf>
    <xf numFmtId="0" fontId="12" fillId="0" borderId="7" xfId="23" applyFont="1" applyBorder="1" applyAlignment="1">
      <alignment horizontal="center" vertical="center" wrapText="1"/>
    </xf>
    <xf numFmtId="0" fontId="12" fillId="0" borderId="8" xfId="23" applyFont="1" applyBorder="1" applyAlignment="1">
      <alignment horizontal="center" vertical="center" wrapText="1"/>
    </xf>
    <xf numFmtId="0" fontId="12" fillId="0" borderId="9" xfId="23" applyFont="1" applyBorder="1" applyAlignment="1">
      <alignment horizontal="center" vertical="center" wrapText="1"/>
    </xf>
    <xf numFmtId="0" fontId="12" fillId="0" borderId="4" xfId="148" applyFont="1" applyBorder="1" applyAlignment="1">
      <alignment horizontal="left" vertical="center" wrapText="1"/>
    </xf>
    <xf numFmtId="0" fontId="12" fillId="0" borderId="5" xfId="148" applyFont="1" applyBorder="1" applyAlignment="1">
      <alignment horizontal="left" vertical="center" wrapText="1"/>
    </xf>
    <xf numFmtId="0" fontId="12" fillId="0" borderId="8" xfId="148" applyFont="1" applyBorder="1" applyProtection="1">
      <protection locked="0"/>
    </xf>
    <xf numFmtId="0" fontId="12" fillId="0" borderId="9" xfId="148" applyFont="1" applyBorder="1" applyProtection="1">
      <protection locked="0"/>
    </xf>
    <xf numFmtId="0" fontId="7" fillId="0" borderId="7" xfId="148" applyBorder="1" applyAlignment="1">
      <alignment horizontal="left" vertical="center"/>
    </xf>
    <xf numFmtId="0" fontId="7" fillId="0" borderId="9" xfId="148" applyBorder="1" applyAlignment="1">
      <alignment horizontal="left" vertical="center"/>
    </xf>
    <xf numFmtId="0" fontId="12" fillId="0" borderId="6" xfId="148" applyFont="1" applyBorder="1" applyAlignment="1" applyProtection="1">
      <alignment horizontal="left" vertical="center" wrapText="1"/>
      <protection locked="0"/>
    </xf>
    <xf numFmtId="0" fontId="12" fillId="2" borderId="6" xfId="148" applyFont="1" applyFill="1" applyBorder="1" applyAlignment="1">
      <alignment horizontal="center" vertical="center" wrapText="1"/>
    </xf>
    <xf numFmtId="0" fontId="12" fillId="0" borderId="6" xfId="148" applyFont="1" applyBorder="1" applyProtection="1">
      <protection locked="0"/>
    </xf>
    <xf numFmtId="49" fontId="23" fillId="0" borderId="8" xfId="147" applyNumberFormat="1" applyBorder="1" applyAlignment="1" applyProtection="1">
      <alignment horizontal="center" vertical="center" shrinkToFit="1"/>
      <protection locked="0"/>
    </xf>
    <xf numFmtId="49" fontId="23" fillId="0" borderId="8" xfId="147" applyNumberFormat="1" applyBorder="1" applyAlignment="1">
      <alignment horizontal="center" vertical="center" shrinkToFit="1"/>
    </xf>
    <xf numFmtId="49" fontId="23" fillId="0" borderId="9" xfId="147" applyNumberFormat="1" applyBorder="1" applyAlignment="1" applyProtection="1">
      <alignment horizontal="center" vertical="center" shrinkToFit="1"/>
      <protection locked="0"/>
    </xf>
    <xf numFmtId="0" fontId="12" fillId="0" borderId="1" xfId="148" applyFont="1" applyBorder="1" applyAlignment="1">
      <alignment horizontal="left" vertical="center"/>
    </xf>
    <xf numFmtId="0" fontId="12" fillId="0" borderId="2" xfId="148" applyFont="1" applyBorder="1" applyAlignment="1">
      <alignment horizontal="left" vertical="center"/>
    </xf>
    <xf numFmtId="0" fontId="12" fillId="0" borderId="4" xfId="148" applyFont="1" applyBorder="1" applyAlignment="1">
      <alignment horizontal="left" vertical="center"/>
    </xf>
    <xf numFmtId="0" fontId="12" fillId="0" borderId="0" xfId="148" applyFont="1" applyAlignment="1">
      <alignment horizontal="left" vertical="center"/>
    </xf>
    <xf numFmtId="0" fontId="12" fillId="0" borderId="14" xfId="148" applyFont="1" applyBorder="1" applyAlignment="1">
      <alignment horizontal="left" vertical="center"/>
    </xf>
    <xf numFmtId="0" fontId="12" fillId="0" borderId="12" xfId="148" applyFont="1" applyBorder="1" applyAlignment="1">
      <alignment horizontal="left" vertical="center"/>
    </xf>
    <xf numFmtId="0" fontId="12" fillId="0" borderId="7" xfId="148" applyFont="1" applyBorder="1" applyAlignment="1">
      <alignment horizontal="left" vertical="center" wrapText="1"/>
    </xf>
    <xf numFmtId="0" fontId="12" fillId="0" borderId="9" xfId="148" applyFont="1" applyBorder="1" applyAlignment="1">
      <alignment horizontal="left" vertical="center" wrapText="1"/>
    </xf>
    <xf numFmtId="0" fontId="12" fillId="0" borderId="1" xfId="148" applyFont="1" applyBorder="1" applyAlignment="1" applyProtection="1">
      <alignment horizontal="left" vertical="center"/>
      <protection locked="0"/>
    </xf>
    <xf numFmtId="0" fontId="12" fillId="0" borderId="2" xfId="148" applyFont="1" applyBorder="1" applyAlignment="1" applyProtection="1">
      <alignment horizontal="left" vertical="center"/>
      <protection locked="0"/>
    </xf>
    <xf numFmtId="0" fontId="12" fillId="0" borderId="3" xfId="148" applyFont="1" applyBorder="1" applyAlignment="1" applyProtection="1">
      <alignment horizontal="left" vertical="center"/>
      <protection locked="0"/>
    </xf>
    <xf numFmtId="0" fontId="176" fillId="0" borderId="7" xfId="149" applyFont="1" applyBorder="1" applyAlignment="1">
      <alignment horizontal="left" vertical="center" shrinkToFit="1"/>
    </xf>
    <xf numFmtId="0" fontId="176" fillId="0" borderId="8" xfId="149" applyFont="1" applyBorder="1" applyAlignment="1">
      <alignment horizontal="left" vertical="center" shrinkToFit="1"/>
    </xf>
    <xf numFmtId="0" fontId="176" fillId="0" borderId="9" xfId="149" applyFont="1" applyBorder="1" applyAlignment="1">
      <alignment horizontal="left" vertical="center" shrinkToFit="1"/>
    </xf>
    <xf numFmtId="0" fontId="12" fillId="2" borderId="7" xfId="149" applyFont="1" applyFill="1" applyBorder="1" applyAlignment="1">
      <alignment horizontal="center" vertical="center" shrinkToFit="1"/>
    </xf>
    <xf numFmtId="0" fontId="12" fillId="2" borderId="8" xfId="149" applyFont="1" applyFill="1" applyBorder="1" applyAlignment="1">
      <alignment horizontal="center" vertical="center" shrinkToFit="1"/>
    </xf>
    <xf numFmtId="0" fontId="12" fillId="2" borderId="8" xfId="149" applyFont="1" applyFill="1" applyBorder="1" applyAlignment="1">
      <alignment horizontal="center" vertical="center"/>
    </xf>
    <xf numFmtId="0" fontId="12" fillId="2" borderId="9" xfId="149" applyFont="1" applyFill="1" applyBorder="1" applyAlignment="1">
      <alignment horizontal="center" vertical="center"/>
    </xf>
    <xf numFmtId="0" fontId="12" fillId="2" borderId="7" xfId="149" applyFont="1" applyFill="1" applyBorder="1" applyAlignment="1" applyProtection="1">
      <alignment horizontal="center" vertical="center"/>
      <protection locked="0"/>
    </xf>
    <xf numFmtId="0" fontId="12" fillId="2" borderId="8" xfId="149" applyFont="1" applyFill="1" applyBorder="1" applyAlignment="1" applyProtection="1">
      <alignment horizontal="center" vertical="center"/>
      <protection locked="0"/>
    </xf>
    <xf numFmtId="0" fontId="12" fillId="2" borderId="9" xfId="149" applyFont="1" applyFill="1" applyBorder="1" applyAlignment="1" applyProtection="1">
      <alignment horizontal="center" vertical="center"/>
      <protection locked="0"/>
    </xf>
    <xf numFmtId="49" fontId="12" fillId="0" borderId="8" xfId="147" applyNumberFormat="1" applyFont="1" applyBorder="1" applyAlignment="1" applyProtection="1">
      <alignment horizontal="center" vertical="center" shrinkToFit="1"/>
      <protection locked="0"/>
    </xf>
    <xf numFmtId="49" fontId="12" fillId="0" borderId="8" xfId="147" applyNumberFormat="1" applyFont="1" applyBorder="1" applyAlignment="1">
      <alignment horizontal="center" vertical="center" shrinkToFit="1"/>
    </xf>
    <xf numFmtId="49" fontId="12" fillId="0" borderId="9" xfId="147" applyNumberFormat="1" applyFont="1" applyBorder="1" applyAlignment="1" applyProtection="1">
      <alignment horizontal="center" vertical="center" shrinkToFit="1"/>
      <protection locked="0"/>
    </xf>
    <xf numFmtId="0" fontId="12" fillId="2" borderId="0" xfId="148" applyFont="1" applyFill="1" applyAlignment="1">
      <alignment horizontal="left" vertical="center" wrapText="1"/>
    </xf>
    <xf numFmtId="0" fontId="12" fillId="2" borderId="0" xfId="148" applyFont="1" applyFill="1" applyAlignment="1">
      <alignment vertical="center" wrapText="1"/>
    </xf>
    <xf numFmtId="0" fontId="7" fillId="0" borderId="1" xfId="148" applyBorder="1" applyAlignment="1">
      <alignment horizontal="left" vertical="center"/>
    </xf>
    <xf numFmtId="0" fontId="7" fillId="0" borderId="3" xfId="148" applyBorder="1" applyAlignment="1">
      <alignment horizontal="left" vertical="center"/>
    </xf>
    <xf numFmtId="0" fontId="7" fillId="0" borderId="4" xfId="148" applyBorder="1" applyAlignment="1">
      <alignment horizontal="left" vertical="center"/>
    </xf>
    <xf numFmtId="0" fontId="7" fillId="0" borderId="5" xfId="148" applyBorder="1" applyAlignment="1">
      <alignment horizontal="left" vertical="center"/>
    </xf>
    <xf numFmtId="0" fontId="7" fillId="0" borderId="14" xfId="148" applyBorder="1" applyAlignment="1">
      <alignment horizontal="left" vertical="center"/>
    </xf>
    <xf numFmtId="0" fontId="7" fillId="0" borderId="13" xfId="148" applyBorder="1" applyAlignment="1">
      <alignment horizontal="left" vertical="center"/>
    </xf>
    <xf numFmtId="0" fontId="45" fillId="0" borderId="0" xfId="0" applyFont="1" applyAlignment="1">
      <alignment vertical="center" wrapText="1"/>
    </xf>
    <xf numFmtId="0" fontId="45" fillId="0" borderId="0" xfId="0" applyFont="1">
      <alignment vertical="center"/>
    </xf>
    <xf numFmtId="0" fontId="45" fillId="0" borderId="0" xfId="22" applyFont="1" applyAlignment="1">
      <alignment horizontal="left" vertical="center"/>
    </xf>
    <xf numFmtId="0" fontId="7" fillId="0" borderId="0" xfId="22" applyAlignment="1">
      <alignment vertical="center"/>
    </xf>
    <xf numFmtId="0" fontId="41" fillId="0" borderId="61" xfId="22" applyFont="1" applyBorder="1" applyAlignment="1">
      <alignment horizontal="left" vertical="center" wrapText="1"/>
    </xf>
    <xf numFmtId="0" fontId="41" fillId="0" borderId="8" xfId="22" applyFont="1" applyBorder="1" applyAlignment="1">
      <alignment vertical="center"/>
    </xf>
    <xf numFmtId="0" fontId="41" fillId="0" borderId="9" xfId="22" applyFont="1" applyBorder="1" applyAlignment="1">
      <alignment vertical="center"/>
    </xf>
    <xf numFmtId="0" fontId="45" fillId="0" borderId="7" xfId="14" applyFont="1" applyBorder="1" applyAlignment="1">
      <alignment horizontal="center" vertical="center"/>
    </xf>
    <xf numFmtId="0" fontId="45" fillId="0" borderId="8" xfId="14" applyFont="1" applyBorder="1" applyAlignment="1">
      <alignment horizontal="center" vertical="center"/>
    </xf>
    <xf numFmtId="0" fontId="7" fillId="0" borderId="8" xfId="14" applyBorder="1" applyAlignment="1">
      <alignment vertical="center"/>
    </xf>
    <xf numFmtId="0" fontId="7" fillId="0" borderId="29" xfId="14" applyBorder="1" applyAlignment="1">
      <alignment vertical="center"/>
    </xf>
    <xf numFmtId="0" fontId="45" fillId="0" borderId="26" xfId="22" applyFont="1" applyBorder="1" applyAlignment="1">
      <alignment horizontal="center" vertical="center"/>
    </xf>
    <xf numFmtId="0" fontId="45" fillId="0" borderId="73" xfId="22" applyFont="1" applyBorder="1" applyAlignment="1">
      <alignment horizontal="center" vertical="center"/>
    </xf>
    <xf numFmtId="0" fontId="41" fillId="0" borderId="96" xfId="22" applyFont="1" applyBorder="1" applyAlignment="1">
      <alignment horizontal="left" vertical="center" wrapText="1"/>
    </xf>
    <xf numFmtId="0" fontId="41" fillId="0" borderId="86" xfId="22" applyFont="1" applyBorder="1" applyAlignment="1">
      <alignment horizontal="left" vertical="center" wrapText="1"/>
    </xf>
    <xf numFmtId="0" fontId="7" fillId="0" borderId="86" xfId="22" applyBorder="1"/>
    <xf numFmtId="0" fontId="7" fillId="0" borderId="95" xfId="22" applyBorder="1"/>
    <xf numFmtId="0" fontId="45" fillId="0" borderId="7" xfId="14" applyFont="1" applyBorder="1" applyAlignment="1">
      <alignment vertical="center" shrinkToFit="1"/>
    </xf>
    <xf numFmtId="0" fontId="45" fillId="0" borderId="9" xfId="14" applyFont="1" applyBorder="1" applyAlignment="1">
      <alignment vertical="center" shrinkToFit="1"/>
    </xf>
    <xf numFmtId="0" fontId="45" fillId="0" borderId="7" xfId="14" applyFont="1" applyBorder="1" applyAlignment="1">
      <alignment vertical="center"/>
    </xf>
    <xf numFmtId="0" fontId="45" fillId="0" borderId="8" xfId="14" applyFont="1" applyBorder="1" applyAlignment="1">
      <alignment vertical="center"/>
    </xf>
    <xf numFmtId="0" fontId="45" fillId="0" borderId="29" xfId="14" applyFont="1" applyBorder="1" applyAlignment="1">
      <alignment vertical="center"/>
    </xf>
    <xf numFmtId="0" fontId="45" fillId="0" borderId="9" xfId="14" applyFont="1" applyBorder="1" applyAlignment="1">
      <alignment horizontal="center" vertical="center"/>
    </xf>
    <xf numFmtId="0" fontId="7" fillId="0" borderId="8" xfId="14" applyBorder="1" applyAlignment="1">
      <alignment horizontal="center" vertical="center"/>
    </xf>
    <xf numFmtId="0" fontId="7" fillId="0" borderId="8" xfId="14" applyBorder="1"/>
    <xf numFmtId="0" fontId="7" fillId="0" borderId="29" xfId="14" applyBorder="1"/>
    <xf numFmtId="0" fontId="45" fillId="0" borderId="61" xfId="22" applyFont="1" applyBorder="1" applyAlignment="1">
      <alignment horizontal="center" vertical="center"/>
    </xf>
    <xf numFmtId="0" fontId="7" fillId="0" borderId="8" xfId="22" applyBorder="1" applyAlignment="1">
      <alignment horizontal="center" vertical="center"/>
    </xf>
    <xf numFmtId="0" fontId="7" fillId="0" borderId="9" xfId="22" applyBorder="1" applyAlignment="1">
      <alignment horizontal="center" vertical="center"/>
    </xf>
    <xf numFmtId="0" fontId="45" fillId="0" borderId="11" xfId="14" applyFont="1" applyBorder="1" applyAlignment="1">
      <alignment horizontal="center" vertical="center"/>
    </xf>
    <xf numFmtId="0" fontId="45" fillId="0" borderId="6" xfId="22" applyFont="1" applyBorder="1" applyAlignment="1">
      <alignment horizontal="left" vertical="center"/>
    </xf>
    <xf numFmtId="0" fontId="45" fillId="0" borderId="7" xfId="14" applyFont="1" applyBorder="1" applyAlignment="1">
      <alignment horizontal="left" vertical="center"/>
    </xf>
    <xf numFmtId="0" fontId="45" fillId="0" borderId="8" xfId="14" applyFont="1" applyBorder="1" applyAlignment="1">
      <alignment horizontal="left" vertical="center"/>
    </xf>
    <xf numFmtId="0" fontId="7" fillId="0" borderId="8" xfId="14" applyBorder="1" applyAlignment="1">
      <alignment horizontal="left" vertical="center"/>
    </xf>
    <xf numFmtId="0" fontId="7" fillId="0" borderId="29" xfId="14" applyBorder="1" applyAlignment="1">
      <alignment horizontal="left" vertical="center"/>
    </xf>
    <xf numFmtId="0" fontId="7" fillId="0" borderId="6" xfId="22" applyBorder="1" applyAlignment="1">
      <alignment horizontal="left" vertical="center"/>
    </xf>
    <xf numFmtId="0" fontId="45" fillId="0" borderId="14" xfId="14" applyFont="1" applyBorder="1" applyAlignment="1">
      <alignment horizontal="center" vertical="center"/>
    </xf>
    <xf numFmtId="0" fontId="45" fillId="0" borderId="12" xfId="14" applyFont="1" applyBorder="1" applyAlignment="1">
      <alignment horizontal="center" vertical="center"/>
    </xf>
    <xf numFmtId="0" fontId="45" fillId="0" borderId="13" xfId="14" applyFont="1" applyBorder="1" applyAlignment="1">
      <alignment horizontal="center" vertical="center"/>
    </xf>
    <xf numFmtId="0" fontId="45" fillId="0" borderId="1" xfId="14" applyFont="1" applyBorder="1" applyAlignment="1">
      <alignment horizontal="center" vertical="center" shrinkToFit="1"/>
    </xf>
    <xf numFmtId="0" fontId="7" fillId="0" borderId="3" xfId="14" applyBorder="1" applyAlignment="1">
      <alignment horizontal="center" vertical="center" shrinkToFit="1"/>
    </xf>
    <xf numFmtId="0" fontId="45" fillId="0" borderId="7" xfId="22" applyFont="1" applyBorder="1" applyAlignment="1">
      <alignment horizontal="center" vertical="center"/>
    </xf>
    <xf numFmtId="0" fontId="45" fillId="0" borderId="8" xfId="22" applyFont="1" applyBorder="1" applyAlignment="1">
      <alignment horizontal="center" vertical="center"/>
    </xf>
    <xf numFmtId="0" fontId="7" fillId="0" borderId="8" xfId="22" applyBorder="1" applyAlignment="1">
      <alignment vertical="center"/>
    </xf>
    <xf numFmtId="0" fontId="7" fillId="0" borderId="29" xfId="22" applyBorder="1" applyAlignment="1">
      <alignment vertical="center"/>
    </xf>
    <xf numFmtId="0" fontId="45" fillId="5" borderId="7" xfId="22" applyFont="1" applyFill="1" applyBorder="1" applyAlignment="1">
      <alignment horizontal="center" vertical="center"/>
    </xf>
    <xf numFmtId="0" fontId="45" fillId="5" borderId="8" xfId="22" applyFont="1" applyFill="1" applyBorder="1" applyAlignment="1">
      <alignment horizontal="center" vertical="center"/>
    </xf>
    <xf numFmtId="0" fontId="45" fillId="0" borderId="7" xfId="22" applyFont="1" applyBorder="1" applyAlignment="1">
      <alignment horizontal="left" vertical="center"/>
    </xf>
    <xf numFmtId="0" fontId="45" fillId="0" borderId="8" xfId="22" applyFont="1" applyBorder="1" applyAlignment="1">
      <alignment horizontal="left" vertical="center"/>
    </xf>
    <xf numFmtId="0" fontId="45" fillId="0" borderId="9" xfId="22" applyFont="1" applyBorder="1" applyAlignment="1">
      <alignment horizontal="left" vertical="center"/>
    </xf>
    <xf numFmtId="0" fontId="45" fillId="0" borderId="6" xfId="15" applyFont="1" applyBorder="1" applyAlignment="1">
      <alignment horizontal="center" vertical="center"/>
    </xf>
    <xf numFmtId="0" fontId="45" fillId="0" borderId="7" xfId="15" applyFont="1" applyBorder="1" applyAlignment="1">
      <alignment horizontal="center" vertical="center"/>
    </xf>
    <xf numFmtId="0" fontId="45" fillId="0" borderId="1" xfId="15" applyFont="1" applyBorder="1" applyAlignment="1">
      <alignment horizontal="center" vertical="center" shrinkToFit="1"/>
    </xf>
    <xf numFmtId="0" fontId="45" fillId="0" borderId="3" xfId="15" applyFont="1" applyBorder="1" applyAlignment="1">
      <alignment horizontal="center" vertical="center" shrinkToFit="1"/>
    </xf>
    <xf numFmtId="0" fontId="45" fillId="0" borderId="14" xfId="15" applyFont="1" applyBorder="1" applyAlignment="1">
      <alignment horizontal="center" vertical="center" shrinkToFit="1"/>
    </xf>
    <xf numFmtId="0" fontId="45" fillId="0" borderId="13" xfId="15" applyFont="1" applyBorder="1" applyAlignment="1">
      <alignment horizontal="center" vertical="center" shrinkToFit="1"/>
    </xf>
    <xf numFmtId="0" fontId="45" fillId="0" borderId="9" xfId="15" applyFont="1" applyBorder="1" applyAlignment="1">
      <alignment horizontal="center" vertical="center"/>
    </xf>
    <xf numFmtId="0" fontId="45" fillId="0" borderId="8" xfId="15" applyFont="1" applyBorder="1" applyAlignment="1">
      <alignment horizontal="center" vertical="center"/>
    </xf>
    <xf numFmtId="0" fontId="45" fillId="0" borderId="15" xfId="22" applyFont="1" applyBorder="1" applyAlignment="1">
      <alignment horizontal="center" vertical="center"/>
    </xf>
    <xf numFmtId="0" fontId="45" fillId="0" borderId="6" xfId="22" applyFont="1" applyBorder="1" applyAlignment="1">
      <alignment horizontal="center" vertical="center"/>
    </xf>
    <xf numFmtId="0" fontId="45" fillId="0" borderId="1" xfId="22" applyFont="1" applyBorder="1" applyAlignment="1">
      <alignment horizontal="left" vertical="center"/>
    </xf>
    <xf numFmtId="0" fontId="7" fillId="0" borderId="2" xfId="22" applyBorder="1" applyAlignment="1">
      <alignment horizontal="left" vertical="center"/>
    </xf>
    <xf numFmtId="0" fontId="7" fillId="0" borderId="3" xfId="22" applyBorder="1" applyAlignment="1">
      <alignment horizontal="left" vertical="center"/>
    </xf>
    <xf numFmtId="0" fontId="7" fillId="0" borderId="4" xfId="22" applyBorder="1" applyAlignment="1">
      <alignment horizontal="left" vertical="center"/>
    </xf>
    <xf numFmtId="0" fontId="7" fillId="0" borderId="0" xfId="22" applyAlignment="1">
      <alignment horizontal="left" vertical="center"/>
    </xf>
    <xf numFmtId="0" fontId="7" fillId="0" borderId="5" xfId="22" applyBorder="1" applyAlignment="1">
      <alignment horizontal="left" vertical="center"/>
    </xf>
    <xf numFmtId="0" fontId="7" fillId="0" borderId="14" xfId="22" applyBorder="1" applyAlignment="1">
      <alignment horizontal="left" vertical="center"/>
    </xf>
    <xf numFmtId="0" fontId="7" fillId="0" borderId="12" xfId="22" applyBorder="1" applyAlignment="1">
      <alignment horizontal="left" vertical="center"/>
    </xf>
    <xf numFmtId="0" fontId="7" fillId="0" borderId="13" xfId="22" applyBorder="1" applyAlignment="1">
      <alignment horizontal="left" vertical="center"/>
    </xf>
    <xf numFmtId="0" fontId="45" fillId="0" borderId="4" xfId="15" applyFont="1" applyBorder="1" applyAlignment="1">
      <alignment horizontal="center" vertical="center"/>
    </xf>
    <xf numFmtId="0" fontId="45" fillId="0" borderId="5" xfId="15" applyFont="1" applyBorder="1" applyAlignment="1">
      <alignment horizontal="center" vertical="center"/>
    </xf>
    <xf numFmtId="0" fontId="45" fillId="0" borderId="98" xfId="15" applyFont="1" applyBorder="1" applyAlignment="1">
      <alignment horizontal="center" vertical="center"/>
    </xf>
    <xf numFmtId="0" fontId="45" fillId="0" borderId="97" xfId="15" applyFont="1" applyBorder="1" applyAlignment="1">
      <alignment horizontal="center" vertical="center"/>
    </xf>
    <xf numFmtId="0" fontId="45" fillId="0" borderId="11" xfId="15" applyFont="1" applyBorder="1" applyAlignment="1">
      <alignment horizontal="center" vertical="center"/>
    </xf>
    <xf numFmtId="0" fontId="45" fillId="0" borderId="14" xfId="15" applyFont="1" applyBorder="1" applyAlignment="1">
      <alignment horizontal="center" vertical="center"/>
    </xf>
    <xf numFmtId="0" fontId="45" fillId="0" borderId="7" xfId="23" applyFont="1" applyBorder="1" applyAlignment="1">
      <alignment horizontal="center" vertical="center"/>
    </xf>
    <xf numFmtId="0" fontId="45" fillId="0" borderId="8" xfId="23" applyFont="1" applyBorder="1" applyAlignment="1">
      <alignment horizontal="center" vertical="center"/>
    </xf>
    <xf numFmtId="0" fontId="45" fillId="0" borderId="9" xfId="23" applyFont="1" applyBorder="1" applyAlignment="1">
      <alignment horizontal="center" vertical="center"/>
    </xf>
    <xf numFmtId="0" fontId="7" fillId="0" borderId="8" xfId="22" applyBorder="1"/>
    <xf numFmtId="0" fontId="7" fillId="0" borderId="29" xfId="22" applyBorder="1"/>
    <xf numFmtId="0" fontId="45" fillId="0" borderId="1" xfId="22" applyFont="1" applyBorder="1" applyAlignment="1">
      <alignment horizontal="center" vertical="center" shrinkToFit="1"/>
    </xf>
    <xf numFmtId="0" fontId="45" fillId="0" borderId="2" xfId="22" applyFont="1" applyBorder="1" applyAlignment="1">
      <alignment horizontal="center" vertical="center" shrinkToFit="1"/>
    </xf>
    <xf numFmtId="0" fontId="45" fillId="0" borderId="3" xfId="22" applyFont="1" applyBorder="1" applyAlignment="1">
      <alignment horizontal="center" vertical="center" shrinkToFit="1"/>
    </xf>
    <xf numFmtId="0" fontId="45" fillId="5" borderId="1" xfId="22" applyFont="1" applyFill="1" applyBorder="1" applyAlignment="1">
      <alignment horizontal="center" vertical="center"/>
    </xf>
    <xf numFmtId="0" fontId="45" fillId="5" borderId="2" xfId="22" applyFont="1" applyFill="1" applyBorder="1" applyAlignment="1">
      <alignment horizontal="center" vertical="center"/>
    </xf>
    <xf numFmtId="0" fontId="45" fillId="5" borderId="3" xfId="22" applyFont="1" applyFill="1" applyBorder="1" applyAlignment="1">
      <alignment horizontal="center" vertical="center"/>
    </xf>
    <xf numFmtId="0" fontId="45" fillId="5" borderId="10" xfId="22" applyFont="1" applyFill="1" applyBorder="1" applyAlignment="1">
      <alignment horizontal="center" vertical="center"/>
    </xf>
    <xf numFmtId="0" fontId="45" fillId="0" borderId="1" xfId="23" applyFont="1" applyBorder="1" applyAlignment="1">
      <alignment horizontal="center" vertical="center" wrapText="1"/>
    </xf>
    <xf numFmtId="0" fontId="7" fillId="0" borderId="2" xfId="22" applyBorder="1"/>
    <xf numFmtId="0" fontId="7" fillId="0" borderId="3" xfId="22" applyBorder="1"/>
    <xf numFmtId="0" fontId="7" fillId="0" borderId="4" xfId="22" applyBorder="1"/>
    <xf numFmtId="0" fontId="7" fillId="0" borderId="0" xfId="22"/>
    <xf numFmtId="0" fontId="7" fillId="0" borderId="5" xfId="22" applyBorder="1"/>
    <xf numFmtId="0" fontId="7" fillId="0" borderId="14" xfId="22" applyBorder="1"/>
    <xf numFmtId="0" fontId="7" fillId="0" borderId="12" xfId="22" applyBorder="1"/>
    <xf numFmtId="0" fontId="7" fillId="0" borderId="13" xfId="22" applyBorder="1"/>
    <xf numFmtId="0" fontId="7" fillId="0" borderId="29" xfId="22" applyBorder="1" applyAlignment="1">
      <alignment horizontal="center" vertical="center"/>
    </xf>
    <xf numFmtId="0" fontId="45" fillId="0" borderId="11" xfId="23" applyFont="1" applyBorder="1" applyAlignment="1">
      <alignment horizontal="center" vertical="center" wrapText="1"/>
    </xf>
    <xf numFmtId="0" fontId="45" fillId="0" borderId="16" xfId="23" applyFont="1" applyBorder="1" applyAlignment="1">
      <alignment horizontal="center" vertical="center" wrapText="1"/>
    </xf>
    <xf numFmtId="0" fontId="45" fillId="0" borderId="7" xfId="22" applyFont="1" applyBorder="1" applyAlignment="1">
      <alignment horizontal="center" vertical="center" shrinkToFit="1"/>
    </xf>
    <xf numFmtId="0" fontId="45" fillId="0" borderId="8" xfId="22" applyFont="1" applyBorder="1" applyAlignment="1">
      <alignment horizontal="center" vertical="center" shrinkToFit="1"/>
    </xf>
    <xf numFmtId="0" fontId="45" fillId="0" borderId="9" xfId="22" applyFont="1" applyBorder="1" applyAlignment="1">
      <alignment horizontal="center" vertical="center" shrinkToFit="1"/>
    </xf>
    <xf numFmtId="0" fontId="45" fillId="0" borderId="9" xfId="22" applyFont="1" applyBorder="1" applyAlignment="1">
      <alignment horizontal="center" vertical="center"/>
    </xf>
    <xf numFmtId="0" fontId="45" fillId="0" borderId="1" xfId="22" applyFont="1" applyBorder="1" applyAlignment="1">
      <alignment horizontal="center" vertical="center"/>
    </xf>
    <xf numFmtId="0" fontId="45" fillId="0" borderId="3" xfId="22" applyFont="1" applyBorder="1" applyAlignment="1">
      <alignment horizontal="center" vertical="center"/>
    </xf>
    <xf numFmtId="0" fontId="45" fillId="0" borderId="14" xfId="22" applyFont="1" applyBorder="1" applyAlignment="1">
      <alignment horizontal="center" vertical="center"/>
    </xf>
    <xf numFmtId="0" fontId="45" fillId="0" borderId="13" xfId="22" applyFont="1" applyBorder="1" applyAlignment="1">
      <alignment horizontal="center" vertical="center"/>
    </xf>
    <xf numFmtId="0" fontId="45" fillId="0" borderId="2" xfId="22" applyFont="1" applyBorder="1" applyAlignment="1">
      <alignment horizontal="center" vertical="center"/>
    </xf>
    <xf numFmtId="0" fontId="45" fillId="0" borderId="12" xfId="22" applyFont="1" applyBorder="1" applyAlignment="1">
      <alignment horizontal="center" vertical="center"/>
    </xf>
    <xf numFmtId="0" fontId="45" fillId="5" borderId="9" xfId="22" applyFont="1" applyFill="1" applyBorder="1" applyAlignment="1">
      <alignment horizontal="center" vertical="center"/>
    </xf>
    <xf numFmtId="0" fontId="45" fillId="5" borderId="29" xfId="22" applyFont="1" applyFill="1" applyBorder="1" applyAlignment="1">
      <alignment horizontal="center" vertical="center"/>
    </xf>
    <xf numFmtId="0" fontId="45" fillId="0" borderId="29" xfId="22" applyFont="1" applyBorder="1" applyAlignment="1">
      <alignment horizontal="center" vertical="center"/>
    </xf>
    <xf numFmtId="0" fontId="45" fillId="0" borderId="62" xfId="22" applyFont="1" applyBorder="1" applyAlignment="1">
      <alignment horizontal="center" vertical="center"/>
    </xf>
    <xf numFmtId="0" fontId="45" fillId="0" borderId="71" xfId="22" applyFont="1" applyBorder="1" applyAlignment="1">
      <alignment horizontal="center" vertical="center"/>
    </xf>
    <xf numFmtId="0" fontId="45" fillId="0" borderId="6" xfId="22" applyFont="1" applyBorder="1" applyAlignment="1">
      <alignment horizontal="center" vertical="center" shrinkToFit="1"/>
    </xf>
    <xf numFmtId="0" fontId="45" fillId="0" borderId="20" xfId="22" applyFont="1" applyBorder="1" applyAlignment="1">
      <alignment horizontal="center" vertical="center" shrinkToFit="1"/>
    </xf>
    <xf numFmtId="0" fontId="45" fillId="0" borderId="61" xfId="22" applyFont="1" applyBorder="1" applyAlignment="1">
      <alignment horizontal="center" vertical="center" shrinkToFit="1"/>
    </xf>
    <xf numFmtId="0" fontId="45" fillId="0" borderId="13" xfId="22" applyFont="1" applyBorder="1" applyAlignment="1">
      <alignment horizontal="center" vertical="center" shrinkToFit="1"/>
    </xf>
    <xf numFmtId="0" fontId="45" fillId="0" borderId="62" xfId="22" applyFont="1" applyBorder="1" applyAlignment="1">
      <alignment horizontal="left" vertical="center" shrinkToFit="1"/>
    </xf>
    <xf numFmtId="0" fontId="7" fillId="0" borderId="3" xfId="22" applyBorder="1" applyAlignment="1">
      <alignment horizontal="left"/>
    </xf>
    <xf numFmtId="0" fontId="45" fillId="0" borderId="90" xfId="14" applyFont="1" applyBorder="1" applyAlignment="1">
      <alignment horizontal="center" vertical="center" shrinkToFit="1"/>
    </xf>
    <xf numFmtId="0" fontId="45" fillId="0" borderId="89" xfId="14" applyFont="1" applyBorder="1" applyAlignment="1">
      <alignment horizontal="center" vertical="center" shrinkToFit="1"/>
    </xf>
    <xf numFmtId="0" fontId="45" fillId="0" borderId="91" xfId="14" applyFont="1" applyBorder="1" applyAlignment="1">
      <alignment horizontal="center" vertical="center" shrinkToFit="1"/>
    </xf>
    <xf numFmtId="0" fontId="45" fillId="0" borderId="4" xfId="22" applyFont="1" applyBorder="1" applyAlignment="1">
      <alignment horizontal="center" vertical="center"/>
    </xf>
    <xf numFmtId="0" fontId="45" fillId="0" borderId="5" xfId="22" applyFont="1" applyBorder="1" applyAlignment="1">
      <alignment horizontal="center" vertical="center"/>
    </xf>
    <xf numFmtId="0" fontId="41" fillId="0" borderId="4" xfId="22" applyFont="1" applyBorder="1" applyAlignment="1">
      <alignment horizontal="left" vertical="top"/>
    </xf>
    <xf numFmtId="0" fontId="41" fillId="0" borderId="0" xfId="22" applyFont="1" applyAlignment="1">
      <alignment horizontal="left" vertical="top"/>
    </xf>
    <xf numFmtId="0" fontId="7" fillId="0" borderId="88" xfId="22" applyBorder="1"/>
    <xf numFmtId="0" fontId="45" fillId="0" borderId="99" xfId="22" applyFont="1" applyBorder="1" applyAlignment="1">
      <alignment horizontal="left" vertical="top"/>
    </xf>
    <xf numFmtId="0" fontId="45" fillId="0" borderId="13" xfId="22" applyFont="1" applyBorder="1" applyAlignment="1">
      <alignment horizontal="left" vertical="top"/>
    </xf>
    <xf numFmtId="0" fontId="7" fillId="0" borderId="12" xfId="14" applyBorder="1" applyAlignment="1">
      <alignment horizontal="center"/>
    </xf>
    <xf numFmtId="0" fontId="7" fillId="0" borderId="13" xfId="14" applyBorder="1" applyAlignment="1">
      <alignment horizontal="center"/>
    </xf>
    <xf numFmtId="0" fontId="45" fillId="0" borderId="14" xfId="22" applyFont="1" applyBorder="1" applyAlignment="1">
      <alignment horizontal="left" vertical="center"/>
    </xf>
    <xf numFmtId="0" fontId="0" fillId="0" borderId="12" xfId="0" applyBorder="1" applyAlignment="1">
      <alignment horizontal="left" vertical="center"/>
    </xf>
    <xf numFmtId="0" fontId="0" fillId="0" borderId="87" xfId="0" applyBorder="1" applyAlignment="1">
      <alignment horizontal="left" vertical="center"/>
    </xf>
    <xf numFmtId="0" fontId="45" fillId="0" borderId="21" xfId="22" applyFont="1" applyBorder="1" applyAlignment="1">
      <alignment horizontal="center" vertical="center" textRotation="255" wrapText="1"/>
    </xf>
    <xf numFmtId="0" fontId="45" fillId="0" borderId="28" xfId="22" applyFont="1" applyBorder="1" applyAlignment="1">
      <alignment horizontal="center" vertical="center" textRotation="255" wrapText="1"/>
    </xf>
    <xf numFmtId="0" fontId="45" fillId="0" borderId="57" xfId="22" applyFont="1" applyBorder="1" applyAlignment="1">
      <alignment horizontal="center" vertical="center" textRotation="255" wrapText="1"/>
    </xf>
    <xf numFmtId="0" fontId="0" fillId="0" borderId="6" xfId="22" applyFont="1" applyBorder="1" applyAlignment="1">
      <alignment horizontal="center" vertical="center"/>
    </xf>
    <xf numFmtId="0" fontId="7" fillId="0" borderId="6" xfId="22" applyBorder="1" applyAlignment="1">
      <alignment horizontal="center" vertical="center"/>
    </xf>
    <xf numFmtId="0" fontId="45" fillId="0" borderId="2" xfId="22" applyFont="1" applyBorder="1" applyAlignment="1">
      <alignment horizontal="left" vertical="center"/>
    </xf>
    <xf numFmtId="0" fontId="7" fillId="0" borderId="36" xfId="22" applyBorder="1"/>
    <xf numFmtId="0" fontId="41" fillId="0" borderId="10" xfId="22" applyFont="1" applyBorder="1" applyAlignment="1">
      <alignment horizontal="left" vertical="center" wrapText="1"/>
    </xf>
    <xf numFmtId="0" fontId="41" fillId="0" borderId="18" xfId="22" applyFont="1" applyBorder="1" applyAlignment="1">
      <alignment horizontal="left" vertical="center" wrapText="1"/>
    </xf>
    <xf numFmtId="0" fontId="41" fillId="0" borderId="11" xfId="22" applyFont="1" applyBorder="1" applyAlignment="1">
      <alignment horizontal="left" vertical="center" wrapText="1"/>
    </xf>
    <xf numFmtId="0" fontId="45" fillId="0" borderId="6" xfId="22" applyFont="1" applyBorder="1" applyAlignment="1">
      <alignment horizontal="left" vertical="center" wrapText="1"/>
    </xf>
    <xf numFmtId="0" fontId="0" fillId="0" borderId="1" xfId="22" applyFont="1" applyBorder="1" applyAlignment="1">
      <alignment horizontal="center" vertical="center"/>
    </xf>
    <xf numFmtId="0" fontId="7" fillId="0" borderId="2" xfId="22" applyBorder="1" applyAlignment="1">
      <alignment horizontal="center" vertical="center"/>
    </xf>
    <xf numFmtId="0" fontId="7" fillId="0" borderId="3" xfId="22" applyBorder="1" applyAlignment="1">
      <alignment horizontal="center" vertical="center"/>
    </xf>
    <xf numFmtId="0" fontId="7" fillId="0" borderId="14" xfId="22" applyBorder="1" applyAlignment="1">
      <alignment horizontal="center" vertical="center"/>
    </xf>
    <xf numFmtId="0" fontId="7" fillId="0" borderId="12" xfId="22" applyBorder="1" applyAlignment="1">
      <alignment horizontal="center" vertical="center"/>
    </xf>
    <xf numFmtId="0" fontId="7" fillId="0" borderId="13" xfId="22" applyBorder="1" applyAlignment="1">
      <alignment horizontal="center" vertical="center"/>
    </xf>
    <xf numFmtId="0" fontId="45" fillId="0" borderId="105" xfId="22" applyFont="1" applyBorder="1" applyAlignment="1">
      <alignment horizontal="left" vertical="center"/>
    </xf>
    <xf numFmtId="0" fontId="45" fillId="0" borderId="104" xfId="22" applyFont="1" applyBorder="1" applyAlignment="1">
      <alignment horizontal="left" vertical="center"/>
    </xf>
    <xf numFmtId="0" fontId="45" fillId="0" borderId="103" xfId="22" applyFont="1" applyBorder="1" applyAlignment="1">
      <alignment horizontal="left" vertical="center"/>
    </xf>
    <xf numFmtId="0" fontId="7" fillId="0" borderId="102" xfId="22" applyBorder="1" applyAlignment="1">
      <alignment horizontal="left" vertical="center"/>
    </xf>
    <xf numFmtId="0" fontId="7" fillId="0" borderId="101" xfId="22" applyBorder="1" applyAlignment="1">
      <alignment horizontal="left" vertical="center"/>
    </xf>
    <xf numFmtId="0" fontId="7" fillId="0" borderId="100" xfId="22" applyBorder="1" applyAlignment="1">
      <alignment horizontal="left" vertical="center"/>
    </xf>
    <xf numFmtId="0" fontId="41" fillId="0" borderId="6" xfId="22" applyFont="1" applyBorder="1" applyAlignment="1">
      <alignment horizontal="center" vertical="center"/>
    </xf>
    <xf numFmtId="0" fontId="41" fillId="0" borderId="10" xfId="22" applyFont="1" applyBorder="1" applyAlignment="1">
      <alignment horizontal="center" vertical="center"/>
    </xf>
    <xf numFmtId="0" fontId="7" fillId="0" borderId="4" xfId="22" applyBorder="1" applyAlignment="1">
      <alignment horizontal="center"/>
    </xf>
    <xf numFmtId="0" fontId="7" fillId="0" borderId="0" xfId="22" applyAlignment="1">
      <alignment horizontal="center"/>
    </xf>
    <xf numFmtId="0" fontId="45" fillId="0" borderId="34" xfId="22" applyFont="1" applyBorder="1" applyAlignment="1">
      <alignment horizontal="center" vertical="center"/>
    </xf>
    <xf numFmtId="0" fontId="45" fillId="0" borderId="109" xfId="22" applyFont="1" applyBorder="1" applyAlignment="1">
      <alignment horizontal="center" vertical="center"/>
    </xf>
    <xf numFmtId="0" fontId="0" fillId="0" borderId="108" xfId="14" applyFont="1" applyBorder="1" applyAlignment="1">
      <alignment vertical="center"/>
    </xf>
    <xf numFmtId="0" fontId="7" fillId="0" borderId="107" xfId="14" applyBorder="1" applyAlignment="1">
      <alignment vertical="center"/>
    </xf>
    <xf numFmtId="0" fontId="7" fillId="0" borderId="107" xfId="14" applyBorder="1"/>
    <xf numFmtId="0" fontId="7" fillId="0" borderId="106" xfId="14" applyBorder="1"/>
    <xf numFmtId="0" fontId="0" fillId="0" borderId="4" xfId="14" applyFont="1" applyBorder="1" applyAlignment="1">
      <alignment vertical="center"/>
    </xf>
    <xf numFmtId="0" fontId="7" fillId="0" borderId="0" xfId="14" applyAlignment="1">
      <alignment vertical="center"/>
    </xf>
    <xf numFmtId="0" fontId="7" fillId="0" borderId="0" xfId="14"/>
    <xf numFmtId="0" fontId="7" fillId="0" borderId="88" xfId="14" applyBorder="1"/>
    <xf numFmtId="0" fontId="45" fillId="0" borderId="0" xfId="22" applyFont="1" applyAlignment="1">
      <alignment horizontal="center" vertical="center"/>
    </xf>
    <xf numFmtId="0" fontId="45" fillId="0" borderId="105" xfId="22" applyFont="1" applyBorder="1" applyAlignment="1">
      <alignment horizontal="left" vertical="top"/>
    </xf>
    <xf numFmtId="0" fontId="45" fillId="0" borderId="104" xfId="22" applyFont="1" applyBorder="1" applyAlignment="1">
      <alignment horizontal="left" vertical="top"/>
    </xf>
    <xf numFmtId="0" fontId="45" fillId="0" borderId="103" xfId="22" applyFont="1" applyBorder="1" applyAlignment="1">
      <alignment horizontal="left" vertical="top"/>
    </xf>
    <xf numFmtId="0" fontId="7" fillId="0" borderId="102" xfId="22" applyBorder="1" applyAlignment="1">
      <alignment horizontal="left" vertical="top"/>
    </xf>
    <xf numFmtId="0" fontId="7" fillId="0" borderId="101" xfId="22" applyBorder="1" applyAlignment="1">
      <alignment horizontal="left" vertical="top"/>
    </xf>
    <xf numFmtId="0" fontId="7" fillId="0" borderId="100" xfId="22" applyBorder="1" applyAlignment="1">
      <alignment horizontal="left" vertical="top"/>
    </xf>
    <xf numFmtId="0" fontId="7" fillId="0" borderId="10" xfId="22" applyBorder="1" applyAlignment="1">
      <alignment horizontal="center" vertical="center"/>
    </xf>
    <xf numFmtId="0" fontId="45" fillId="0" borderId="10" xfId="22" applyFont="1" applyBorder="1" applyAlignment="1">
      <alignment horizontal="center" vertical="center"/>
    </xf>
    <xf numFmtId="0" fontId="7" fillId="0" borderId="4" xfId="22" applyBorder="1" applyAlignment="1">
      <alignment horizontal="center" vertical="center"/>
    </xf>
    <xf numFmtId="0" fontId="7" fillId="0" borderId="0" xfId="22" applyAlignment="1">
      <alignment horizontal="center" vertical="center"/>
    </xf>
    <xf numFmtId="0" fontId="132" fillId="0" borderId="0" xfId="116" applyFont="1" applyAlignment="1">
      <alignment horizontal="right" vertical="center"/>
    </xf>
    <xf numFmtId="0" fontId="23" fillId="0" borderId="12" xfId="116" applyFont="1" applyBorder="1" applyAlignment="1">
      <alignment horizontal="left" vertical="center" wrapText="1"/>
    </xf>
    <xf numFmtId="0" fontId="12" fillId="0" borderId="12" xfId="116" applyFont="1" applyBorder="1" applyAlignment="1">
      <alignment horizontal="left" vertical="center" wrapText="1"/>
    </xf>
    <xf numFmtId="0" fontId="47" fillId="0" borderId="175" xfId="116" applyFont="1" applyBorder="1" applyAlignment="1">
      <alignment horizontal="center" vertical="center" wrapText="1"/>
    </xf>
    <xf numFmtId="0" fontId="47" fillId="0" borderId="175" xfId="116" applyFont="1" applyBorder="1" applyAlignment="1">
      <alignment horizontal="center" vertical="center"/>
    </xf>
    <xf numFmtId="0" fontId="47" fillId="0" borderId="150" xfId="116" applyFont="1" applyBorder="1" applyAlignment="1">
      <alignment vertical="center" wrapText="1"/>
    </xf>
    <xf numFmtId="0" fontId="47" fillId="0" borderId="150" xfId="116" applyFont="1" applyBorder="1" applyAlignment="1">
      <alignment vertical="center"/>
    </xf>
    <xf numFmtId="0" fontId="47" fillId="0" borderId="181" xfId="116" applyFont="1" applyBorder="1" applyAlignment="1">
      <alignment horizontal="center" vertical="center" wrapText="1"/>
    </xf>
    <xf numFmtId="0" fontId="47" fillId="0" borderId="182" xfId="116" applyFont="1" applyBorder="1" applyAlignment="1">
      <alignment vertical="center" wrapText="1"/>
    </xf>
    <xf numFmtId="0" fontId="47" fillId="0" borderId="160" xfId="116" applyFont="1" applyBorder="1" applyAlignment="1">
      <alignment vertical="center" wrapText="1"/>
    </xf>
    <xf numFmtId="0" fontId="47" fillId="0" borderId="180" xfId="116" applyFont="1" applyBorder="1" applyAlignment="1">
      <alignment horizontal="center" vertical="center" wrapText="1"/>
    </xf>
    <xf numFmtId="0" fontId="47" fillId="0" borderId="171" xfId="116" applyFont="1" applyBorder="1" applyAlignment="1">
      <alignment horizontal="center" vertical="center" wrapText="1"/>
    </xf>
    <xf numFmtId="0" fontId="47" fillId="0" borderId="164" xfId="116" applyFont="1" applyBorder="1" applyAlignment="1">
      <alignment vertical="center" wrapText="1"/>
    </xf>
    <xf numFmtId="0" fontId="23" fillId="0" borderId="0" xfId="116" applyFont="1" applyAlignment="1">
      <alignment horizontal="left" vertical="center" wrapText="1"/>
    </xf>
    <xf numFmtId="0" fontId="179" fillId="0" borderId="0" xfId="4" applyFont="1" applyAlignment="1">
      <alignment horizontal="left" vertical="center" wrapText="1"/>
    </xf>
    <xf numFmtId="0" fontId="179" fillId="0" borderId="0" xfId="4" applyFont="1" applyAlignment="1">
      <alignment horizontal="left" vertical="top" wrapText="1"/>
    </xf>
    <xf numFmtId="0" fontId="24" fillId="2" borderId="0" xfId="4" applyFont="1" applyFill="1" applyAlignment="1">
      <alignment horizontal="left" vertical="top" wrapText="1"/>
    </xf>
    <xf numFmtId="0" fontId="236" fillId="0" borderId="0" xfId="4" applyFont="1" applyAlignment="1">
      <alignment horizontal="left" vertical="top" wrapText="1"/>
    </xf>
    <xf numFmtId="0" fontId="177" fillId="0" borderId="7" xfId="10" applyFont="1" applyBorder="1" applyAlignment="1">
      <alignment horizontal="left" vertical="center" shrinkToFit="1"/>
    </xf>
    <xf numFmtId="0" fontId="177" fillId="0" borderId="8" xfId="10" applyFont="1" applyBorder="1" applyAlignment="1">
      <alignment horizontal="left" vertical="center" shrinkToFit="1"/>
    </xf>
    <xf numFmtId="0" fontId="177" fillId="0" borderId="9" xfId="10" applyFont="1" applyBorder="1" applyAlignment="1">
      <alignment horizontal="left" vertical="center" shrinkToFit="1"/>
    </xf>
    <xf numFmtId="0" fontId="177" fillId="0" borderId="7" xfId="10" applyFont="1" applyBorder="1" applyAlignment="1">
      <alignment horizontal="center" vertical="center" shrinkToFit="1"/>
    </xf>
    <xf numFmtId="0" fontId="177" fillId="0" borderId="8" xfId="10" applyFont="1" applyBorder="1" applyAlignment="1">
      <alignment horizontal="center" vertical="center" shrinkToFit="1"/>
    </xf>
    <xf numFmtId="0" fontId="177" fillId="0" borderId="9" xfId="10" applyFont="1" applyBorder="1" applyAlignment="1">
      <alignment horizontal="center" vertical="center" shrinkToFit="1"/>
    </xf>
    <xf numFmtId="0" fontId="177" fillId="0" borderId="6" xfId="10" applyFont="1" applyBorder="1" applyAlignment="1">
      <alignment horizontal="left" vertical="center" shrinkToFit="1"/>
    </xf>
    <xf numFmtId="0" fontId="177" fillId="0" borderId="6" xfId="4" applyFont="1" applyBorder="1" applyAlignment="1">
      <alignment horizontal="left" vertical="center" shrinkToFit="1"/>
    </xf>
    <xf numFmtId="0" fontId="177" fillId="0" borderId="20" xfId="4" applyFont="1" applyBorder="1" applyAlignment="1">
      <alignment horizontal="left" vertical="center" shrinkToFit="1"/>
    </xf>
    <xf numFmtId="0" fontId="177" fillId="0" borderId="14" xfId="10" applyFont="1" applyBorder="1" applyAlignment="1">
      <alignment horizontal="center" vertical="center" shrinkToFit="1"/>
    </xf>
    <xf numFmtId="0" fontId="177" fillId="0" borderId="12" xfId="10" applyFont="1" applyBorder="1" applyAlignment="1">
      <alignment horizontal="center" vertical="center" shrinkToFit="1"/>
    </xf>
    <xf numFmtId="0" fontId="177" fillId="0" borderId="13" xfId="10" applyFont="1" applyBorder="1" applyAlignment="1">
      <alignment horizontal="center" vertical="center" shrinkToFit="1"/>
    </xf>
    <xf numFmtId="0" fontId="177" fillId="0" borderId="20" xfId="10" applyFont="1" applyBorder="1" applyAlignment="1">
      <alignment horizontal="left" vertical="center" shrinkToFit="1"/>
    </xf>
    <xf numFmtId="0" fontId="11" fillId="2" borderId="8" xfId="10" applyFont="1" applyFill="1" applyBorder="1" applyAlignment="1">
      <alignment horizontal="left" vertical="center" shrinkToFit="1"/>
    </xf>
    <xf numFmtId="0" fontId="11" fillId="2" borderId="9" xfId="10" applyFont="1" applyFill="1" applyBorder="1" applyAlignment="1">
      <alignment horizontal="left" vertical="center" shrinkToFit="1"/>
    </xf>
    <xf numFmtId="0" fontId="11" fillId="2" borderId="14" xfId="10" applyFont="1" applyFill="1" applyBorder="1" applyAlignment="1">
      <alignment horizontal="center" vertical="center" wrapText="1" shrinkToFit="1"/>
    </xf>
    <xf numFmtId="0" fontId="11" fillId="2" borderId="12" xfId="10" applyFont="1" applyFill="1" applyBorder="1" applyAlignment="1">
      <alignment horizontal="center" vertical="center" shrinkToFit="1"/>
    </xf>
    <xf numFmtId="0" fontId="11" fillId="2" borderId="13" xfId="10" applyFont="1" applyFill="1" applyBorder="1" applyAlignment="1">
      <alignment horizontal="center" vertical="center" shrinkToFit="1"/>
    </xf>
    <xf numFmtId="0" fontId="177" fillId="0" borderId="7" xfId="10" applyFont="1" applyBorder="1" applyAlignment="1">
      <alignment vertical="center" shrinkToFit="1"/>
    </xf>
    <xf numFmtId="0" fontId="177" fillId="0" borderId="8" xfId="10" applyFont="1" applyBorder="1" applyAlignment="1">
      <alignment vertical="center" shrinkToFit="1"/>
    </xf>
    <xf numFmtId="0" fontId="177" fillId="0" borderId="9" xfId="10" applyFont="1" applyBorder="1" applyAlignment="1">
      <alignment vertical="center" shrinkToFit="1"/>
    </xf>
    <xf numFmtId="0" fontId="177" fillId="0" borderId="29" xfId="10" applyFont="1" applyBorder="1" applyAlignment="1">
      <alignment vertical="center" shrinkToFit="1"/>
    </xf>
    <xf numFmtId="0" fontId="177" fillId="0" borderId="7" xfId="10" applyFont="1" applyBorder="1" applyAlignment="1">
      <alignment horizontal="center" vertical="center" wrapText="1" shrinkToFit="1"/>
    </xf>
    <xf numFmtId="0" fontId="177" fillId="0" borderId="55" xfId="10" applyFont="1" applyBorder="1" applyAlignment="1">
      <alignment horizontal="left" vertical="center" wrapText="1"/>
    </xf>
    <xf numFmtId="0" fontId="177" fillId="0" borderId="50" xfId="4" applyFont="1" applyBorder="1" applyAlignment="1">
      <alignment horizontal="left" vertical="center"/>
    </xf>
    <xf numFmtId="0" fontId="177" fillId="0" borderId="51" xfId="4" applyFont="1" applyBorder="1" applyAlignment="1">
      <alignment horizontal="left" vertical="center"/>
    </xf>
    <xf numFmtId="0" fontId="177" fillId="0" borderId="55" xfId="10" applyFont="1" applyBorder="1" applyAlignment="1">
      <alignment horizontal="center" vertical="center" shrinkToFit="1"/>
    </xf>
    <xf numFmtId="0" fontId="177" fillId="0" borderId="50" xfId="10" applyFont="1" applyBorder="1" applyAlignment="1">
      <alignment horizontal="center" vertical="center" shrinkToFit="1"/>
    </xf>
    <xf numFmtId="0" fontId="177" fillId="0" borderId="56" xfId="10" applyFont="1" applyBorder="1" applyAlignment="1">
      <alignment horizontal="center" vertical="center" shrinkToFit="1"/>
    </xf>
    <xf numFmtId="0" fontId="177" fillId="0" borderId="1" xfId="10" applyFont="1" applyBorder="1" applyAlignment="1">
      <alignment horizontal="left" vertical="center" wrapText="1" shrinkToFit="1"/>
    </xf>
    <xf numFmtId="0" fontId="177" fillId="0" borderId="2" xfId="10" applyFont="1" applyBorder="1" applyAlignment="1">
      <alignment horizontal="left" vertical="center" wrapText="1" shrinkToFit="1"/>
    </xf>
    <xf numFmtId="0" fontId="177" fillId="0" borderId="3" xfId="10" applyFont="1" applyBorder="1" applyAlignment="1">
      <alignment horizontal="left" vertical="center" wrapText="1" shrinkToFit="1"/>
    </xf>
    <xf numFmtId="0" fontId="177" fillId="0" borderId="4" xfId="10" applyFont="1" applyBorder="1" applyAlignment="1">
      <alignment horizontal="left" vertical="center" wrapText="1" shrinkToFit="1"/>
    </xf>
    <xf numFmtId="0" fontId="177" fillId="0" borderId="0" xfId="10" applyFont="1" applyAlignment="1">
      <alignment horizontal="left" vertical="center" wrapText="1" shrinkToFit="1"/>
    </xf>
    <xf numFmtId="0" fontId="177" fillId="0" borderId="5" xfId="10" applyFont="1" applyBorder="1" applyAlignment="1">
      <alignment horizontal="left" vertical="center" wrapText="1" shrinkToFit="1"/>
    </xf>
    <xf numFmtId="0" fontId="177" fillId="0" borderId="14" xfId="10" applyFont="1" applyBorder="1" applyAlignment="1">
      <alignment horizontal="left" vertical="center" wrapText="1" shrinkToFit="1"/>
    </xf>
    <xf numFmtId="0" fontId="177" fillId="0" borderId="12" xfId="10" applyFont="1" applyBorder="1" applyAlignment="1">
      <alignment horizontal="left" vertical="center" wrapText="1" shrinkToFit="1"/>
    </xf>
    <xf numFmtId="0" fontId="177" fillId="0" borderId="13" xfId="10" applyFont="1" applyBorder="1" applyAlignment="1">
      <alignment horizontal="left" vertical="center" wrapText="1" shrinkToFit="1"/>
    </xf>
    <xf numFmtId="0" fontId="177" fillId="0" borderId="49" xfId="9" applyFont="1" applyBorder="1" applyAlignment="1">
      <alignment horizontal="left" vertical="center" shrinkToFit="1"/>
    </xf>
    <xf numFmtId="0" fontId="177" fillId="0" borderId="50" xfId="9" applyFont="1" applyBorder="1" applyAlignment="1">
      <alignment horizontal="left" vertical="center" shrinkToFit="1"/>
    </xf>
    <xf numFmtId="0" fontId="177" fillId="0" borderId="51" xfId="9" applyFont="1" applyBorder="1" applyAlignment="1">
      <alignment horizontal="left" vertical="center" shrinkToFit="1"/>
    </xf>
    <xf numFmtId="0" fontId="177" fillId="0" borderId="52" xfId="10" applyFont="1" applyBorder="1" applyAlignment="1">
      <alignment horizontal="center" vertical="center" shrinkToFit="1"/>
    </xf>
    <xf numFmtId="0" fontId="177" fillId="0" borderId="53" xfId="10" applyFont="1" applyBorder="1" applyAlignment="1">
      <alignment horizontal="center" vertical="center" shrinkToFit="1"/>
    </xf>
    <xf numFmtId="0" fontId="177" fillId="0" borderId="54" xfId="10" applyFont="1" applyBorder="1" applyAlignment="1">
      <alignment horizontal="center" vertical="center" shrinkToFit="1"/>
    </xf>
    <xf numFmtId="0" fontId="177" fillId="0" borderId="52" xfId="4" applyFont="1" applyBorder="1" applyAlignment="1">
      <alignment horizontal="center" vertical="center" shrinkToFit="1"/>
    </xf>
    <xf numFmtId="0" fontId="177" fillId="0" borderId="53" xfId="4" applyFont="1" applyBorder="1" applyAlignment="1">
      <alignment horizontal="center" vertical="center" shrinkToFit="1"/>
    </xf>
    <xf numFmtId="0" fontId="177" fillId="0" borderId="54" xfId="4" applyFont="1" applyBorder="1" applyAlignment="1">
      <alignment horizontal="center" vertical="center" shrinkToFit="1"/>
    </xf>
    <xf numFmtId="0" fontId="177" fillId="0" borderId="55" xfId="10" applyFont="1" applyBorder="1" applyAlignment="1">
      <alignment horizontal="left" vertical="center" shrinkToFit="1"/>
    </xf>
    <xf numFmtId="0" fontId="177" fillId="0" borderId="50" xfId="10" applyFont="1" applyBorder="1" applyAlignment="1">
      <alignment horizontal="left" vertical="center" shrinkToFit="1"/>
    </xf>
    <xf numFmtId="0" fontId="177" fillId="0" borderId="51" xfId="10" applyFont="1" applyBorder="1" applyAlignment="1">
      <alignment horizontal="left" vertical="center" shrinkToFit="1"/>
    </xf>
    <xf numFmtId="0" fontId="178" fillId="0" borderId="0" xfId="10" applyFont="1" applyAlignment="1">
      <alignment horizontal="center" vertical="center"/>
    </xf>
    <xf numFmtId="0" fontId="177" fillId="0" borderId="37" xfId="10" applyFont="1" applyBorder="1" applyAlignment="1">
      <alignment horizontal="center" vertical="center" shrinkToFit="1"/>
    </xf>
    <xf numFmtId="0" fontId="177" fillId="0" borderId="23" xfId="10" applyFont="1" applyBorder="1" applyAlignment="1">
      <alignment horizontal="center" vertical="center" shrinkToFit="1"/>
    </xf>
    <xf numFmtId="0" fontId="177" fillId="0" borderId="24" xfId="10" applyFont="1" applyBorder="1" applyAlignment="1">
      <alignment horizontal="center" vertical="center" shrinkToFit="1"/>
    </xf>
    <xf numFmtId="0" fontId="177" fillId="0" borderId="40" xfId="10" applyFont="1" applyBorder="1" applyAlignment="1">
      <alignment horizontal="center" vertical="center" shrinkToFit="1"/>
    </xf>
    <xf numFmtId="0" fontId="177" fillId="0" borderId="41" xfId="10" applyFont="1" applyBorder="1" applyAlignment="1">
      <alignment horizontal="center" vertical="center" shrinkToFit="1"/>
    </xf>
    <xf numFmtId="0" fontId="177" fillId="0" borderId="42" xfId="10" applyFont="1" applyBorder="1" applyAlignment="1">
      <alignment horizontal="center" vertical="center" shrinkToFit="1"/>
    </xf>
    <xf numFmtId="0" fontId="177" fillId="0" borderId="22" xfId="10" applyFont="1" applyBorder="1" applyAlignment="1">
      <alignment horizontal="center" vertical="center" shrinkToFit="1"/>
    </xf>
    <xf numFmtId="0" fontId="177" fillId="0" borderId="43" xfId="10" applyFont="1" applyBorder="1" applyAlignment="1">
      <alignment horizontal="center" vertical="center" shrinkToFit="1"/>
    </xf>
    <xf numFmtId="0" fontId="177" fillId="0" borderId="22" xfId="10" applyFont="1" applyBorder="1" applyAlignment="1">
      <alignment horizontal="center" vertical="center" wrapText="1" shrinkToFit="1"/>
    </xf>
    <xf numFmtId="0" fontId="177" fillId="0" borderId="23" xfId="4" applyFont="1" applyBorder="1" applyAlignment="1">
      <alignment horizontal="center" vertical="center" shrinkToFit="1"/>
    </xf>
    <xf numFmtId="0" fontId="177" fillId="0" borderId="24" xfId="4" applyFont="1" applyBorder="1" applyAlignment="1">
      <alignment horizontal="center" vertical="center" shrinkToFit="1"/>
    </xf>
    <xf numFmtId="0" fontId="177" fillId="0" borderId="43" xfId="4" applyFont="1" applyBorder="1" applyAlignment="1">
      <alignment horizontal="center" vertical="center" shrinkToFit="1"/>
    </xf>
    <xf numFmtId="0" fontId="177" fillId="0" borderId="41" xfId="4" applyFont="1" applyBorder="1" applyAlignment="1">
      <alignment horizontal="center" vertical="center" shrinkToFit="1"/>
    </xf>
    <xf numFmtId="0" fontId="177" fillId="0" borderId="42" xfId="4" applyFont="1" applyBorder="1" applyAlignment="1">
      <alignment horizontal="center" vertical="center" shrinkToFit="1"/>
    </xf>
    <xf numFmtId="0" fontId="177" fillId="0" borderId="38" xfId="10" applyFont="1" applyBorder="1" applyAlignment="1">
      <alignment horizontal="center" vertical="center" shrinkToFit="1"/>
    </xf>
    <xf numFmtId="0" fontId="177" fillId="0" borderId="39" xfId="10" applyFont="1" applyBorder="1" applyAlignment="1">
      <alignment horizontal="center" vertical="center" shrinkToFit="1"/>
    </xf>
    <xf numFmtId="0" fontId="177" fillId="0" borderId="44" xfId="10" applyFont="1" applyBorder="1" applyAlignment="1">
      <alignment horizontal="center" vertical="center" shrinkToFit="1"/>
    </xf>
    <xf numFmtId="0" fontId="177" fillId="0" borderId="45" xfId="10" applyFont="1" applyBorder="1" applyAlignment="1">
      <alignment horizontal="center" vertical="center" shrinkToFit="1"/>
    </xf>
    <xf numFmtId="0" fontId="177" fillId="0" borderId="46" xfId="10" applyFont="1" applyBorder="1" applyAlignment="1">
      <alignment horizontal="center" vertical="center" shrinkToFit="1"/>
    </xf>
    <xf numFmtId="0" fontId="177" fillId="0" borderId="47" xfId="10" applyFont="1" applyBorder="1" applyAlignment="1">
      <alignment horizontal="center" vertical="center" shrinkToFit="1"/>
    </xf>
    <xf numFmtId="0" fontId="177" fillId="0" borderId="48" xfId="10" applyFont="1" applyBorder="1" applyAlignment="1">
      <alignment horizontal="center" vertical="center" shrinkToFit="1"/>
    </xf>
    <xf numFmtId="0" fontId="62" fillId="0" borderId="0" xfId="4" applyFont="1" applyAlignment="1">
      <alignment horizontal="left" vertical="center" wrapText="1"/>
    </xf>
    <xf numFmtId="0" fontId="62" fillId="0" borderId="0" xfId="4" applyFont="1" applyAlignment="1">
      <alignment horizontal="right" vertical="center"/>
    </xf>
    <xf numFmtId="0" fontId="67" fillId="0" borderId="0" xfId="4" applyFont="1" applyAlignment="1">
      <alignment horizontal="center" vertical="center"/>
    </xf>
    <xf numFmtId="0" fontId="64" fillId="0" borderId="7" xfId="4" applyFont="1" applyBorder="1" applyAlignment="1">
      <alignment horizontal="center" vertical="center"/>
    </xf>
    <xf numFmtId="0" fontId="64" fillId="0" borderId="8" xfId="4" applyFont="1" applyBorder="1" applyAlignment="1">
      <alignment horizontal="center" vertical="center"/>
    </xf>
    <xf numFmtId="0" fontId="64" fillId="0" borderId="9" xfId="4" applyFont="1" applyBorder="1" applyAlignment="1">
      <alignment horizontal="center" vertical="center"/>
    </xf>
    <xf numFmtId="0" fontId="62" fillId="0" borderId="2" xfId="4" applyFont="1" applyBorder="1" applyAlignment="1">
      <alignment horizontal="center" vertical="center"/>
    </xf>
    <xf numFmtId="0" fontId="62" fillId="0" borderId="3" xfId="4" applyFont="1" applyBorder="1" applyAlignment="1">
      <alignment horizontal="center" vertical="center"/>
    </xf>
    <xf numFmtId="0" fontId="62" fillId="0" borderId="7" xfId="4" applyFont="1" applyBorder="1" applyAlignment="1">
      <alignment horizontal="center" vertical="center"/>
    </xf>
    <xf numFmtId="0" fontId="62" fillId="0" borderId="8" xfId="4" applyFont="1" applyBorder="1" applyAlignment="1">
      <alignment horizontal="center" vertical="center"/>
    </xf>
    <xf numFmtId="0" fontId="62" fillId="0" borderId="9" xfId="4" applyFont="1" applyBorder="1" applyAlignment="1">
      <alignment horizontal="center" vertical="center"/>
    </xf>
    <xf numFmtId="0" fontId="62" fillId="0" borderId="4" xfId="4" applyFont="1" applyBorder="1" applyAlignment="1">
      <alignment horizontal="left" vertical="center"/>
    </xf>
    <xf numFmtId="0" fontId="62" fillId="0" borderId="14" xfId="4" applyFont="1" applyBorder="1" applyAlignment="1">
      <alignment horizontal="left" vertical="center"/>
    </xf>
    <xf numFmtId="0" fontId="62" fillId="0" borderId="10" xfId="4" applyFont="1" applyBorder="1" applyAlignment="1">
      <alignment horizontal="left" vertical="center"/>
    </xf>
    <xf numFmtId="0" fontId="62" fillId="0" borderId="18" xfId="4" applyFont="1" applyBorder="1" applyAlignment="1">
      <alignment horizontal="left" vertical="center"/>
    </xf>
    <xf numFmtId="0" fontId="62" fillId="0" borderId="11" xfId="4" applyFont="1" applyBorder="1" applyAlignment="1">
      <alignment horizontal="left" vertical="center"/>
    </xf>
    <xf numFmtId="0" fontId="145" fillId="0" borderId="8" xfId="4" applyFont="1" applyBorder="1" applyAlignment="1">
      <alignment horizontal="left" vertical="center" wrapText="1"/>
    </xf>
    <xf numFmtId="0" fontId="145" fillId="0" borderId="9" xfId="4" applyFont="1" applyBorder="1" applyAlignment="1">
      <alignment horizontal="left" vertical="center" wrapText="1"/>
    </xf>
    <xf numFmtId="0" fontId="11" fillId="0" borderId="0" xfId="0" applyFont="1" applyAlignment="1">
      <alignment vertical="center" wrapText="1"/>
    </xf>
    <xf numFmtId="0" fontId="0" fillId="0" borderId="0" xfId="0" applyAlignment="1">
      <alignment vertical="center" wrapText="1"/>
    </xf>
    <xf numFmtId="0" fontId="0" fillId="0" borderId="7" xfId="0" applyBorder="1" applyAlignment="1">
      <alignment horizontal="center" vertical="center"/>
    </xf>
    <xf numFmtId="0" fontId="0" fillId="0" borderId="7" xfId="0" applyBorder="1" applyAlignment="1">
      <alignment horizontal="right" vertical="center" indent="1"/>
    </xf>
    <xf numFmtId="0" fontId="0" fillId="0" borderId="9" xfId="0" applyBorder="1" applyAlignment="1">
      <alignment horizontal="right" vertical="center" indent="1"/>
    </xf>
    <xf numFmtId="0" fontId="0" fillId="0" borderId="10" xfId="0" applyBorder="1" applyAlignment="1">
      <alignment horizontal="left" vertical="center" wrapText="1" indent="1"/>
    </xf>
    <xf numFmtId="0" fontId="0" fillId="0" borderId="11" xfId="0" applyBorder="1" applyAlignment="1">
      <alignment horizontal="left" vertical="center" wrapText="1" indent="1"/>
    </xf>
    <xf numFmtId="0" fontId="0" fillId="0" borderId="6" xfId="0" applyBorder="1" applyAlignment="1">
      <alignment horizontal="center" vertical="center"/>
    </xf>
    <xf numFmtId="0" fontId="0" fillId="0" borderId="6" xfId="0" applyBorder="1" applyAlignment="1">
      <alignment vertical="center" wrapText="1"/>
    </xf>
    <xf numFmtId="0" fontId="0" fillId="0" borderId="4" xfId="0" applyBorder="1" applyAlignment="1">
      <alignment horizontal="left" vertical="center" indent="1"/>
    </xf>
    <xf numFmtId="0" fontId="0" fillId="0" borderId="14" xfId="0" applyBorder="1" applyAlignment="1">
      <alignment horizontal="left" vertical="center" indent="1"/>
    </xf>
    <xf numFmtId="0" fontId="0" fillId="0" borderId="6" xfId="0" applyBorder="1" applyAlignment="1">
      <alignment horizontal="right" vertical="center" indent="1"/>
    </xf>
    <xf numFmtId="0" fontId="24" fillId="0" borderId="0" xfId="0" applyFont="1">
      <alignment vertical="center"/>
    </xf>
    <xf numFmtId="0" fontId="0" fillId="0" borderId="0" xfId="0">
      <alignment vertical="center"/>
    </xf>
    <xf numFmtId="0" fontId="0" fillId="0" borderId="0" xfId="0" applyAlignment="1">
      <alignment horizontal="right" vertical="center"/>
    </xf>
    <xf numFmtId="0" fontId="24" fillId="0" borderId="0" xfId="0" applyFont="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62" fillId="0" borderId="7" xfId="144" applyFont="1" applyBorder="1" applyAlignment="1">
      <alignment horizontal="left" vertical="center" wrapText="1"/>
    </xf>
    <xf numFmtId="0" fontId="62" fillId="0" borderId="8" xfId="144" applyFont="1" applyBorder="1" applyAlignment="1">
      <alignment horizontal="left" vertical="center" wrapText="1"/>
    </xf>
    <xf numFmtId="0" fontId="62" fillId="0" borderId="9" xfId="144" applyFont="1" applyBorder="1" applyAlignment="1">
      <alignment horizontal="left" vertical="center" wrapText="1"/>
    </xf>
    <xf numFmtId="0" fontId="159" fillId="0" borderId="0" xfId="144" applyFont="1" applyAlignment="1">
      <alignment horizontal="right" vertical="center"/>
    </xf>
    <xf numFmtId="0" fontId="64" fillId="0" borderId="0" xfId="144" applyFont="1" applyAlignment="1">
      <alignment horizontal="center" vertical="center" wrapText="1"/>
    </xf>
    <xf numFmtId="0" fontId="64" fillId="0" borderId="0" xfId="144" applyFont="1" applyAlignment="1">
      <alignment horizontal="center" vertical="center"/>
    </xf>
    <xf numFmtId="0" fontId="64" fillId="0" borderId="7" xfId="144" applyFont="1" applyBorder="1">
      <alignment vertical="center"/>
    </xf>
    <xf numFmtId="0" fontId="64" fillId="0" borderId="8" xfId="144" applyFont="1" applyBorder="1">
      <alignment vertical="center"/>
    </xf>
    <xf numFmtId="0" fontId="64" fillId="0" borderId="9" xfId="144" applyFont="1" applyBorder="1">
      <alignment vertical="center"/>
    </xf>
    <xf numFmtId="0" fontId="62" fillId="0" borderId="7" xfId="144" applyFont="1" applyBorder="1" applyAlignment="1">
      <alignment horizontal="center" vertical="center"/>
    </xf>
    <xf numFmtId="0" fontId="62" fillId="0" borderId="8" xfId="144" applyFont="1" applyBorder="1" applyAlignment="1">
      <alignment horizontal="center" vertical="center"/>
    </xf>
    <xf numFmtId="0" fontId="62" fillId="0" borderId="9" xfId="144" applyFont="1" applyBorder="1" applyAlignment="1">
      <alignment horizontal="center" vertical="center"/>
    </xf>
    <xf numFmtId="0" fontId="180" fillId="0" borderId="0" xfId="144" applyFont="1">
      <alignment vertical="center"/>
    </xf>
    <xf numFmtId="0" fontId="62" fillId="0" borderId="10" xfId="144" applyFont="1" applyBorder="1" applyAlignment="1">
      <alignment vertical="center" wrapText="1"/>
    </xf>
    <xf numFmtId="0" fontId="62" fillId="0" borderId="18" xfId="144" applyFont="1" applyBorder="1" applyAlignment="1">
      <alignment vertical="center" wrapText="1"/>
    </xf>
    <xf numFmtId="0" fontId="62" fillId="0" borderId="10" xfId="144" applyFont="1" applyBorder="1" applyAlignment="1">
      <alignment horizontal="center" vertical="center" wrapText="1"/>
    </xf>
    <xf numFmtId="0" fontId="62" fillId="0" borderId="18" xfId="144" applyFont="1" applyBorder="1" applyAlignment="1">
      <alignment horizontal="center" vertical="center" wrapText="1"/>
    </xf>
    <xf numFmtId="0" fontId="62" fillId="0" borderId="10" xfId="144" applyFont="1" applyBorder="1">
      <alignment vertical="center"/>
    </xf>
    <xf numFmtId="0" fontId="62" fillId="0" borderId="18" xfId="144" applyFont="1" applyBorder="1">
      <alignment vertical="center"/>
    </xf>
    <xf numFmtId="0" fontId="62" fillId="0" borderId="10" xfId="144" applyFont="1" applyBorder="1" applyAlignment="1">
      <alignment horizontal="center" vertical="center"/>
    </xf>
    <xf numFmtId="0" fontId="62" fillId="0" borderId="18" xfId="144" applyFont="1" applyBorder="1" applyAlignment="1">
      <alignment horizontal="center" vertical="center"/>
    </xf>
    <xf numFmtId="0" fontId="62" fillId="0" borderId="11" xfId="144" applyFont="1" applyBorder="1" applyAlignment="1">
      <alignment horizontal="center" vertical="center"/>
    </xf>
    <xf numFmtId="0" fontId="62" fillId="0" borderId="11" xfId="144" applyFont="1" applyBorder="1">
      <alignment vertical="center"/>
    </xf>
    <xf numFmtId="0" fontId="62" fillId="0" borderId="0" xfId="144" applyFont="1" applyAlignment="1">
      <alignment horizontal="left" vertical="center" wrapText="1"/>
    </xf>
    <xf numFmtId="0" fontId="62" fillId="0" borderId="0" xfId="144" applyFont="1" applyAlignment="1">
      <alignment horizontal="left" vertical="center"/>
    </xf>
    <xf numFmtId="0" fontId="11" fillId="0" borderId="0" xfId="5" applyFont="1" applyAlignment="1">
      <alignment horizontal="left" vertical="center"/>
    </xf>
    <xf numFmtId="0" fontId="11" fillId="0" borderId="0" xfId="5" applyFont="1" applyAlignment="1">
      <alignment horizontal="left" vertical="center" wrapText="1"/>
    </xf>
    <xf numFmtId="0" fontId="22" fillId="0" borderId="0" xfId="5" applyFont="1" applyAlignment="1">
      <alignment horizontal="right" vertical="center"/>
    </xf>
    <xf numFmtId="0" fontId="10" fillId="0" borderId="0" xfId="5" applyFont="1" applyAlignment="1">
      <alignment horizontal="center" vertical="center" wrapText="1"/>
    </xf>
    <xf numFmtId="0" fontId="10" fillId="0" borderId="0" xfId="5" applyFont="1" applyAlignment="1">
      <alignment horizontal="center" vertical="center"/>
    </xf>
    <xf numFmtId="0" fontId="10" fillId="0" borderId="7" xfId="5" applyFont="1" applyBorder="1" applyAlignment="1">
      <alignment horizontal="center" vertical="center"/>
    </xf>
    <xf numFmtId="0" fontId="10" fillId="0" borderId="8" xfId="5" applyFont="1" applyBorder="1" applyAlignment="1">
      <alignment horizontal="center" vertical="center"/>
    </xf>
    <xf numFmtId="0" fontId="10" fillId="0" borderId="9" xfId="5" applyFont="1" applyBorder="1" applyAlignment="1">
      <alignment horizontal="center" vertical="center"/>
    </xf>
    <xf numFmtId="0" fontId="11" fillId="0" borderId="7" xfId="5" applyFont="1" applyBorder="1" applyAlignment="1">
      <alignment horizontal="left" vertical="center"/>
    </xf>
    <xf numFmtId="0" fontId="11" fillId="0" borderId="8" xfId="5" applyFont="1" applyBorder="1" applyAlignment="1">
      <alignment horizontal="left" vertical="center"/>
    </xf>
    <xf numFmtId="0" fontId="11" fillId="0" borderId="9" xfId="5" applyFont="1" applyBorder="1" applyAlignment="1">
      <alignment horizontal="left" vertical="center"/>
    </xf>
    <xf numFmtId="0" fontId="11" fillId="0" borderId="7" xfId="5" applyFont="1" applyBorder="1" applyAlignment="1">
      <alignment horizontal="left" vertical="center" wrapText="1"/>
    </xf>
    <xf numFmtId="0" fontId="11" fillId="0" borderId="8" xfId="5" applyFont="1" applyBorder="1" applyAlignment="1">
      <alignment horizontal="left" vertical="center" wrapText="1"/>
    </xf>
    <xf numFmtId="0" fontId="11" fillId="0" borderId="9" xfId="5" applyFont="1" applyBorder="1" applyAlignment="1">
      <alignment horizontal="left" vertical="center" wrapText="1"/>
    </xf>
    <xf numFmtId="0" fontId="11" fillId="0" borderId="10" xfId="5" applyFont="1" applyBorder="1" applyAlignment="1">
      <alignment horizontal="left" vertical="center" wrapText="1"/>
    </xf>
    <xf numFmtId="0" fontId="11" fillId="0" borderId="18" xfId="5" applyFont="1" applyBorder="1" applyAlignment="1">
      <alignment horizontal="left" vertical="center" wrapText="1"/>
    </xf>
    <xf numFmtId="0" fontId="11" fillId="0" borderId="11" xfId="5" applyFont="1" applyBorder="1" applyAlignment="1">
      <alignment horizontal="left" vertical="center" wrapText="1"/>
    </xf>
    <xf numFmtId="0" fontId="11" fillId="0" borderId="10" xfId="5" applyFont="1" applyBorder="1" applyAlignment="1">
      <alignment horizontal="center" vertical="center" wrapText="1"/>
    </xf>
    <xf numFmtId="0" fontId="11" fillId="0" borderId="18" xfId="5" applyFont="1" applyBorder="1" applyAlignment="1">
      <alignment horizontal="center" vertical="center" wrapText="1"/>
    </xf>
    <xf numFmtId="0" fontId="11" fillId="0" borderId="11" xfId="5" applyFont="1" applyBorder="1" applyAlignment="1">
      <alignment horizontal="center" vertical="center" wrapText="1"/>
    </xf>
    <xf numFmtId="0" fontId="11" fillId="0" borderId="10" xfId="5" applyFont="1" applyBorder="1">
      <alignment vertical="center"/>
    </xf>
    <xf numFmtId="0" fontId="11" fillId="0" borderId="18" xfId="5" applyFont="1" applyBorder="1">
      <alignment vertical="center"/>
    </xf>
    <xf numFmtId="0" fontId="11" fillId="0" borderId="11" xfId="5" applyFont="1" applyBorder="1">
      <alignment vertical="center"/>
    </xf>
    <xf numFmtId="0" fontId="11" fillId="0" borderId="10" xfId="5" applyFont="1" applyBorder="1" applyAlignment="1">
      <alignment horizontal="center" vertical="center"/>
    </xf>
    <xf numFmtId="0" fontId="11" fillId="0" borderId="18" xfId="5" applyFont="1" applyBorder="1" applyAlignment="1">
      <alignment horizontal="center" vertical="center"/>
    </xf>
    <xf numFmtId="0" fontId="11" fillId="0" borderId="11" xfId="5" applyFont="1" applyBorder="1" applyAlignment="1">
      <alignment horizontal="center" vertical="center"/>
    </xf>
    <xf numFmtId="0" fontId="62" fillId="0" borderId="10" xfId="144" applyFont="1" applyBorder="1" applyAlignment="1">
      <alignment horizontal="left" vertical="center" wrapText="1"/>
    </xf>
    <xf numFmtId="0" fontId="62" fillId="0" borderId="18" xfId="144" applyFont="1" applyBorder="1" applyAlignment="1">
      <alignment horizontal="left" vertical="center" wrapText="1"/>
    </xf>
    <xf numFmtId="0" fontId="62" fillId="0" borderId="11" xfId="144" applyFont="1" applyBorder="1" applyAlignment="1">
      <alignment horizontal="left" vertical="center" wrapText="1"/>
    </xf>
    <xf numFmtId="0" fontId="63" fillId="0" borderId="4" xfId="144" applyFont="1" applyBorder="1" applyAlignment="1">
      <alignment horizontal="left" vertical="center" wrapText="1"/>
    </xf>
    <xf numFmtId="0" fontId="63" fillId="0" borderId="0" xfId="144" applyFont="1" applyAlignment="1">
      <alignment horizontal="left" vertical="center" wrapText="1"/>
    </xf>
    <xf numFmtId="0" fontId="63" fillId="0" borderId="5" xfId="144" applyFont="1" applyBorder="1" applyAlignment="1">
      <alignment horizontal="left" vertical="center" wrapText="1"/>
    </xf>
    <xf numFmtId="0" fontId="63" fillId="0" borderId="14" xfId="144" applyFont="1" applyBorder="1" applyAlignment="1">
      <alignment horizontal="left" vertical="center" wrapText="1"/>
    </xf>
    <xf numFmtId="0" fontId="63" fillId="0" borderId="12" xfId="144" applyFont="1" applyBorder="1" applyAlignment="1">
      <alignment horizontal="left" vertical="center" wrapText="1"/>
    </xf>
    <xf numFmtId="0" fontId="63" fillId="0" borderId="13" xfId="144" applyFont="1" applyBorder="1" applyAlignment="1">
      <alignment horizontal="left" vertical="center" wrapText="1"/>
    </xf>
    <xf numFmtId="0" fontId="68" fillId="0" borderId="0" xfId="144" applyFont="1" applyAlignment="1">
      <alignment horizontal="left" vertical="center" wrapText="1"/>
    </xf>
    <xf numFmtId="0" fontId="62" fillId="0" borderId="0" xfId="144" applyFont="1" applyAlignment="1">
      <alignment horizontal="right" vertical="center"/>
    </xf>
    <xf numFmtId="0" fontId="67" fillId="0" borderId="0" xfId="144" applyFont="1" applyAlignment="1">
      <alignment horizontal="center" vertical="center"/>
    </xf>
    <xf numFmtId="0" fontId="64" fillId="0" borderId="8" xfId="144" applyFont="1" applyBorder="1" applyAlignment="1">
      <alignment horizontal="center" vertical="center"/>
    </xf>
    <xf numFmtId="0" fontId="64" fillId="0" borderId="9" xfId="144" applyFont="1" applyBorder="1" applyAlignment="1">
      <alignment horizontal="center" vertical="center"/>
    </xf>
    <xf numFmtId="0" fontId="62" fillId="0" borderId="2" xfId="144" applyFont="1" applyBorder="1" applyAlignment="1">
      <alignment horizontal="center" vertical="center"/>
    </xf>
    <xf numFmtId="0" fontId="62" fillId="0" borderId="3" xfId="144" applyFont="1" applyBorder="1" applyAlignment="1">
      <alignment horizontal="center" vertical="center"/>
    </xf>
    <xf numFmtId="0" fontId="62" fillId="0" borderId="8" xfId="144" applyFont="1" applyBorder="1" applyAlignment="1">
      <alignment horizontal="left" vertical="center"/>
    </xf>
    <xf numFmtId="0" fontId="62" fillId="0" borderId="9" xfId="144" applyFont="1" applyBorder="1" applyAlignment="1">
      <alignment horizontal="left" vertical="center"/>
    </xf>
    <xf numFmtId="0" fontId="13" fillId="0" borderId="8" xfId="5" applyFont="1" applyBorder="1" applyAlignment="1">
      <alignment horizontal="center" vertical="center"/>
    </xf>
    <xf numFmtId="0" fontId="13" fillId="0" borderId="9" xfId="5" applyFont="1" applyBorder="1" applyAlignment="1">
      <alignment horizontal="center" vertical="center"/>
    </xf>
    <xf numFmtId="0" fontId="13" fillId="0" borderId="7" xfId="5" applyFont="1" applyBorder="1" applyAlignment="1">
      <alignment horizontal="left" vertical="center" wrapText="1"/>
    </xf>
    <xf numFmtId="0" fontId="13" fillId="0" borderId="8" xfId="5" applyFont="1" applyBorder="1" applyAlignment="1">
      <alignment horizontal="left" vertical="center" wrapText="1"/>
    </xf>
    <xf numFmtId="0" fontId="13" fillId="0" borderId="9" xfId="5" applyFont="1" applyBorder="1" applyAlignment="1">
      <alignment horizontal="left" vertical="center" wrapText="1"/>
    </xf>
    <xf numFmtId="0" fontId="13" fillId="0" borderId="0" xfId="5" applyFont="1" applyAlignment="1">
      <alignment horizontal="right" vertical="center"/>
    </xf>
    <xf numFmtId="0" fontId="13" fillId="0" borderId="0" xfId="5" applyFont="1">
      <alignment vertical="center"/>
    </xf>
    <xf numFmtId="0" fontId="24" fillId="0" borderId="0" xfId="5" applyFont="1" applyAlignment="1">
      <alignment horizontal="center" vertical="center"/>
    </xf>
    <xf numFmtId="0" fontId="13" fillId="0" borderId="0" xfId="5" applyFont="1" applyAlignment="1">
      <alignment horizontal="center" vertical="center"/>
    </xf>
    <xf numFmtId="0" fontId="24" fillId="0" borderId="7" xfId="5" applyFont="1" applyBorder="1" applyAlignment="1">
      <alignment horizontal="center" vertical="center"/>
    </xf>
    <xf numFmtId="0" fontId="24" fillId="0" borderId="8" xfId="5" applyFont="1" applyBorder="1" applyAlignment="1">
      <alignment horizontal="center" vertical="center"/>
    </xf>
    <xf numFmtId="0" fontId="24" fillId="0" borderId="9" xfId="5" applyFont="1" applyBorder="1" applyAlignment="1">
      <alignment horizontal="center" vertical="center"/>
    </xf>
    <xf numFmtId="0" fontId="13" fillId="0" borderId="2" xfId="5" applyFont="1" applyBorder="1" applyAlignment="1">
      <alignment horizontal="center" vertical="center"/>
    </xf>
    <xf numFmtId="0" fontId="13" fillId="0" borderId="3" xfId="5" applyFont="1" applyBorder="1" applyAlignment="1">
      <alignment horizontal="center" vertical="center"/>
    </xf>
    <xf numFmtId="0" fontId="13" fillId="0" borderId="10" xfId="5" applyFont="1" applyBorder="1" applyAlignment="1">
      <alignment vertical="center" wrapText="1"/>
    </xf>
    <xf numFmtId="0" fontId="13" fillId="0" borderId="18" xfId="5" applyFont="1" applyBorder="1" applyAlignment="1">
      <alignment vertical="center" wrapText="1"/>
    </xf>
    <xf numFmtId="0" fontId="13" fillId="0" borderId="11" xfId="5" applyFont="1" applyBorder="1" applyAlignment="1">
      <alignment vertical="center" wrapText="1"/>
    </xf>
    <xf numFmtId="0" fontId="7" fillId="0" borderId="7" xfId="5" applyFont="1" applyBorder="1" applyAlignment="1">
      <alignment horizontal="left" vertical="center" wrapText="1"/>
    </xf>
    <xf numFmtId="0" fontId="7" fillId="0" borderId="8" xfId="5" applyFont="1" applyBorder="1" applyAlignment="1">
      <alignment horizontal="left" vertical="center" wrapText="1"/>
    </xf>
    <xf numFmtId="0" fontId="7" fillId="0" borderId="9" xfId="5" applyFont="1" applyBorder="1" applyAlignment="1">
      <alignment horizontal="left" vertical="center" wrapText="1"/>
    </xf>
    <xf numFmtId="0" fontId="22" fillId="0" borderId="10" xfId="5" applyFont="1" applyBorder="1" applyAlignment="1">
      <alignment horizontal="center" vertical="center" wrapText="1"/>
    </xf>
    <xf numFmtId="0" fontId="22" fillId="0" borderId="11" xfId="5" applyFont="1" applyBorder="1" applyAlignment="1">
      <alignment horizontal="center" vertical="center" wrapText="1"/>
    </xf>
    <xf numFmtId="0" fontId="22" fillId="0" borderId="6" xfId="5" applyFont="1" applyBorder="1" applyAlignment="1">
      <alignment horizontal="left" vertical="center" wrapText="1"/>
    </xf>
    <xf numFmtId="0" fontId="22" fillId="0" borderId="2" xfId="5" applyFont="1" applyBorder="1" applyAlignment="1">
      <alignment horizontal="center" vertical="center"/>
    </xf>
    <xf numFmtId="0" fontId="22" fillId="0" borderId="3" xfId="5" applyFont="1" applyBorder="1" applyAlignment="1">
      <alignment horizontal="center" vertical="center"/>
    </xf>
    <xf numFmtId="0" fontId="22" fillId="0" borderId="10" xfId="5" applyFont="1" applyBorder="1" applyAlignment="1">
      <alignment horizontal="center" vertical="center"/>
    </xf>
    <xf numFmtId="0" fontId="22" fillId="0" borderId="18" xfId="5" applyFont="1" applyBorder="1" applyAlignment="1">
      <alignment horizontal="center" vertical="center"/>
    </xf>
    <xf numFmtId="0" fontId="22" fillId="0" borderId="11" xfId="5" applyFont="1" applyBorder="1" applyAlignment="1">
      <alignment horizontal="center" vertical="center"/>
    </xf>
    <xf numFmtId="0" fontId="34" fillId="0" borderId="0" xfId="4" applyFont="1" applyAlignment="1">
      <alignment horizontal="center" vertical="center" shrinkToFit="1"/>
    </xf>
    <xf numFmtId="0" fontId="35" fillId="0" borderId="66" xfId="4" applyFont="1" applyBorder="1" applyAlignment="1">
      <alignment horizontal="center" vertical="center"/>
    </xf>
    <xf numFmtId="0" fontId="35" fillId="0" borderId="39" xfId="4" applyFont="1" applyBorder="1" applyAlignment="1">
      <alignment horizontal="center" vertical="center"/>
    </xf>
    <xf numFmtId="0" fontId="21" fillId="0" borderId="23" xfId="4" applyFont="1" applyBorder="1" applyAlignment="1">
      <alignment horizontal="left" vertical="center" wrapText="1"/>
    </xf>
    <xf numFmtId="0" fontId="21" fillId="0" borderId="23" xfId="4" applyFont="1" applyBorder="1" applyAlignment="1">
      <alignment horizontal="left" vertical="center"/>
    </xf>
    <xf numFmtId="0" fontId="62" fillId="0" borderId="6" xfId="4" applyFont="1" applyBorder="1" applyAlignment="1">
      <alignment horizontal="left" vertical="center" indent="1"/>
    </xf>
    <xf numFmtId="0" fontId="157" fillId="0" borderId="0" xfId="4" applyFont="1" applyAlignment="1">
      <alignment horizontal="right" vertical="center"/>
    </xf>
    <xf numFmtId="0" fontId="67" fillId="0" borderId="0" xfId="4" applyFont="1" applyAlignment="1">
      <alignment horizontal="center" vertical="center" wrapText="1"/>
    </xf>
    <xf numFmtId="0" fontId="62" fillId="0" borderId="6" xfId="4" applyFont="1" applyBorder="1" applyAlignment="1">
      <alignment horizontal="center" vertical="center"/>
    </xf>
    <xf numFmtId="0" fontId="62" fillId="0" borderId="7" xfId="4" applyFont="1" applyBorder="1" applyAlignment="1">
      <alignment horizontal="center" vertical="center" wrapText="1"/>
    </xf>
    <xf numFmtId="0" fontId="62" fillId="0" borderId="8" xfId="4" applyFont="1" applyBorder="1" applyAlignment="1">
      <alignment horizontal="center" vertical="center" wrapText="1"/>
    </xf>
    <xf numFmtId="0" fontId="62" fillId="0" borderId="9" xfId="4" applyFont="1" applyBorder="1" applyAlignment="1">
      <alignment horizontal="center" vertical="center" wrapText="1"/>
    </xf>
    <xf numFmtId="0" fontId="62" fillId="0" borderId="6" xfId="4" applyFont="1" applyBorder="1" applyAlignment="1">
      <alignment horizontal="center" vertical="center" wrapText="1"/>
    </xf>
    <xf numFmtId="0" fontId="157" fillId="0" borderId="6" xfId="4" applyFont="1" applyBorder="1" applyAlignment="1">
      <alignment horizontal="center" vertical="center"/>
    </xf>
    <xf numFmtId="0" fontId="157" fillId="0" borderId="7" xfId="4" applyFont="1" applyBorder="1" applyAlignment="1">
      <alignment horizontal="left" vertical="center" wrapText="1" indent="1"/>
    </xf>
    <xf numFmtId="0" fontId="157" fillId="0" borderId="8" xfId="4" applyFont="1" applyBorder="1" applyAlignment="1">
      <alignment horizontal="left" vertical="center" wrapText="1" indent="1"/>
    </xf>
    <xf numFmtId="0" fontId="157" fillId="0" borderId="9" xfId="4" applyFont="1" applyBorder="1" applyAlignment="1">
      <alignment horizontal="left" vertical="center" wrapText="1" indent="1"/>
    </xf>
    <xf numFmtId="0" fontId="157" fillId="0" borderId="1" xfId="4" applyFont="1" applyBorder="1" applyAlignment="1">
      <alignment horizontal="center" vertical="center" wrapText="1"/>
    </xf>
    <xf numFmtId="0" fontId="157" fillId="0" borderId="3" xfId="4" applyFont="1" applyBorder="1" applyAlignment="1">
      <alignment horizontal="center" vertical="center"/>
    </xf>
    <xf numFmtId="0" fontId="157" fillId="0" borderId="4" xfId="4" applyFont="1" applyBorder="1" applyAlignment="1">
      <alignment horizontal="center" vertical="center"/>
    </xf>
    <xf numFmtId="0" fontId="157" fillId="0" borderId="5" xfId="4" applyFont="1" applyBorder="1" applyAlignment="1">
      <alignment horizontal="center" vertical="center"/>
    </xf>
    <xf numFmtId="0" fontId="157" fillId="0" borderId="14" xfId="4" applyFont="1" applyBorder="1" applyAlignment="1">
      <alignment horizontal="center" vertical="center"/>
    </xf>
    <xf numFmtId="0" fontId="157" fillId="0" borderId="13" xfId="4" applyFont="1" applyBorder="1" applyAlignment="1">
      <alignment horizontal="center" vertical="center"/>
    </xf>
    <xf numFmtId="0" fontId="68" fillId="0" borderId="2" xfId="4" applyFont="1" applyBorder="1" applyAlignment="1">
      <alignment horizontal="left" vertical="center" wrapText="1" indent="1"/>
    </xf>
    <xf numFmtId="0" fontId="68" fillId="0" borderId="3" xfId="4" applyFont="1" applyBorder="1" applyAlignment="1">
      <alignment horizontal="left" vertical="center" wrapText="1" indent="1"/>
    </xf>
    <xf numFmtId="0" fontId="68" fillId="0" borderId="0" xfId="4" applyFont="1" applyAlignment="1">
      <alignment horizontal="left" vertical="center" wrapText="1" indent="1"/>
    </xf>
    <xf numFmtId="0" fontId="68" fillId="0" borderId="5" xfId="4" applyFont="1" applyBorder="1" applyAlignment="1">
      <alignment horizontal="left" vertical="center" wrapText="1" indent="1"/>
    </xf>
    <xf numFmtId="0" fontId="68" fillId="0" borderId="12" xfId="4" applyFont="1" applyBorder="1" applyAlignment="1">
      <alignment horizontal="left" vertical="center" wrapText="1" indent="1"/>
    </xf>
    <xf numFmtId="0" fontId="68" fillId="0" borderId="13" xfId="4" applyFont="1" applyBorder="1" applyAlignment="1">
      <alignment horizontal="left" vertical="center" wrapText="1" indent="1"/>
    </xf>
    <xf numFmtId="0" fontId="157" fillId="0" borderId="10" xfId="4" applyFont="1" applyBorder="1" applyAlignment="1">
      <alignment horizontal="center" vertical="center" wrapText="1"/>
    </xf>
    <xf numFmtId="0" fontId="157" fillId="0" borderId="18" xfId="4" applyFont="1" applyBorder="1" applyAlignment="1">
      <alignment horizontal="center" vertical="center"/>
    </xf>
    <xf numFmtId="0" fontId="157" fillId="0" borderId="11" xfId="4" applyFont="1" applyBorder="1" applyAlignment="1">
      <alignment horizontal="center" vertical="center"/>
    </xf>
    <xf numFmtId="0" fontId="68" fillId="0" borderId="6" xfId="4" applyFont="1" applyBorder="1" applyAlignment="1">
      <alignment horizontal="left" vertical="center" wrapText="1" indent="1"/>
    </xf>
    <xf numFmtId="0" fontId="157" fillId="0" borderId="6" xfId="4" applyFont="1" applyBorder="1" applyAlignment="1">
      <alignment horizontal="center" vertical="center" wrapText="1"/>
    </xf>
    <xf numFmtId="0" fontId="62" fillId="0" borderId="1" xfId="4" applyFont="1" applyBorder="1" applyAlignment="1">
      <alignment horizontal="center" vertical="center" wrapText="1"/>
    </xf>
    <xf numFmtId="0" fontId="62" fillId="0" borderId="3" xfId="4" applyFont="1" applyBorder="1" applyAlignment="1">
      <alignment horizontal="center" vertical="center" wrapText="1"/>
    </xf>
    <xf numFmtId="0" fontId="62" fillId="0" borderId="4" xfId="4" applyFont="1" applyBorder="1" applyAlignment="1">
      <alignment horizontal="center" vertical="center" wrapText="1"/>
    </xf>
    <xf numFmtId="0" fontId="62" fillId="0" borderId="5" xfId="4" applyFont="1" applyBorder="1" applyAlignment="1">
      <alignment horizontal="center" vertical="center" wrapText="1"/>
    </xf>
    <xf numFmtId="0" fontId="62" fillId="0" borderId="14" xfId="4" applyFont="1" applyBorder="1" applyAlignment="1">
      <alignment horizontal="center" vertical="center" wrapText="1"/>
    </xf>
    <xf numFmtId="0" fontId="62" fillId="0" borderId="13" xfId="4" applyFont="1" applyBorder="1" applyAlignment="1">
      <alignment horizontal="center" vertical="center" wrapText="1"/>
    </xf>
    <xf numFmtId="0" fontId="62" fillId="0" borderId="1" xfId="4" applyFont="1" applyBorder="1" applyAlignment="1">
      <alignment horizontal="left" vertical="center" indent="1"/>
    </xf>
    <xf numFmtId="0" fontId="62" fillId="0" borderId="3" xfId="4" applyFont="1" applyBorder="1" applyAlignment="1">
      <alignment horizontal="left" vertical="center" indent="1"/>
    </xf>
    <xf numFmtId="0" fontId="62" fillId="0" borderId="0" xfId="152" applyFont="1">
      <alignment vertical="center"/>
    </xf>
    <xf numFmtId="0" fontId="62" fillId="0" borderId="0" xfId="152" applyFont="1" applyAlignment="1">
      <alignment horizontal="right" vertical="center"/>
    </xf>
    <xf numFmtId="0" fontId="7" fillId="0" borderId="12" xfId="109" applyBorder="1" applyAlignment="1">
      <alignment horizontal="center" vertical="center"/>
    </xf>
    <xf numFmtId="0" fontId="7" fillId="0" borderId="8" xfId="109" applyBorder="1" applyAlignment="1">
      <alignment horizontal="center" vertical="center"/>
    </xf>
    <xf numFmtId="0" fontId="7" fillId="0" borderId="7" xfId="109" applyBorder="1" applyAlignment="1">
      <alignment horizontal="left" vertical="center" wrapText="1"/>
    </xf>
    <xf numFmtId="0" fontId="7" fillId="0" borderId="8" xfId="109" applyBorder="1" applyAlignment="1">
      <alignment horizontal="left" vertical="center" wrapText="1"/>
    </xf>
    <xf numFmtId="0" fontId="7" fillId="0" borderId="9" xfId="109" applyBorder="1" applyAlignment="1">
      <alignment horizontal="left" vertical="center" wrapText="1"/>
    </xf>
    <xf numFmtId="0" fontId="7" fillId="0" borderId="10" xfId="109" applyBorder="1" applyAlignment="1">
      <alignment horizontal="left" vertical="center" wrapText="1"/>
    </xf>
    <xf numFmtId="0" fontId="36" fillId="0" borderId="94" xfId="109" applyFont="1" applyBorder="1" applyAlignment="1">
      <alignment horizontal="center" vertical="center"/>
    </xf>
    <xf numFmtId="0" fontId="36" fillId="0" borderId="93" xfId="109" applyFont="1" applyBorder="1" applyAlignment="1">
      <alignment horizontal="center" vertical="center"/>
    </xf>
    <xf numFmtId="0" fontId="36" fillId="0" borderId="92" xfId="109" applyFont="1" applyBorder="1" applyAlignment="1">
      <alignment horizontal="center" vertical="center"/>
    </xf>
    <xf numFmtId="0" fontId="7" fillId="0" borderId="11" xfId="109" applyBorder="1" applyAlignment="1">
      <alignment horizontal="left" vertical="center" wrapText="1"/>
    </xf>
    <xf numFmtId="0" fontId="33" fillId="0" borderId="120" xfId="109" applyFont="1" applyBorder="1" applyAlignment="1">
      <alignment horizontal="center" vertical="center" shrinkToFit="1"/>
    </xf>
    <xf numFmtId="0" fontId="33" fillId="0" borderId="19" xfId="109" applyFont="1" applyBorder="1" applyAlignment="1">
      <alignment horizontal="center" vertical="center" shrinkToFit="1"/>
    </xf>
    <xf numFmtId="0" fontId="33" fillId="0" borderId="117" xfId="109" applyFont="1" applyBorder="1" applyAlignment="1">
      <alignment horizontal="center" vertical="center" shrinkToFit="1"/>
    </xf>
    <xf numFmtId="0" fontId="7" fillId="0" borderId="6" xfId="109" applyBorder="1" applyAlignment="1">
      <alignment horizontal="left" vertical="center" wrapText="1"/>
    </xf>
    <xf numFmtId="0" fontId="7" fillId="0" borderId="73" xfId="109" applyBorder="1" applyAlignment="1">
      <alignment horizontal="left" vertical="center" wrapText="1"/>
    </xf>
    <xf numFmtId="0" fontId="7" fillId="0" borderId="10" xfId="3" applyBorder="1" applyAlignment="1">
      <alignment horizontal="left" vertical="center" wrapText="1"/>
    </xf>
    <xf numFmtId="0" fontId="52" fillId="0" borderId="0" xfId="109" applyFont="1" applyAlignment="1">
      <alignment horizontal="center" vertical="center"/>
    </xf>
    <xf numFmtId="0" fontId="36" fillId="0" borderId="64" xfId="109" applyFont="1" applyBorder="1" applyAlignment="1">
      <alignment horizontal="center" vertical="center"/>
    </xf>
    <xf numFmtId="0" fontId="36" fillId="0" borderId="110" xfId="109" applyFont="1" applyBorder="1" applyAlignment="1">
      <alignment horizontal="center" vertical="center"/>
    </xf>
    <xf numFmtId="0" fontId="7" fillId="0" borderId="7" xfId="109" applyBorder="1" applyAlignment="1">
      <alignment vertical="center" wrapText="1"/>
    </xf>
    <xf numFmtId="0" fontId="7" fillId="0" borderId="8" xfId="109" applyBorder="1" applyAlignment="1">
      <alignment vertical="center" wrapText="1"/>
    </xf>
    <xf numFmtId="0" fontId="7" fillId="0" borderId="9" xfId="109" applyBorder="1" applyAlignment="1">
      <alignment vertical="center" wrapText="1"/>
    </xf>
    <xf numFmtId="0" fontId="62" fillId="0" borderId="0" xfId="9" applyFont="1">
      <alignment vertical="center"/>
    </xf>
    <xf numFmtId="0" fontId="68" fillId="0" borderId="0" xfId="9" applyFont="1">
      <alignment vertical="center"/>
    </xf>
    <xf numFmtId="0" fontId="67" fillId="0" borderId="0" xfId="9" applyFont="1" applyAlignment="1">
      <alignment horizontal="center" vertical="center"/>
    </xf>
    <xf numFmtId="0" fontId="62" fillId="0" borderId="7" xfId="9" applyFont="1" applyBorder="1" applyAlignment="1">
      <alignment horizontal="left" vertical="center"/>
    </xf>
    <xf numFmtId="0" fontId="62" fillId="0" borderId="8" xfId="9" applyFont="1" applyBorder="1" applyAlignment="1">
      <alignment horizontal="left" vertical="center"/>
    </xf>
    <xf numFmtId="0" fontId="62" fillId="0" borderId="9" xfId="9" applyFont="1" applyBorder="1" applyAlignment="1">
      <alignment horizontal="left" vertical="center"/>
    </xf>
    <xf numFmtId="0" fontId="62" fillId="0" borderId="7" xfId="9" applyFont="1" applyBorder="1" applyAlignment="1">
      <alignment horizontal="center" vertical="center"/>
    </xf>
    <xf numFmtId="0" fontId="62" fillId="0" borderId="8" xfId="9" applyFont="1" applyBorder="1" applyAlignment="1">
      <alignment horizontal="center" vertical="center"/>
    </xf>
    <xf numFmtId="0" fontId="62" fillId="0" borderId="9" xfId="9" applyFont="1" applyBorder="1" applyAlignment="1">
      <alignment horizontal="center" vertical="center"/>
    </xf>
    <xf numFmtId="0" fontId="62" fillId="0" borderId="6" xfId="9" applyFont="1" applyBorder="1" applyAlignment="1">
      <alignment horizontal="left" vertical="center"/>
    </xf>
    <xf numFmtId="0" fontId="62" fillId="0" borderId="1" xfId="9" applyFont="1" applyBorder="1" applyAlignment="1">
      <alignment horizontal="center" vertical="distributed" textRotation="255" indent="4"/>
    </xf>
    <xf numFmtId="0" fontId="62" fillId="0" borderId="2" xfId="9" applyFont="1" applyBorder="1" applyAlignment="1">
      <alignment horizontal="center" vertical="distributed" textRotation="255" indent="4"/>
    </xf>
    <xf numFmtId="0" fontId="62" fillId="0" borderId="4" xfId="9" applyFont="1" applyBorder="1" applyAlignment="1">
      <alignment horizontal="center" vertical="distributed" textRotation="255" indent="4"/>
    </xf>
    <xf numFmtId="0" fontId="62" fillId="0" borderId="0" xfId="9" applyFont="1" applyAlignment="1">
      <alignment horizontal="center" vertical="distributed" textRotation="255" indent="4"/>
    </xf>
    <xf numFmtId="0" fontId="62" fillId="0" borderId="5" xfId="9" applyFont="1" applyBorder="1" applyAlignment="1">
      <alignment horizontal="center" vertical="distributed" textRotation="255" indent="4"/>
    </xf>
    <xf numFmtId="0" fontId="62" fillId="0" borderId="14" xfId="9" applyFont="1" applyBorder="1" applyAlignment="1">
      <alignment horizontal="center" vertical="distributed" textRotation="255" indent="4"/>
    </xf>
    <xf numFmtId="0" fontId="62" fillId="0" borderId="13" xfId="9" applyFont="1" applyBorder="1" applyAlignment="1">
      <alignment horizontal="center" vertical="distributed" textRotation="255" indent="4"/>
    </xf>
    <xf numFmtId="0" fontId="62" fillId="0" borderId="1" xfId="9" applyFont="1" applyBorder="1" applyAlignment="1">
      <alignment horizontal="center" vertical="center" wrapText="1"/>
    </xf>
    <xf numFmtId="0" fontId="62" fillId="0" borderId="2" xfId="9" applyFont="1" applyBorder="1" applyAlignment="1">
      <alignment horizontal="center" vertical="center" wrapText="1"/>
    </xf>
    <xf numFmtId="0" fontId="62" fillId="0" borderId="3" xfId="9" applyFont="1" applyBorder="1" applyAlignment="1">
      <alignment horizontal="center" vertical="center" wrapText="1"/>
    </xf>
    <xf numFmtId="0" fontId="62" fillId="0" borderId="14" xfId="9" applyFont="1" applyBorder="1" applyAlignment="1">
      <alignment horizontal="center" vertical="center" wrapText="1"/>
    </xf>
    <xf numFmtId="0" fontId="62" fillId="0" borderId="12" xfId="9" applyFont="1" applyBorder="1" applyAlignment="1">
      <alignment horizontal="center" vertical="center" wrapText="1"/>
    </xf>
    <xf numFmtId="0" fontId="62" fillId="0" borderId="13" xfId="9" applyFont="1" applyBorder="1" applyAlignment="1">
      <alignment horizontal="center" vertical="center" wrapText="1"/>
    </xf>
    <xf numFmtId="49" fontId="62" fillId="0" borderId="8" xfId="9" applyNumberFormat="1" applyFont="1" applyBorder="1" applyAlignment="1">
      <alignment horizontal="center" vertical="center"/>
    </xf>
    <xf numFmtId="0" fontId="62" fillId="0" borderId="272" xfId="9" applyFont="1" applyBorder="1" applyAlignment="1">
      <alignment horizontal="center" vertical="center" wrapText="1"/>
    </xf>
    <xf numFmtId="0" fontId="62" fillId="0" borderId="8" xfId="9" applyFont="1" applyBorder="1" applyAlignment="1">
      <alignment horizontal="center" vertical="center" wrapText="1"/>
    </xf>
    <xf numFmtId="0" fontId="145" fillId="0" borderId="272" xfId="9" applyFont="1" applyBorder="1" applyAlignment="1">
      <alignment horizontal="center" vertical="center" wrapText="1"/>
    </xf>
    <xf numFmtId="0" fontId="145" fillId="0" borderId="8" xfId="9" applyFont="1" applyBorder="1" applyAlignment="1">
      <alignment horizontal="center" vertical="center" wrapText="1"/>
    </xf>
    <xf numFmtId="0" fontId="145" fillId="0" borderId="9" xfId="9" applyFont="1" applyBorder="1" applyAlignment="1">
      <alignment horizontal="center" vertical="center" wrapText="1"/>
    </xf>
    <xf numFmtId="0" fontId="62" fillId="0" borderId="2" xfId="9" applyFont="1" applyBorder="1" applyAlignment="1">
      <alignment horizontal="center" vertical="center"/>
    </xf>
    <xf numFmtId="49" fontId="62" fillId="0" borderId="2" xfId="9" applyNumberFormat="1" applyFont="1" applyBorder="1" applyAlignment="1">
      <alignment horizontal="center" vertical="center"/>
    </xf>
    <xf numFmtId="0" fontId="62" fillId="0" borderId="273" xfId="9" applyFont="1" applyBorder="1" applyAlignment="1">
      <alignment horizontal="center" vertical="center" wrapText="1"/>
    </xf>
    <xf numFmtId="0" fontId="62" fillId="0" borderId="2" xfId="9" applyFont="1" applyBorder="1" applyAlignment="1">
      <alignment horizontal="left" vertical="center"/>
    </xf>
    <xf numFmtId="0" fontId="62" fillId="0" borderId="3" xfId="9" applyFont="1" applyBorder="1" applyAlignment="1">
      <alignment horizontal="left" vertical="center"/>
    </xf>
    <xf numFmtId="0" fontId="62" fillId="0" borderId="2" xfId="9" applyFont="1" applyBorder="1" applyAlignment="1">
      <alignment horizontal="left" vertical="top" wrapText="1"/>
    </xf>
    <xf numFmtId="0" fontId="62" fillId="0" borderId="0" xfId="9" applyFont="1" applyAlignment="1">
      <alignment horizontal="left" vertical="top" wrapText="1"/>
    </xf>
    <xf numFmtId="0" fontId="62" fillId="0" borderId="7" xfId="9" applyFont="1" applyBorder="1" applyAlignment="1">
      <alignment horizontal="center" vertical="center" wrapText="1"/>
    </xf>
    <xf numFmtId="0" fontId="62" fillId="0" borderId="184" xfId="9" applyFont="1" applyBorder="1" applyAlignment="1">
      <alignment horizontal="center" vertical="center"/>
    </xf>
    <xf numFmtId="0" fontId="62" fillId="0" borderId="4" xfId="9" applyFont="1" applyBorder="1" applyAlignment="1">
      <alignment vertical="center" textRotation="255"/>
    </xf>
    <xf numFmtId="0" fontId="62" fillId="0" borderId="5" xfId="9" applyFont="1" applyBorder="1" applyAlignment="1">
      <alignment vertical="center" textRotation="255"/>
    </xf>
    <xf numFmtId="0" fontId="62" fillId="0" borderId="14" xfId="9" applyFont="1" applyBorder="1" applyAlignment="1">
      <alignment vertical="center" textRotation="255"/>
    </xf>
    <xf numFmtId="0" fontId="62" fillId="0" borderId="13" xfId="9" applyFont="1" applyBorder="1" applyAlignment="1">
      <alignment vertical="center" textRotation="255"/>
    </xf>
    <xf numFmtId="0" fontId="62" fillId="0" borderId="171" xfId="9" applyFont="1" applyBorder="1" applyAlignment="1">
      <alignment horizontal="center" vertical="center"/>
    </xf>
    <xf numFmtId="0" fontId="62" fillId="0" borderId="160" xfId="9" applyFont="1" applyBorder="1" applyAlignment="1">
      <alignment horizontal="center" vertical="center"/>
    </xf>
    <xf numFmtId="0" fontId="62" fillId="0" borderId="175" xfId="9" applyFont="1" applyBorder="1" applyAlignment="1">
      <alignment horizontal="center" vertical="center"/>
    </xf>
    <xf numFmtId="0" fontId="62" fillId="0" borderId="150" xfId="9" applyFont="1" applyBorder="1" applyAlignment="1">
      <alignment horizontal="center" vertical="center"/>
    </xf>
    <xf numFmtId="0" fontId="62" fillId="0" borderId="160" xfId="9" applyFont="1" applyBorder="1" applyAlignment="1">
      <alignment horizontal="left" vertical="center"/>
    </xf>
    <xf numFmtId="0" fontId="62" fillId="0" borderId="183" xfId="9" applyFont="1" applyBorder="1" applyAlignment="1">
      <alignment horizontal="left" vertical="center"/>
    </xf>
    <xf numFmtId="0" fontId="62" fillId="0" borderId="150" xfId="9" applyFont="1" applyBorder="1" applyAlignment="1">
      <alignment horizontal="left" vertical="center"/>
    </xf>
    <xf numFmtId="0" fontId="62" fillId="0" borderId="176" xfId="9" applyFont="1" applyBorder="1" applyAlignment="1">
      <alignment horizontal="left" vertical="center"/>
    </xf>
    <xf numFmtId="0" fontId="62" fillId="0" borderId="175" xfId="9" applyFont="1" applyBorder="1" applyAlignment="1">
      <alignment horizontal="center" vertical="center" wrapText="1"/>
    </xf>
    <xf numFmtId="0" fontId="62" fillId="0" borderId="150" xfId="9" applyFont="1" applyBorder="1" applyAlignment="1">
      <alignment horizontal="center" vertical="center" wrapText="1"/>
    </xf>
    <xf numFmtId="0" fontId="62" fillId="0" borderId="135" xfId="9" applyFont="1" applyBorder="1" applyAlignment="1">
      <alignment horizontal="center" vertical="center" wrapText="1"/>
    </xf>
    <xf numFmtId="0" fontId="62" fillId="0" borderId="178" xfId="9" applyFont="1" applyBorder="1" applyAlignment="1">
      <alignment horizontal="center" vertical="center" wrapText="1"/>
    </xf>
    <xf numFmtId="0" fontId="62" fillId="0" borderId="150" xfId="9" applyFont="1" applyBorder="1" applyAlignment="1">
      <alignment horizontal="left" vertical="center" wrapText="1"/>
    </xf>
    <xf numFmtId="0" fontId="62" fillId="0" borderId="176" xfId="9" applyFont="1" applyBorder="1" applyAlignment="1">
      <alignment horizontal="left" vertical="center" wrapText="1"/>
    </xf>
    <xf numFmtId="0" fontId="62" fillId="0" borderId="178" xfId="9" applyFont="1" applyBorder="1" applyAlignment="1">
      <alignment horizontal="left" vertical="center" wrapText="1"/>
    </xf>
    <xf numFmtId="0" fontId="62" fillId="0" borderId="179" xfId="9" applyFont="1" applyBorder="1" applyAlignment="1">
      <alignment horizontal="left" vertical="center" wrapText="1"/>
    </xf>
    <xf numFmtId="0" fontId="48" fillId="0" borderId="1" xfId="9" applyFont="1" applyBorder="1" applyAlignment="1">
      <alignment horizontal="center" vertical="center" textRotation="255" shrinkToFit="1"/>
    </xf>
    <xf numFmtId="0" fontId="48" fillId="0" borderId="3" xfId="9" applyFont="1" applyBorder="1" applyAlignment="1">
      <alignment horizontal="center" vertical="center" textRotation="255" shrinkToFit="1"/>
    </xf>
    <xf numFmtId="0" fontId="48" fillId="0" borderId="4" xfId="9" applyFont="1" applyBorder="1" applyAlignment="1">
      <alignment horizontal="center" vertical="center" textRotation="255" shrinkToFit="1"/>
    </xf>
    <xf numFmtId="0" fontId="48" fillId="0" borderId="5" xfId="9" applyFont="1" applyBorder="1" applyAlignment="1">
      <alignment horizontal="center" vertical="center" textRotation="255" shrinkToFit="1"/>
    </xf>
    <xf numFmtId="0" fontId="48" fillId="0" borderId="96" xfId="9" applyFont="1" applyBorder="1" applyAlignment="1">
      <alignment horizontal="center" vertical="center" textRotation="255" shrinkToFit="1"/>
    </xf>
    <xf numFmtId="0" fontId="48" fillId="0" borderId="85" xfId="9" applyFont="1" applyBorder="1" applyAlignment="1">
      <alignment horizontal="center" vertical="center" textRotation="255" shrinkToFit="1"/>
    </xf>
    <xf numFmtId="0" fontId="48" fillId="0" borderId="7" xfId="9" applyFont="1" applyBorder="1" applyAlignment="1">
      <alignment horizontal="center" vertical="center" shrinkToFit="1"/>
    </xf>
    <xf numFmtId="0" fontId="48" fillId="0" borderId="8" xfId="9" applyFont="1" applyBorder="1" applyAlignment="1">
      <alignment horizontal="center" vertical="center" shrinkToFit="1"/>
    </xf>
    <xf numFmtId="0" fontId="48" fillId="0" borderId="9" xfId="9" applyFont="1" applyBorder="1" applyAlignment="1">
      <alignment horizontal="center" vertical="center" shrinkToFit="1"/>
    </xf>
    <xf numFmtId="0" fontId="48" fillId="0" borderId="12" xfId="9" applyFont="1" applyBorder="1" applyAlignment="1">
      <alignment horizontal="center" vertical="center" wrapText="1"/>
    </xf>
    <xf numFmtId="0" fontId="48" fillId="0" borderId="87" xfId="9" applyFont="1" applyBorder="1" applyAlignment="1">
      <alignment horizontal="center" vertical="center" wrapText="1"/>
    </xf>
    <xf numFmtId="0" fontId="48" fillId="0" borderId="1" xfId="9" applyFont="1" applyBorder="1" applyAlignment="1">
      <alignment horizontal="center" vertical="center" wrapText="1"/>
    </xf>
    <xf numFmtId="0" fontId="48" fillId="0" borderId="2" xfId="9" applyFont="1" applyBorder="1" applyAlignment="1">
      <alignment horizontal="center" vertical="center" wrapText="1"/>
    </xf>
    <xf numFmtId="0" fontId="48" fillId="0" borderId="3" xfId="9" applyFont="1" applyBorder="1" applyAlignment="1">
      <alignment horizontal="center" vertical="center" wrapText="1"/>
    </xf>
    <xf numFmtId="0" fontId="48" fillId="0" borderId="4" xfId="9" applyFont="1" applyBorder="1" applyAlignment="1">
      <alignment horizontal="center" vertical="center" wrapText="1"/>
    </xf>
    <xf numFmtId="0" fontId="48" fillId="0" borderId="0" xfId="9" applyFont="1" applyAlignment="1">
      <alignment horizontal="center" vertical="center" wrapText="1"/>
    </xf>
    <xf numFmtId="0" fontId="48" fillId="0" borderId="5" xfId="9" applyFont="1" applyBorder="1" applyAlignment="1">
      <alignment horizontal="center" vertical="center" wrapText="1"/>
    </xf>
    <xf numFmtId="0" fontId="48" fillId="0" borderId="96" xfId="9" applyFont="1" applyBorder="1" applyAlignment="1">
      <alignment horizontal="center" vertical="center" wrapText="1"/>
    </xf>
    <xf numFmtId="0" fontId="48" fillId="0" borderId="86" xfId="9" applyFont="1" applyBorder="1" applyAlignment="1">
      <alignment horizontal="center" vertical="center" wrapText="1"/>
    </xf>
    <xf numFmtId="0" fontId="48" fillId="0" borderId="85" xfId="9" applyFont="1" applyBorder="1" applyAlignment="1">
      <alignment horizontal="center" vertical="center" wrapText="1"/>
    </xf>
    <xf numFmtId="0" fontId="48" fillId="0" borderId="1" xfId="9" applyFont="1" applyBorder="1" applyAlignment="1">
      <alignment horizontal="left" vertical="center" wrapText="1"/>
    </xf>
    <xf numFmtId="0" fontId="48" fillId="0" borderId="2" xfId="9" applyFont="1" applyBorder="1" applyAlignment="1">
      <alignment horizontal="left" vertical="center" wrapText="1"/>
    </xf>
    <xf numFmtId="0" fontId="48" fillId="0" borderId="36" xfId="9" applyFont="1" applyBorder="1" applyAlignment="1">
      <alignment horizontal="left" vertical="center" wrapText="1"/>
    </xf>
    <xf numFmtId="0" fontId="48" fillId="0" borderId="4" xfId="9" applyFont="1" applyBorder="1" applyAlignment="1">
      <alignment horizontal="left" vertical="center" wrapText="1"/>
    </xf>
    <xf numFmtId="0" fontId="48" fillId="0" borderId="0" xfId="9" applyFont="1" applyAlignment="1">
      <alignment horizontal="left" vertical="center" wrapText="1"/>
    </xf>
    <xf numFmtId="0" fontId="48" fillId="0" borderId="88" xfId="9" applyFont="1" applyBorder="1" applyAlignment="1">
      <alignment horizontal="left" vertical="center" wrapText="1"/>
    </xf>
    <xf numFmtId="0" fontId="48" fillId="0" borderId="96" xfId="9" applyFont="1" applyBorder="1" applyAlignment="1">
      <alignment horizontal="left" vertical="center" wrapText="1"/>
    </xf>
    <xf numFmtId="0" fontId="48" fillId="0" borderId="86" xfId="9" applyFont="1" applyBorder="1" applyAlignment="1">
      <alignment horizontal="left" vertical="center" wrapText="1"/>
    </xf>
    <xf numFmtId="0" fontId="48" fillId="0" borderId="95" xfId="9" applyFont="1" applyBorder="1" applyAlignment="1">
      <alignment horizontal="left" vertical="center" wrapText="1"/>
    </xf>
    <xf numFmtId="0" fontId="48" fillId="0" borderId="14" xfId="9" applyFont="1" applyBorder="1" applyAlignment="1">
      <alignment horizontal="center" vertical="center" wrapText="1"/>
    </xf>
    <xf numFmtId="0" fontId="48" fillId="0" borderId="13" xfId="9" applyFont="1" applyBorder="1" applyAlignment="1">
      <alignment horizontal="center" vertical="center" wrapText="1"/>
    </xf>
    <xf numFmtId="0" fontId="48" fillId="0" borderId="14" xfId="9" applyFont="1" applyBorder="1" applyAlignment="1">
      <alignment horizontal="left" vertical="center" wrapText="1"/>
    </xf>
    <xf numFmtId="0" fontId="48" fillId="0" borderId="12" xfId="9" applyFont="1" applyBorder="1" applyAlignment="1">
      <alignment horizontal="left" vertical="center" wrapText="1"/>
    </xf>
    <xf numFmtId="0" fontId="48" fillId="0" borderId="87" xfId="9" applyFont="1" applyBorder="1" applyAlignment="1">
      <alignment horizontal="left" vertical="center" wrapText="1"/>
    </xf>
    <xf numFmtId="0" fontId="48" fillId="0" borderId="8" xfId="9" applyFont="1" applyBorder="1" applyAlignment="1">
      <alignment horizontal="center" vertical="center"/>
    </xf>
    <xf numFmtId="0" fontId="48" fillId="0" borderId="6" xfId="9" applyFont="1" applyBorder="1" applyAlignment="1">
      <alignment horizontal="center" vertical="center"/>
    </xf>
    <xf numFmtId="0" fontId="48" fillId="0" borderId="7" xfId="9" applyFont="1" applyBorder="1" applyAlignment="1">
      <alignment horizontal="center" vertical="center"/>
    </xf>
    <xf numFmtId="0" fontId="48" fillId="0" borderId="1" xfId="9" applyFont="1" applyBorder="1" applyAlignment="1">
      <alignment horizontal="center" vertical="center" textRotation="255"/>
    </xf>
    <xf numFmtId="0" fontId="48" fillId="0" borderId="3" xfId="9" applyFont="1" applyBorder="1" applyAlignment="1">
      <alignment horizontal="center" vertical="center" textRotation="255"/>
    </xf>
    <xf numFmtId="0" fontId="48" fillId="0" borderId="4" xfId="9" applyFont="1" applyBorder="1" applyAlignment="1">
      <alignment horizontal="center" vertical="center" textRotation="255"/>
    </xf>
    <xf numFmtId="0" fontId="48" fillId="0" borderId="5" xfId="9" applyFont="1" applyBorder="1" applyAlignment="1">
      <alignment horizontal="center" vertical="center" textRotation="255"/>
    </xf>
    <xf numFmtId="0" fontId="48" fillId="0" borderId="14" xfId="9" applyFont="1" applyBorder="1" applyAlignment="1">
      <alignment horizontal="center" vertical="center" textRotation="255"/>
    </xf>
    <xf numFmtId="0" fontId="48" fillId="0" borderId="13" xfId="9" applyFont="1" applyBorder="1" applyAlignment="1">
      <alignment horizontal="center" vertical="center" textRotation="255"/>
    </xf>
    <xf numFmtId="0" fontId="48" fillId="0" borderId="9" xfId="9" applyFont="1" applyBorder="1" applyAlignment="1">
      <alignment horizontal="center" vertical="center"/>
    </xf>
    <xf numFmtId="0" fontId="48" fillId="0" borderId="29" xfId="9" applyFont="1" applyBorder="1" applyAlignment="1">
      <alignment horizontal="center" vertical="center"/>
    </xf>
    <xf numFmtId="0" fontId="48" fillId="0" borderId="6" xfId="9" applyFont="1" applyBorder="1" applyAlignment="1">
      <alignment horizontal="distributed" vertical="center" indent="2"/>
    </xf>
    <xf numFmtId="0" fontId="48" fillId="0" borderId="1" xfId="9" applyFont="1" applyBorder="1" applyAlignment="1">
      <alignment horizontal="center" vertical="center"/>
    </xf>
    <xf numFmtId="0" fontId="48" fillId="0" borderId="2" xfId="9" applyFont="1" applyBorder="1" applyAlignment="1">
      <alignment horizontal="center" vertical="center"/>
    </xf>
    <xf numFmtId="0" fontId="48" fillId="0" borderId="3" xfId="9" applyFont="1" applyBorder="1" applyAlignment="1">
      <alignment horizontal="center" vertical="center"/>
    </xf>
    <xf numFmtId="0" fontId="48" fillId="0" borderId="4" xfId="9" applyFont="1" applyBorder="1" applyAlignment="1">
      <alignment horizontal="center" vertical="center"/>
    </xf>
    <xf numFmtId="0" fontId="48" fillId="0" borderId="0" xfId="9" applyFont="1" applyAlignment="1">
      <alignment horizontal="center" vertical="center"/>
    </xf>
    <xf numFmtId="0" fontId="48" fillId="0" borderId="5" xfId="9" applyFont="1" applyBorder="1" applyAlignment="1">
      <alignment horizontal="center" vertical="center"/>
    </xf>
    <xf numFmtId="0" fontId="48" fillId="0" borderId="14" xfId="9" applyFont="1" applyBorder="1" applyAlignment="1">
      <alignment horizontal="center" vertical="center"/>
    </xf>
    <xf numFmtId="0" fontId="48" fillId="0" borderId="12" xfId="9" applyFont="1" applyBorder="1" applyAlignment="1">
      <alignment horizontal="center" vertical="center"/>
    </xf>
    <xf numFmtId="0" fontId="48" fillId="0" borderId="13" xfId="9" applyFont="1" applyBorder="1" applyAlignment="1">
      <alignment horizontal="center" vertical="center"/>
    </xf>
    <xf numFmtId="0" fontId="48" fillId="0" borderId="36" xfId="9" applyFont="1" applyBorder="1" applyAlignment="1">
      <alignment horizontal="center" vertical="center"/>
    </xf>
    <xf numFmtId="0" fontId="48" fillId="0" borderId="88" xfId="9" applyFont="1" applyBorder="1" applyAlignment="1">
      <alignment horizontal="center" vertical="center"/>
    </xf>
    <xf numFmtId="0" fontId="48" fillId="0" borderId="87" xfId="9" applyFont="1" applyBorder="1" applyAlignment="1">
      <alignment horizontal="center" vertical="center"/>
    </xf>
    <xf numFmtId="0" fontId="48" fillId="0" borderId="62" xfId="9" applyFont="1" applyBorder="1" applyAlignment="1">
      <alignment horizontal="distributed" vertical="center" indent="1"/>
    </xf>
    <xf numFmtId="0" fontId="48" fillId="0" borderId="2" xfId="9" applyFont="1" applyBorder="1" applyAlignment="1">
      <alignment horizontal="distributed" vertical="center" indent="1"/>
    </xf>
    <xf numFmtId="0" fontId="48" fillId="0" borderId="3" xfId="9" applyFont="1" applyBorder="1" applyAlignment="1">
      <alignment horizontal="distributed" vertical="center" indent="1"/>
    </xf>
    <xf numFmtId="0" fontId="48" fillId="0" borderId="7" xfId="9" applyFont="1" applyBorder="1" applyAlignment="1">
      <alignment horizontal="left" vertical="center" indent="1"/>
    </xf>
    <xf numFmtId="0" fontId="48" fillId="0" borderId="8" xfId="9" applyFont="1" applyBorder="1" applyAlignment="1">
      <alignment horizontal="left" vertical="center" indent="1"/>
    </xf>
    <xf numFmtId="0" fontId="48" fillId="0" borderId="29" xfId="9" applyFont="1" applyBorder="1" applyAlignment="1">
      <alignment horizontal="left" vertical="center" indent="1"/>
    </xf>
    <xf numFmtId="0" fontId="48" fillId="0" borderId="62" xfId="9" applyFont="1" applyBorder="1" applyAlignment="1">
      <alignment horizontal="center" vertical="center"/>
    </xf>
    <xf numFmtId="0" fontId="48" fillId="0" borderId="40" xfId="9" applyFont="1" applyBorder="1" applyAlignment="1">
      <alignment horizontal="center" vertical="center"/>
    </xf>
    <xf numFmtId="0" fontId="48" fillId="0" borderId="41" xfId="9" applyFont="1" applyBorder="1" applyAlignment="1">
      <alignment horizontal="center" vertical="center"/>
    </xf>
    <xf numFmtId="0" fontId="48" fillId="0" borderId="42" xfId="9" applyFont="1" applyBorder="1" applyAlignment="1">
      <alignment horizontal="center" vertical="center"/>
    </xf>
    <xf numFmtId="0" fontId="48" fillId="0" borderId="7" xfId="9" applyFont="1" applyBorder="1" applyAlignment="1">
      <alignment horizontal="distributed" vertical="center" indent="1"/>
    </xf>
    <xf numFmtId="0" fontId="48" fillId="0" borderId="8" xfId="9" applyFont="1" applyBorder="1" applyAlignment="1">
      <alignment horizontal="distributed" vertical="center" indent="1"/>
    </xf>
    <xf numFmtId="0" fontId="48" fillId="0" borderId="9" xfId="9" applyFont="1" applyBorder="1" applyAlignment="1">
      <alignment horizontal="distributed" vertical="center" indent="1"/>
    </xf>
    <xf numFmtId="0" fontId="48" fillId="0" borderId="43" xfId="9" applyFont="1" applyBorder="1" applyAlignment="1">
      <alignment horizontal="center" vertical="center"/>
    </xf>
    <xf numFmtId="0" fontId="48" fillId="0" borderId="130" xfId="9" applyFont="1" applyBorder="1" applyAlignment="1">
      <alignment horizontal="center" vertical="center"/>
    </xf>
    <xf numFmtId="0" fontId="48" fillId="0" borderId="46" xfId="9" applyFont="1" applyBorder="1" applyAlignment="1">
      <alignment horizontal="distributed" vertical="center" indent="1"/>
    </xf>
    <xf numFmtId="0" fontId="48" fillId="0" borderId="47" xfId="9" applyFont="1" applyBorder="1" applyAlignment="1">
      <alignment horizontal="distributed" vertical="center" indent="1"/>
    </xf>
    <xf numFmtId="0" fontId="48" fillId="0" borderId="113" xfId="9" applyFont="1" applyBorder="1" applyAlignment="1">
      <alignment horizontal="distributed" vertical="center" indent="1"/>
    </xf>
    <xf numFmtId="0" fontId="48" fillId="0" borderId="46" xfId="9" applyFont="1" applyBorder="1" applyAlignment="1">
      <alignment horizontal="center" vertical="center"/>
    </xf>
    <xf numFmtId="0" fontId="48" fillId="0" borderId="47" xfId="9" applyFont="1" applyBorder="1" applyAlignment="1">
      <alignment horizontal="center" vertical="center"/>
    </xf>
    <xf numFmtId="0" fontId="48" fillId="0" borderId="113" xfId="9" applyFont="1" applyBorder="1" applyAlignment="1">
      <alignment horizontal="center" vertical="center"/>
    </xf>
    <xf numFmtId="0" fontId="48" fillId="0" borderId="129" xfId="9" applyFont="1" applyBorder="1" applyAlignment="1">
      <alignment horizontal="center" vertical="distributed" textRotation="255" indent="4"/>
    </xf>
    <xf numFmtId="0" fontId="48" fillId="0" borderId="127" xfId="9" applyFont="1" applyBorder="1" applyAlignment="1">
      <alignment horizontal="center" vertical="distributed" textRotation="255" indent="4"/>
    </xf>
    <xf numFmtId="0" fontId="48" fillId="0" borderId="71" xfId="9" applyFont="1" applyBorder="1" applyAlignment="1">
      <alignment horizontal="center" vertical="distributed" textRotation="255" indent="4"/>
    </xf>
    <xf numFmtId="0" fontId="48" fillId="0" borderId="5" xfId="9" applyFont="1" applyBorder="1" applyAlignment="1">
      <alignment horizontal="center" vertical="distributed" textRotation="255" indent="4"/>
    </xf>
    <xf numFmtId="0" fontId="48" fillId="0" borderId="122" xfId="9" applyFont="1" applyBorder="1" applyAlignment="1">
      <alignment horizontal="center" vertical="distributed" textRotation="255" indent="4"/>
    </xf>
    <xf numFmtId="0" fontId="48" fillId="0" borderId="85" xfId="9" applyFont="1" applyBorder="1" applyAlignment="1">
      <alignment horizontal="center" vertical="distributed" textRotation="255" indent="4"/>
    </xf>
    <xf numFmtId="0" fontId="48" fillId="0" borderId="128" xfId="9" applyFont="1" applyBorder="1" applyAlignment="1">
      <alignment horizontal="distributed" vertical="center" wrapText="1" indent="1"/>
    </xf>
    <xf numFmtId="0" fontId="48" fillId="0" borderId="127" xfId="9" applyFont="1" applyBorder="1" applyAlignment="1">
      <alignment horizontal="distributed" vertical="center" wrapText="1" indent="1"/>
    </xf>
    <xf numFmtId="0" fontId="48" fillId="0" borderId="0" xfId="9" applyFont="1" applyAlignment="1">
      <alignment horizontal="distributed" vertical="center" wrapText="1" indent="1"/>
    </xf>
    <xf numFmtId="0" fontId="48" fillId="0" borderId="5" xfId="9" applyFont="1" applyBorder="1" applyAlignment="1">
      <alignment horizontal="distributed" vertical="center" wrapText="1" indent="1"/>
    </xf>
    <xf numFmtId="0" fontId="48" fillId="0" borderId="12" xfId="9" applyFont="1" applyBorder="1" applyAlignment="1">
      <alignment horizontal="distributed" vertical="center" wrapText="1" indent="1"/>
    </xf>
    <xf numFmtId="0" fontId="48" fillId="0" borderId="13" xfId="9" applyFont="1" applyBorder="1" applyAlignment="1">
      <alignment horizontal="distributed" vertical="center" wrapText="1" indent="1"/>
    </xf>
    <xf numFmtId="0" fontId="48" fillId="0" borderId="125" xfId="9" applyFont="1" applyBorder="1" applyAlignment="1">
      <alignment horizontal="distributed" vertical="center" indent="2"/>
    </xf>
    <xf numFmtId="0" fontId="48" fillId="0" borderId="124" xfId="9" applyFont="1" applyBorder="1" applyAlignment="1">
      <alignment horizontal="distributed" vertical="center" indent="2"/>
    </xf>
    <xf numFmtId="0" fontId="48" fillId="0" borderId="126" xfId="9" applyFont="1" applyBorder="1" applyAlignment="1">
      <alignment horizontal="distributed" vertical="center" indent="2"/>
    </xf>
    <xf numFmtId="0" fontId="48" fillId="0" borderId="125" xfId="9" applyFont="1" applyBorder="1" applyAlignment="1">
      <alignment horizontal="center" vertical="center"/>
    </xf>
    <xf numFmtId="0" fontId="48" fillId="0" borderId="124" xfId="9" applyFont="1" applyBorder="1" applyAlignment="1">
      <alignment horizontal="center" vertical="center"/>
    </xf>
    <xf numFmtId="0" fontId="48" fillId="0" borderId="7" xfId="9" applyFont="1" applyBorder="1" applyAlignment="1">
      <alignment horizontal="distributed" vertical="center" indent="2"/>
    </xf>
    <xf numFmtId="0" fontId="48" fillId="0" borderId="8" xfId="9" applyFont="1" applyBorder="1" applyAlignment="1">
      <alignment horizontal="distributed" vertical="center" indent="2"/>
    </xf>
    <xf numFmtId="0" fontId="48" fillId="0" borderId="9" xfId="9" applyFont="1" applyBorder="1" applyAlignment="1">
      <alignment horizontal="distributed" vertical="center" indent="2"/>
    </xf>
    <xf numFmtId="0" fontId="24" fillId="0" borderId="0" xfId="9" applyFont="1" applyAlignment="1">
      <alignment horizontal="center" vertical="center"/>
    </xf>
    <xf numFmtId="0" fontId="48" fillId="0" borderId="60" xfId="9" applyFont="1" applyBorder="1" applyAlignment="1">
      <alignment horizontal="distributed" vertical="center" indent="1"/>
    </xf>
    <xf numFmtId="0" fontId="48" fillId="0" borderId="33" xfId="9" applyFont="1" applyBorder="1" applyAlignment="1">
      <alignment horizontal="distributed" vertical="center" indent="1"/>
    </xf>
    <xf numFmtId="0" fontId="48" fillId="0" borderId="34" xfId="9" applyFont="1" applyBorder="1" applyAlignment="1">
      <alignment horizontal="distributed" vertical="center" indent="1"/>
    </xf>
    <xf numFmtId="0" fontId="48" fillId="0" borderId="32" xfId="9" applyFont="1" applyBorder="1" applyAlignment="1">
      <alignment horizontal="left" vertical="center" indent="1"/>
    </xf>
    <xf numFmtId="0" fontId="48" fillId="0" borderId="33" xfId="9" applyFont="1" applyBorder="1" applyAlignment="1">
      <alignment horizontal="left" vertical="center" indent="1"/>
    </xf>
    <xf numFmtId="0" fontId="48" fillId="0" borderId="35" xfId="9" applyFont="1" applyBorder="1" applyAlignment="1">
      <alignment horizontal="left" vertical="center" indent="1"/>
    </xf>
    <xf numFmtId="0" fontId="48" fillId="0" borderId="61" xfId="9" applyFont="1" applyBorder="1" applyAlignment="1">
      <alignment horizontal="distributed" vertical="center" indent="1"/>
    </xf>
    <xf numFmtId="0" fontId="35" fillId="0" borderId="37" xfId="4" applyFont="1" applyBorder="1" applyAlignment="1">
      <alignment horizontal="center" vertical="center"/>
    </xf>
    <xf numFmtId="0" fontId="35" fillId="0" borderId="23" xfId="4" applyFont="1" applyBorder="1" applyAlignment="1">
      <alignment horizontal="center" vertical="center"/>
    </xf>
    <xf numFmtId="0" fontId="21" fillId="0" borderId="0" xfId="4" applyFont="1" applyAlignment="1">
      <alignment horizontal="left" vertical="center" wrapText="1"/>
    </xf>
    <xf numFmtId="0" fontId="10" fillId="0" borderId="0" xfId="27" applyFont="1" applyAlignment="1">
      <alignment horizontal="center" vertical="center"/>
    </xf>
    <xf numFmtId="0" fontId="10" fillId="0" borderId="60" xfId="27" applyFont="1" applyBorder="1" applyAlignment="1">
      <alignment horizontal="center" vertical="center"/>
    </xf>
    <xf numFmtId="0" fontId="10" fillId="0" borderId="33" xfId="27" applyFont="1" applyBorder="1" applyAlignment="1">
      <alignment horizontal="center" vertical="center"/>
    </xf>
    <xf numFmtId="0" fontId="10" fillId="0" borderId="34" xfId="27" applyFont="1" applyBorder="1" applyAlignment="1">
      <alignment horizontal="center" vertical="center"/>
    </xf>
    <xf numFmtId="0" fontId="10" fillId="0" borderId="32" xfId="27" applyFont="1" applyBorder="1" applyAlignment="1">
      <alignment horizontal="left" vertical="center"/>
    </xf>
    <xf numFmtId="0" fontId="10" fillId="0" borderId="33" xfId="27" applyFont="1" applyBorder="1" applyAlignment="1">
      <alignment horizontal="left" vertical="center"/>
    </xf>
    <xf numFmtId="0" fontId="10" fillId="0" borderId="35" xfId="27" applyFont="1" applyBorder="1" applyAlignment="1">
      <alignment horizontal="left" vertical="center"/>
    </xf>
    <xf numFmtId="0" fontId="49" fillId="0" borderId="99" xfId="27" applyFont="1" applyBorder="1" applyAlignment="1">
      <alignment horizontal="center" vertical="center"/>
    </xf>
    <xf numFmtId="0" fontId="49" fillId="0" borderId="12" xfId="27" applyFont="1" applyBorder="1" applyAlignment="1">
      <alignment horizontal="center" vertical="center"/>
    </xf>
    <xf numFmtId="0" fontId="49" fillId="0" borderId="13" xfId="27" applyFont="1" applyBorder="1" applyAlignment="1">
      <alignment horizontal="center" vertical="center"/>
    </xf>
    <xf numFmtId="49" fontId="49" fillId="0" borderId="14" xfId="27" applyNumberFormat="1" applyFont="1" applyBorder="1" applyAlignment="1">
      <alignment horizontal="center" vertical="center"/>
    </xf>
    <xf numFmtId="49" fontId="49" fillId="0" borderId="12" xfId="27" applyNumberFormat="1" applyFont="1" applyBorder="1" applyAlignment="1">
      <alignment horizontal="center" vertical="center"/>
    </xf>
    <xf numFmtId="0" fontId="49" fillId="0" borderId="8" xfId="27" applyFont="1" applyBorder="1" applyAlignment="1">
      <alignment horizontal="center" vertical="center"/>
    </xf>
    <xf numFmtId="0" fontId="49" fillId="0" borderId="1" xfId="27" applyFont="1" applyBorder="1" applyAlignment="1">
      <alignment horizontal="distributed" vertical="center" indent="1"/>
    </xf>
    <xf numFmtId="0" fontId="49" fillId="0" borderId="2" xfId="27" applyFont="1" applyBorder="1" applyAlignment="1">
      <alignment horizontal="distributed" vertical="center" indent="1"/>
    </xf>
    <xf numFmtId="0" fontId="49" fillId="0" borderId="3" xfId="27" applyFont="1" applyBorder="1" applyAlignment="1">
      <alignment horizontal="distributed" vertical="center" indent="1"/>
    </xf>
    <xf numFmtId="0" fontId="49" fillId="0" borderId="4" xfId="27" applyFont="1" applyBorder="1" applyAlignment="1">
      <alignment horizontal="distributed" vertical="center" indent="1"/>
    </xf>
    <xf numFmtId="0" fontId="49" fillId="0" borderId="0" xfId="27" applyFont="1" applyAlignment="1">
      <alignment horizontal="distributed" vertical="center" indent="1"/>
    </xf>
    <xf numFmtId="0" fontId="49" fillId="0" borderId="5" xfId="27" applyFont="1" applyBorder="1" applyAlignment="1">
      <alignment horizontal="distributed" vertical="center" indent="1"/>
    </xf>
    <xf numFmtId="0" fontId="49" fillId="0" borderId="96" xfId="27" applyFont="1" applyBorder="1" applyAlignment="1">
      <alignment horizontal="distributed" vertical="center" indent="1"/>
    </xf>
    <xf numFmtId="0" fontId="49" fillId="0" borderId="86" xfId="27" applyFont="1" applyBorder="1" applyAlignment="1">
      <alignment horizontal="distributed" vertical="center" indent="1"/>
    </xf>
    <xf numFmtId="0" fontId="49" fillId="0" borderId="85" xfId="27" applyFont="1" applyBorder="1" applyAlignment="1">
      <alignment horizontal="distributed" vertical="center" indent="1"/>
    </xf>
    <xf numFmtId="0" fontId="49" fillId="0" borderId="1" xfId="27" applyFont="1" applyBorder="1" applyAlignment="1">
      <alignment horizontal="left" vertical="center" wrapText="1"/>
    </xf>
    <xf numFmtId="0" fontId="49" fillId="0" borderId="2" xfId="27" applyFont="1" applyBorder="1" applyAlignment="1">
      <alignment horizontal="left" vertical="center" wrapText="1"/>
    </xf>
    <xf numFmtId="0" fontId="49" fillId="0" borderId="36" xfId="27" applyFont="1" applyBorder="1" applyAlignment="1">
      <alignment horizontal="left" vertical="center" wrapText="1"/>
    </xf>
    <xf numFmtId="0" fontId="49" fillId="0" borderId="4" xfId="27" applyFont="1" applyBorder="1" applyAlignment="1">
      <alignment horizontal="left" vertical="center" wrapText="1"/>
    </xf>
    <xf numFmtId="0" fontId="49" fillId="0" borderId="0" xfId="27" applyFont="1" applyAlignment="1">
      <alignment horizontal="left" vertical="center" wrapText="1"/>
    </xf>
    <xf numFmtId="0" fontId="49" fillId="0" borderId="88" xfId="27" applyFont="1" applyBorder="1" applyAlignment="1">
      <alignment horizontal="left" vertical="center" wrapText="1"/>
    </xf>
    <xf numFmtId="0" fontId="49" fillId="0" borderId="96" xfId="27" applyFont="1" applyBorder="1" applyAlignment="1">
      <alignment horizontal="left" vertical="center" wrapText="1"/>
    </xf>
    <xf numFmtId="0" fontId="49" fillId="0" borderId="86" xfId="27" applyFont="1" applyBorder="1" applyAlignment="1">
      <alignment horizontal="left" vertical="center" wrapText="1"/>
    </xf>
    <xf numFmtId="0" fontId="49" fillId="0" borderId="95" xfId="27" applyFont="1" applyBorder="1" applyAlignment="1">
      <alignment horizontal="left" vertical="center" wrapText="1"/>
    </xf>
    <xf numFmtId="0" fontId="49" fillId="0" borderId="62" xfId="27" applyFont="1" applyBorder="1" applyAlignment="1">
      <alignment horizontal="center" vertical="center" textRotation="255" wrapText="1"/>
    </xf>
    <xf numFmtId="0" fontId="49" fillId="0" borderId="3" xfId="27" applyFont="1" applyBorder="1" applyAlignment="1">
      <alignment horizontal="center" vertical="center" textRotation="255" wrapText="1"/>
    </xf>
    <xf numFmtId="0" fontId="49" fillId="0" borderId="71" xfId="27" applyFont="1" applyBorder="1" applyAlignment="1">
      <alignment horizontal="center" vertical="center" textRotation="255" wrapText="1"/>
    </xf>
    <xf numFmtId="0" fontId="49" fillId="0" borderId="5" xfId="27" applyFont="1" applyBorder="1" applyAlignment="1">
      <alignment horizontal="center" vertical="center" textRotation="255" wrapText="1"/>
    </xf>
    <xf numFmtId="0" fontId="49" fillId="0" borderId="122" xfId="27" applyFont="1" applyBorder="1" applyAlignment="1">
      <alignment horizontal="center" vertical="center" textRotation="255" wrapText="1"/>
    </xf>
    <xf numFmtId="0" fontId="49" fillId="0" borderId="85" xfId="27" applyFont="1" applyBorder="1" applyAlignment="1">
      <alignment horizontal="center" vertical="center" textRotation="255" wrapText="1"/>
    </xf>
    <xf numFmtId="0" fontId="49" fillId="0" borderId="7" xfId="27" applyFont="1" applyBorder="1" applyAlignment="1">
      <alignment horizontal="center" vertical="center"/>
    </xf>
    <xf numFmtId="0" fontId="49" fillId="0" borderId="9" xfId="27" applyFont="1" applyBorder="1" applyAlignment="1">
      <alignment horizontal="center" vertical="center"/>
    </xf>
    <xf numFmtId="0" fontId="49" fillId="0" borderId="7" xfId="27" applyFont="1" applyBorder="1" applyAlignment="1">
      <alignment horizontal="right" vertical="center"/>
    </xf>
    <xf numFmtId="0" fontId="49" fillId="0" borderId="8" xfId="27" applyFont="1" applyBorder="1" applyAlignment="1">
      <alignment horizontal="right" vertical="center"/>
    </xf>
    <xf numFmtId="0" fontId="49" fillId="0" borderId="131" xfId="27" applyFont="1" applyBorder="1" applyAlignment="1">
      <alignment horizontal="right" vertical="center"/>
    </xf>
    <xf numFmtId="0" fontId="49" fillId="0" borderId="7" xfId="27" applyFont="1" applyBorder="1" applyAlignment="1">
      <alignment horizontal="center" vertical="center" shrinkToFit="1"/>
    </xf>
    <xf numFmtId="0" fontId="49" fillId="0" borderId="8" xfId="27" applyFont="1" applyBorder="1" applyAlignment="1">
      <alignment horizontal="center" vertical="center" shrinkToFit="1"/>
    </xf>
    <xf numFmtId="0" fontId="49" fillId="0" borderId="9" xfId="27" applyFont="1" applyBorder="1" applyAlignment="1">
      <alignment horizontal="center" vertical="center" shrinkToFit="1"/>
    </xf>
    <xf numFmtId="0" fontId="49" fillId="0" borderId="7" xfId="27" applyFont="1" applyBorder="1" applyAlignment="1">
      <alignment horizontal="distributed" vertical="center" indent="1"/>
    </xf>
    <xf numFmtId="0" fontId="49" fillId="0" borderId="8" xfId="27" applyFont="1" applyBorder="1" applyAlignment="1">
      <alignment horizontal="distributed" vertical="center" indent="1"/>
    </xf>
    <xf numFmtId="0" fontId="49" fillId="0" borderId="9" xfId="27" applyFont="1" applyBorder="1" applyAlignment="1">
      <alignment horizontal="distributed" vertical="center" indent="1"/>
    </xf>
    <xf numFmtId="38" fontId="49" fillId="0" borderId="132" xfId="1" applyFont="1" applyBorder="1" applyAlignment="1">
      <alignment horizontal="right" vertical="center"/>
    </xf>
    <xf numFmtId="38" fontId="49" fillId="0" borderId="8" xfId="1" applyFont="1" applyBorder="1" applyAlignment="1">
      <alignment horizontal="right" vertical="center"/>
    </xf>
    <xf numFmtId="49" fontId="49" fillId="0" borderId="132" xfId="27" applyNumberFormat="1" applyFont="1" applyBorder="1" applyAlignment="1">
      <alignment horizontal="right" vertical="center"/>
    </xf>
    <xf numFmtId="49" fontId="49" fillId="0" borderId="8" xfId="27" applyNumberFormat="1" applyFont="1" applyBorder="1" applyAlignment="1">
      <alignment horizontal="right" vertical="center"/>
    </xf>
    <xf numFmtId="0" fontId="50" fillId="0" borderId="0" xfId="3" applyFont="1" applyAlignment="1">
      <alignment horizontal="left" vertical="top" wrapText="1"/>
    </xf>
    <xf numFmtId="0" fontId="55" fillId="0" borderId="0" xfId="3" applyFont="1" applyAlignment="1">
      <alignment horizontal="center" vertical="center"/>
    </xf>
    <xf numFmtId="0" fontId="36" fillId="0" borderId="0" xfId="3" applyFont="1" applyAlignment="1">
      <alignment horizontal="left" vertical="top" wrapText="1"/>
    </xf>
    <xf numFmtId="0" fontId="21" fillId="0" borderId="0" xfId="3" applyFont="1" applyAlignment="1">
      <alignment horizontal="left" vertical="top" wrapText="1"/>
    </xf>
    <xf numFmtId="0" fontId="50" fillId="0" borderId="0" xfId="3" applyFont="1" applyAlignment="1">
      <alignment horizontal="left" vertical="top"/>
    </xf>
    <xf numFmtId="0" fontId="151" fillId="0" borderId="0" xfId="9" applyFont="1" applyAlignment="1">
      <alignment horizontal="left" vertical="center" wrapText="1"/>
    </xf>
    <xf numFmtId="0" fontId="62" fillId="2" borderId="0" xfId="9" applyFont="1" applyFill="1" applyAlignment="1">
      <alignment horizontal="left" vertical="center" wrapText="1"/>
    </xf>
    <xf numFmtId="0" fontId="147" fillId="0" borderId="217" xfId="9" applyFont="1" applyBorder="1" applyAlignment="1" applyProtection="1">
      <alignment horizontal="center" vertical="center"/>
      <protection locked="0"/>
    </xf>
    <xf numFmtId="0" fontId="151" fillId="0" borderId="217" xfId="4" applyFont="1" applyBorder="1" applyAlignment="1">
      <alignment horizontal="center" vertical="center"/>
    </xf>
    <xf numFmtId="0" fontId="151" fillId="0" borderId="217" xfId="4" applyFont="1" applyBorder="1" applyAlignment="1">
      <alignment horizontal="left" vertical="center" wrapText="1"/>
    </xf>
    <xf numFmtId="0" fontId="151" fillId="0" borderId="0" xfId="9" applyFont="1" applyAlignment="1">
      <alignment horizontal="left" vertical="top" wrapText="1"/>
    </xf>
    <xf numFmtId="0" fontId="147" fillId="0" borderId="234" xfId="9" applyFont="1" applyBorder="1" applyAlignment="1">
      <alignment horizontal="center" vertical="center"/>
    </xf>
    <xf numFmtId="0" fontId="147" fillId="0" borderId="217" xfId="9" applyFont="1" applyBorder="1" applyAlignment="1">
      <alignment horizontal="left" vertical="center" indent="1"/>
    </xf>
    <xf numFmtId="0" fontId="147" fillId="0" borderId="222" xfId="9" applyFont="1" applyBorder="1" applyAlignment="1">
      <alignment horizontal="center" vertical="center"/>
    </xf>
    <xf numFmtId="176" fontId="147" fillId="0" borderId="223" xfId="9" applyNumberFormat="1" applyFont="1" applyBorder="1" applyAlignment="1">
      <alignment horizontal="right" vertical="center"/>
    </xf>
    <xf numFmtId="182" fontId="147" fillId="0" borderId="225" xfId="9" applyNumberFormat="1" applyFont="1" applyBorder="1" applyAlignment="1">
      <alignment horizontal="center" vertical="center"/>
    </xf>
    <xf numFmtId="0" fontId="147" fillId="0" borderId="226" xfId="9" applyFont="1" applyBorder="1" applyAlignment="1">
      <alignment horizontal="center" vertical="center"/>
    </xf>
    <xf numFmtId="176" fontId="147" fillId="0" borderId="227" xfId="9" applyNumberFormat="1" applyFont="1" applyBorder="1" applyAlignment="1" applyProtection="1">
      <alignment horizontal="right" vertical="center"/>
      <protection locked="0"/>
    </xf>
    <xf numFmtId="182" fontId="147" fillId="0" borderId="229" xfId="9" applyNumberFormat="1" applyFont="1" applyBorder="1" applyAlignment="1">
      <alignment horizontal="center" vertical="center"/>
    </xf>
    <xf numFmtId="0" fontId="147" fillId="0" borderId="217" xfId="9" applyFont="1" applyBorder="1" applyAlignment="1">
      <alignment horizontal="center" vertical="center" shrinkToFit="1"/>
    </xf>
    <xf numFmtId="0" fontId="147" fillId="0" borderId="216" xfId="9" applyFont="1" applyBorder="1" applyAlignment="1" applyProtection="1">
      <alignment horizontal="center" vertical="center"/>
      <protection locked="0"/>
    </xf>
    <xf numFmtId="0" fontId="147" fillId="0" borderId="230" xfId="9" applyFont="1" applyBorder="1" applyAlignment="1">
      <alignment horizontal="center" vertical="center"/>
    </xf>
    <xf numFmtId="0" fontId="147" fillId="0" borderId="217" xfId="9" applyFont="1" applyBorder="1" applyAlignment="1">
      <alignment horizontal="center" vertical="center"/>
    </xf>
    <xf numFmtId="38" fontId="147" fillId="0" borderId="217" xfId="145" applyFont="1" applyFill="1" applyBorder="1" applyAlignment="1" applyProtection="1">
      <alignment horizontal="center" vertical="center"/>
    </xf>
    <xf numFmtId="0" fontId="147" fillId="0" borderId="222" xfId="9" applyFont="1" applyBorder="1" applyAlignment="1">
      <alignment horizontal="left" vertical="center" indent="1"/>
    </xf>
    <xf numFmtId="176" fontId="147" fillId="0" borderId="227" xfId="9" applyNumberFormat="1" applyFont="1" applyBorder="1" applyAlignment="1">
      <alignment horizontal="right" vertical="center"/>
    </xf>
    <xf numFmtId="0" fontId="151" fillId="0" borderId="216" xfId="4" applyFont="1" applyBorder="1" applyAlignment="1">
      <alignment horizontal="center" vertical="center" wrapText="1"/>
    </xf>
    <xf numFmtId="0" fontId="147" fillId="0" borderId="217" xfId="4" applyFont="1" applyBorder="1" applyAlignment="1" applyProtection="1">
      <alignment horizontal="center" vertical="center"/>
      <protection locked="0"/>
    </xf>
    <xf numFmtId="0" fontId="147" fillId="0" borderId="218" xfId="9" applyFont="1" applyBorder="1" applyAlignment="1">
      <alignment horizontal="center" vertical="center"/>
    </xf>
    <xf numFmtId="176" fontId="147" fillId="0" borderId="216" xfId="9" applyNumberFormat="1" applyFont="1" applyBorder="1" applyAlignment="1" applyProtection="1">
      <alignment horizontal="right" vertical="center"/>
      <protection locked="0"/>
    </xf>
    <xf numFmtId="180" fontId="147" fillId="0" borderId="221" xfId="9" applyNumberFormat="1" applyFont="1" applyBorder="1" applyAlignment="1">
      <alignment horizontal="center" vertical="center"/>
    </xf>
    <xf numFmtId="0" fontId="151" fillId="0" borderId="0" xfId="9" applyFont="1">
      <alignment vertical="center"/>
    </xf>
    <xf numFmtId="0" fontId="147" fillId="0" borderId="0" xfId="9" applyFont="1" applyAlignment="1">
      <alignment horizontal="right" vertical="center"/>
    </xf>
    <xf numFmtId="0" fontId="148" fillId="0" borderId="0" xfId="9" applyFont="1" applyAlignment="1">
      <alignment horizontal="center" vertical="center"/>
    </xf>
    <xf numFmtId="0" fontId="147" fillId="0" borderId="216" xfId="4" applyFont="1" applyBorder="1" applyAlignment="1">
      <alignment horizontal="center" vertical="center"/>
    </xf>
    <xf numFmtId="0" fontId="152" fillId="0" borderId="217" xfId="4" applyFont="1" applyBorder="1" applyAlignment="1" applyProtection="1">
      <alignment horizontal="left" vertical="center" wrapText="1"/>
      <protection locked="0"/>
    </xf>
    <xf numFmtId="0" fontId="147" fillId="0" borderId="217" xfId="4" applyFont="1" applyBorder="1" applyAlignment="1">
      <alignment horizontal="center" vertical="center" shrinkToFit="1"/>
    </xf>
    <xf numFmtId="0" fontId="151" fillId="0" borderId="217" xfId="4" applyFont="1" applyBorder="1" applyAlignment="1" applyProtection="1">
      <alignment horizontal="center" vertical="center"/>
      <protection locked="0"/>
    </xf>
    <xf numFmtId="0" fontId="49" fillId="0" borderId="0" xfId="9" applyFont="1" applyAlignment="1">
      <alignment horizontal="center" vertical="center"/>
    </xf>
    <xf numFmtId="0" fontId="10" fillId="0" borderId="0" xfId="9" applyFont="1" applyAlignment="1">
      <alignment horizontal="center" vertical="center"/>
    </xf>
    <xf numFmtId="0" fontId="49" fillId="0" borderId="133" xfId="9" applyFont="1" applyBorder="1" applyAlignment="1">
      <alignment horizontal="center" vertical="center"/>
    </xf>
    <xf numFmtId="0" fontId="49" fillId="0" borderId="94" xfId="9" applyFont="1" applyBorder="1" applyAlignment="1">
      <alignment horizontal="center" vertical="center"/>
    </xf>
    <xf numFmtId="0" fontId="49" fillId="0" borderId="93" xfId="9" applyFont="1" applyBorder="1" applyAlignment="1">
      <alignment horizontal="center" vertical="center"/>
    </xf>
    <xf numFmtId="0" fontId="49" fillId="0" borderId="92" xfId="9" applyFont="1" applyBorder="1" applyAlignment="1">
      <alignment horizontal="center" vertical="center"/>
    </xf>
    <xf numFmtId="9" fontId="49" fillId="0" borderId="94" xfId="9" applyNumberFormat="1" applyFont="1" applyBorder="1" applyAlignment="1">
      <alignment horizontal="center" vertical="center"/>
    </xf>
    <xf numFmtId="9" fontId="49" fillId="0" borderId="93" xfId="9" applyNumberFormat="1" applyFont="1" applyBorder="1" applyAlignment="1">
      <alignment horizontal="center" vertical="center"/>
    </xf>
    <xf numFmtId="9" fontId="49" fillId="0" borderId="92" xfId="9" applyNumberFormat="1" applyFont="1" applyBorder="1" applyAlignment="1">
      <alignment horizontal="center" vertical="center"/>
    </xf>
    <xf numFmtId="0" fontId="7" fillId="0" borderId="6" xfId="17" applyBorder="1" applyAlignment="1">
      <alignment horizontal="center" vertical="center"/>
    </xf>
    <xf numFmtId="0" fontId="0" fillId="0" borderId="0" xfId="17" applyFont="1" applyAlignment="1">
      <alignment horizontal="right" vertical="center"/>
    </xf>
    <xf numFmtId="0" fontId="7" fillId="0" borderId="0" xfId="17" applyAlignment="1">
      <alignment horizontal="right" vertical="center"/>
    </xf>
    <xf numFmtId="0" fontId="57" fillId="0" borderId="0" xfId="17" applyFont="1" applyAlignment="1">
      <alignment horizontal="center" vertical="center"/>
    </xf>
    <xf numFmtId="0" fontId="7" fillId="0" borderId="7" xfId="17" applyBorder="1" applyAlignment="1">
      <alignment horizontal="center" vertical="center"/>
    </xf>
    <xf numFmtId="0" fontId="7" fillId="0" borderId="8" xfId="17" applyBorder="1" applyAlignment="1">
      <alignment horizontal="center" vertical="center"/>
    </xf>
    <xf numFmtId="0" fontId="7" fillId="0" borderId="9" xfId="17" applyBorder="1" applyAlignment="1">
      <alignment horizontal="center" vertical="center"/>
    </xf>
    <xf numFmtId="0" fontId="0" fillId="0" borderId="6" xfId="17" applyFont="1" applyBorder="1" applyAlignment="1">
      <alignment horizontal="center" vertical="center"/>
    </xf>
    <xf numFmtId="0" fontId="0" fillId="0" borderId="7" xfId="17" applyFont="1" applyBorder="1" applyAlignment="1">
      <alignment horizontal="left" vertical="center" wrapText="1"/>
    </xf>
    <xf numFmtId="0" fontId="7" fillId="0" borderId="8" xfId="17" applyBorder="1" applyAlignment="1">
      <alignment horizontal="left" vertical="center" wrapText="1"/>
    </xf>
    <xf numFmtId="0" fontId="7" fillId="0" borderId="9" xfId="17" applyBorder="1" applyAlignment="1">
      <alignment horizontal="left" vertical="center" wrapText="1"/>
    </xf>
    <xf numFmtId="0" fontId="0" fillId="0" borderId="0" xfId="17" applyFont="1" applyAlignment="1">
      <alignment horizontal="left" vertical="center" wrapText="1"/>
    </xf>
    <xf numFmtId="0" fontId="7" fillId="0" borderId="0" xfId="17" applyAlignment="1">
      <alignment horizontal="left" vertical="center" wrapText="1"/>
    </xf>
    <xf numFmtId="0" fontId="7" fillId="0" borderId="0" xfId="17" applyAlignment="1">
      <alignment horizontal="left" vertical="center"/>
    </xf>
    <xf numFmtId="0" fontId="0" fillId="0" borderId="7" xfId="17" applyFont="1" applyBorder="1" applyAlignment="1">
      <alignment horizontal="center" vertical="center"/>
    </xf>
    <xf numFmtId="0" fontId="7" fillId="0" borderId="7" xfId="17" applyBorder="1" applyAlignment="1">
      <alignment horizontal="center" vertical="center" shrinkToFit="1"/>
    </xf>
    <xf numFmtId="0" fontId="7" fillId="0" borderId="9" xfId="17" applyBorder="1" applyAlignment="1">
      <alignment horizontal="center" vertical="center" shrinkToFit="1"/>
    </xf>
    <xf numFmtId="0" fontId="7" fillId="0" borderId="7" xfId="17" applyBorder="1" applyAlignment="1">
      <alignment horizontal="center" vertical="center" wrapText="1"/>
    </xf>
    <xf numFmtId="0" fontId="62" fillId="0" borderId="0" xfId="4" applyFont="1">
      <alignment vertical="center"/>
    </xf>
    <xf numFmtId="0" fontId="64" fillId="0" borderId="0" xfId="4" applyFont="1" applyAlignment="1">
      <alignment horizontal="center" vertical="center"/>
    </xf>
    <xf numFmtId="0" fontId="62" fillId="0" borderId="0" xfId="4" applyFont="1" applyAlignment="1">
      <alignment horizontal="left" vertical="center"/>
    </xf>
    <xf numFmtId="0" fontId="62" fillId="0" borderId="0" xfId="151" applyFont="1" applyAlignment="1">
      <alignment horizontal="left" vertical="center" wrapText="1"/>
    </xf>
    <xf numFmtId="0" fontId="62" fillId="0" borderId="0" xfId="151" applyFont="1" applyAlignment="1">
      <alignment horizontal="left" vertical="center"/>
    </xf>
    <xf numFmtId="0" fontId="62" fillId="0" borderId="8" xfId="4" applyFont="1" applyBorder="1" applyAlignment="1">
      <alignment horizontal="left" vertical="center" wrapText="1"/>
    </xf>
    <xf numFmtId="0" fontId="62" fillId="0" borderId="9" xfId="4" applyFont="1" applyBorder="1" applyAlignment="1">
      <alignment horizontal="left" vertical="center" wrapText="1"/>
    </xf>
    <xf numFmtId="0" fontId="62" fillId="0" borderId="10" xfId="4" applyFont="1" applyBorder="1" applyAlignment="1">
      <alignment horizontal="left" vertical="center" wrapText="1" indent="1"/>
    </xf>
    <xf numFmtId="0" fontId="62" fillId="0" borderId="11" xfId="4" applyFont="1" applyBorder="1" applyAlignment="1">
      <alignment horizontal="left" vertical="center" indent="1"/>
    </xf>
    <xf numFmtId="0" fontId="62" fillId="0" borderId="18" xfId="4" applyFont="1" applyBorder="1" applyAlignment="1">
      <alignment horizontal="left" vertical="center" wrapText="1"/>
    </xf>
    <xf numFmtId="0" fontId="62" fillId="0" borderId="11" xfId="4" applyFont="1" applyBorder="1" applyAlignment="1">
      <alignment horizontal="left" vertical="center" wrapText="1"/>
    </xf>
    <xf numFmtId="0" fontId="62" fillId="0" borderId="8" xfId="4" applyFont="1" applyBorder="1" applyAlignment="1">
      <alignment horizontal="left" vertical="center"/>
    </xf>
    <xf numFmtId="0" fontId="62" fillId="0" borderId="9" xfId="4" applyFont="1" applyBorder="1" applyAlignment="1">
      <alignment horizontal="left" vertical="center"/>
    </xf>
    <xf numFmtId="0" fontId="0" fillId="0" borderId="10" xfId="4" applyFont="1" applyBorder="1" applyAlignment="1">
      <alignment horizontal="left" vertical="center" wrapText="1"/>
    </xf>
    <xf numFmtId="0" fontId="7" fillId="0" borderId="11" xfId="4" applyBorder="1" applyAlignment="1">
      <alignment horizontal="left" vertical="center" wrapText="1"/>
    </xf>
    <xf numFmtId="0" fontId="7" fillId="0" borderId="7" xfId="4" applyBorder="1" applyAlignment="1">
      <alignment horizontal="left" vertical="center" wrapText="1"/>
    </xf>
    <xf numFmtId="0" fontId="7" fillId="0" borderId="8" xfId="4" applyBorder="1" applyAlignment="1">
      <alignment horizontal="left" vertical="center" wrapText="1"/>
    </xf>
    <xf numFmtId="0" fontId="7" fillId="0" borderId="9" xfId="4" applyBorder="1" applyAlignment="1">
      <alignment horizontal="left" vertical="center" wrapText="1"/>
    </xf>
    <xf numFmtId="0" fontId="0" fillId="0" borderId="6" xfId="4" applyFont="1" applyBorder="1" applyAlignment="1">
      <alignment horizontal="left" vertical="center"/>
    </xf>
    <xf numFmtId="0" fontId="0" fillId="0" borderId="0" xfId="4" applyFont="1" applyAlignment="1">
      <alignment horizontal="right" vertical="center"/>
    </xf>
    <xf numFmtId="0" fontId="7" fillId="0" borderId="0" xfId="4" applyAlignment="1">
      <alignment horizontal="right" vertical="center"/>
    </xf>
    <xf numFmtId="0" fontId="24" fillId="0" borderId="0" xfId="4" applyFont="1" applyAlignment="1">
      <alignment horizontal="center" vertical="center"/>
    </xf>
    <xf numFmtId="0" fontId="24" fillId="0" borderId="6" xfId="4" applyFont="1" applyBorder="1" applyAlignment="1">
      <alignment horizontal="center" vertical="center"/>
    </xf>
    <xf numFmtId="0" fontId="0" fillId="0" borderId="6" xfId="4" applyFont="1" applyBorder="1" applyAlignment="1">
      <alignment horizontal="center" vertical="center"/>
    </xf>
    <xf numFmtId="0" fontId="7" fillId="0" borderId="6" xfId="4" applyBorder="1" applyAlignment="1">
      <alignment horizontal="center" vertical="center"/>
    </xf>
    <xf numFmtId="0" fontId="0" fillId="0" borderId="18" xfId="4" applyFont="1" applyBorder="1" applyAlignment="1">
      <alignment horizontal="left" vertical="center" wrapText="1"/>
    </xf>
    <xf numFmtId="0" fontId="0" fillId="0" borderId="11" xfId="4" applyFont="1" applyBorder="1" applyAlignment="1">
      <alignment horizontal="left" vertical="center" wrapText="1"/>
    </xf>
    <xf numFmtId="0" fontId="0" fillId="0" borderId="6" xfId="4" applyFont="1" applyBorder="1" applyAlignment="1">
      <alignment horizontal="left" vertical="center" wrapText="1"/>
    </xf>
    <xf numFmtId="0" fontId="7" fillId="0" borderId="6" xfId="4" applyBorder="1" applyAlignment="1">
      <alignment horizontal="left" vertical="center" wrapText="1"/>
    </xf>
    <xf numFmtId="0" fontId="0" fillId="0" borderId="82" xfId="4" applyFont="1" applyBorder="1" applyAlignment="1">
      <alignment horizontal="left" vertical="center" wrapText="1"/>
    </xf>
    <xf numFmtId="0" fontId="7" fillId="0" borderId="82" xfId="4" applyBorder="1" applyAlignment="1">
      <alignment horizontal="left" vertical="center" wrapText="1"/>
    </xf>
    <xf numFmtId="0" fontId="0" fillId="0" borderId="77" xfId="4" applyFont="1" applyBorder="1" applyAlignment="1">
      <alignment horizontal="left" vertical="center" wrapText="1"/>
    </xf>
    <xf numFmtId="0" fontId="35" fillId="0" borderId="7" xfId="4" applyFont="1" applyBorder="1" applyAlignment="1">
      <alignment horizontal="center" vertical="center"/>
    </xf>
    <xf numFmtId="0" fontId="35" fillId="0" borderId="8" xfId="4" applyFont="1" applyBorder="1" applyAlignment="1">
      <alignment horizontal="center" vertical="center"/>
    </xf>
    <xf numFmtId="0" fontId="35" fillId="0" borderId="30" xfId="4" applyFont="1" applyBorder="1" applyAlignment="1">
      <alignment horizontal="center" vertical="center"/>
    </xf>
    <xf numFmtId="0" fontId="35" fillId="0" borderId="75" xfId="4" applyFont="1" applyBorder="1" applyAlignment="1">
      <alignment horizontal="center" vertical="center"/>
    </xf>
    <xf numFmtId="0" fontId="35" fillId="0" borderId="9" xfId="4" applyFont="1" applyBorder="1" applyAlignment="1">
      <alignment horizontal="center" vertical="center"/>
    </xf>
    <xf numFmtId="0" fontId="7" fillId="0" borderId="0" xfId="4" applyAlignment="1">
      <alignment horizontal="left" vertical="center" wrapText="1"/>
    </xf>
    <xf numFmtId="0" fontId="53" fillId="0" borderId="86" xfId="4" applyFont="1" applyBorder="1" applyAlignment="1">
      <alignment horizontal="center" vertical="center" shrinkToFit="1"/>
    </xf>
    <xf numFmtId="0" fontId="21" fillId="0" borderId="37" xfId="4" applyFont="1" applyBorder="1" applyAlignment="1">
      <alignment horizontal="center" vertical="center"/>
    </xf>
    <xf numFmtId="0" fontId="21" fillId="0" borderId="71" xfId="4" applyFont="1" applyBorder="1" applyAlignment="1">
      <alignment horizontal="center" vertical="center"/>
    </xf>
    <xf numFmtId="0" fontId="21" fillId="0" borderId="99" xfId="4" applyFont="1" applyBorder="1" applyAlignment="1">
      <alignment horizontal="center" vertical="center"/>
    </xf>
    <xf numFmtId="0" fontId="21" fillId="0" borderId="34" xfId="4" applyFont="1" applyBorder="1" applyAlignment="1">
      <alignment horizontal="center" vertical="center"/>
    </xf>
    <xf numFmtId="0" fontId="21" fillId="0" borderId="109" xfId="4" applyFont="1" applyBorder="1" applyAlignment="1">
      <alignment horizontal="center" vertical="center"/>
    </xf>
    <xf numFmtId="0" fontId="21" fillId="0" borderId="32" xfId="4" applyFont="1" applyBorder="1" applyAlignment="1">
      <alignment horizontal="center" vertical="center"/>
    </xf>
    <xf numFmtId="0" fontId="35" fillId="0" borderId="109" xfId="4" applyFont="1" applyBorder="1" applyAlignment="1">
      <alignment horizontal="center" vertical="center"/>
    </xf>
    <xf numFmtId="0" fontId="35" fillId="0" borderId="115" xfId="4" applyFont="1" applyBorder="1" applyAlignment="1">
      <alignment horizontal="center" vertical="center"/>
    </xf>
    <xf numFmtId="0" fontId="21" fillId="0" borderId="6" xfId="4" applyFont="1" applyBorder="1" applyAlignment="1">
      <alignment horizontal="center" vertical="center"/>
    </xf>
    <xf numFmtId="0" fontId="21" fillId="0" borderId="7" xfId="4" applyFont="1" applyBorder="1" applyAlignment="1">
      <alignment horizontal="center" vertical="center"/>
    </xf>
    <xf numFmtId="0" fontId="35" fillId="0" borderId="6" xfId="4" applyFont="1" applyBorder="1" applyAlignment="1">
      <alignment horizontal="center" vertical="center"/>
    </xf>
    <xf numFmtId="0" fontId="35" fillId="0" borderId="20" xfId="4" applyFont="1" applyBorder="1" applyAlignment="1">
      <alignment horizontal="center" vertical="center"/>
    </xf>
    <xf numFmtId="0" fontId="21" fillId="0" borderId="1" xfId="4" applyFont="1" applyBorder="1" applyAlignment="1">
      <alignment horizontal="center" vertical="center"/>
    </xf>
    <xf numFmtId="0" fontId="21" fillId="0" borderId="2" xfId="4" applyFont="1" applyBorder="1" applyAlignment="1">
      <alignment horizontal="center" vertical="center"/>
    </xf>
    <xf numFmtId="10" fontId="35" fillId="0" borderId="1" xfId="4" applyNumberFormat="1" applyFont="1" applyBorder="1" applyAlignment="1">
      <alignment horizontal="center" vertical="center"/>
    </xf>
    <xf numFmtId="0" fontId="35" fillId="0" borderId="36" xfId="4" applyFont="1" applyBorder="1" applyAlignment="1">
      <alignment horizontal="center" vertical="center"/>
    </xf>
    <xf numFmtId="0" fontId="21" fillId="0" borderId="78" xfId="4" applyFont="1" applyBorder="1" applyAlignment="1">
      <alignment horizontal="center" vertical="center"/>
    </xf>
    <xf numFmtId="0" fontId="21" fillId="0" borderId="77" xfId="4" applyFont="1" applyBorder="1" applyAlignment="1">
      <alignment horizontal="center" vertical="center"/>
    </xf>
    <xf numFmtId="0" fontId="21" fillId="0" borderId="76" xfId="4" applyFont="1" applyBorder="1" applyAlignment="1">
      <alignment horizontal="center" vertical="center"/>
    </xf>
    <xf numFmtId="0" fontId="35" fillId="0" borderId="62" xfId="4" applyFont="1" applyBorder="1" applyAlignment="1">
      <alignment horizontal="center" vertical="center"/>
    </xf>
    <xf numFmtId="0" fontId="35" fillId="0" borderId="2" xfId="4" applyFont="1" applyBorder="1" applyAlignment="1">
      <alignment horizontal="center" vertical="center"/>
    </xf>
    <xf numFmtId="0" fontId="35" fillId="0" borderId="125" xfId="4" applyFont="1" applyBorder="1" applyAlignment="1">
      <alignment horizontal="center" vertical="center"/>
    </xf>
    <xf numFmtId="0" fontId="35" fillId="0" borderId="124" xfId="4" applyFont="1" applyBorder="1" applyAlignment="1">
      <alignment horizontal="center" vertical="center"/>
    </xf>
    <xf numFmtId="0" fontId="21" fillId="0" borderId="8" xfId="4" applyFont="1" applyBorder="1" applyAlignment="1">
      <alignment horizontal="center" vertical="center"/>
    </xf>
    <xf numFmtId="0" fontId="0" fillId="0" borderId="125" xfId="17" applyFont="1" applyBorder="1" applyAlignment="1">
      <alignment horizontal="center" vertical="center"/>
    </xf>
    <xf numFmtId="0" fontId="7" fillId="0" borderId="124" xfId="17" applyBorder="1" applyAlignment="1">
      <alignment horizontal="center" vertical="center"/>
    </xf>
    <xf numFmtId="0" fontId="7" fillId="0" borderId="126" xfId="17" applyBorder="1" applyAlignment="1">
      <alignment horizontal="center" vertical="center"/>
    </xf>
    <xf numFmtId="0" fontId="21" fillId="0" borderId="30" xfId="4" applyFont="1" applyBorder="1" applyAlignment="1">
      <alignment horizontal="center" vertical="center"/>
    </xf>
    <xf numFmtId="0" fontId="21" fillId="0" borderId="75" xfId="4" applyFont="1" applyBorder="1" applyAlignment="1">
      <alignment horizontal="center" vertical="center"/>
    </xf>
    <xf numFmtId="0" fontId="43" fillId="0" borderId="0" xfId="0" applyFont="1" applyAlignment="1">
      <alignment horizontal="center" vertical="center"/>
    </xf>
    <xf numFmtId="0" fontId="39" fillId="0" borderId="0" xfId="0" applyFont="1" applyAlignment="1">
      <alignment horizontal="left" vertical="center" wrapText="1"/>
    </xf>
    <xf numFmtId="0" fontId="157" fillId="0" borderId="216" xfId="4" applyFont="1" applyBorder="1" applyAlignment="1">
      <alignment horizontal="center" vertical="center"/>
    </xf>
    <xf numFmtId="0" fontId="68" fillId="0" borderId="217" xfId="4" applyFont="1" applyBorder="1" applyAlignment="1" applyProtection="1">
      <alignment horizontal="left" vertical="center" wrapText="1"/>
      <protection locked="0"/>
    </xf>
    <xf numFmtId="0" fontId="157" fillId="0" borderId="217" xfId="4" applyFont="1" applyBorder="1" applyAlignment="1">
      <alignment horizontal="center" vertical="center" shrinkToFit="1"/>
    </xf>
    <xf numFmtId="0" fontId="62" fillId="0" borderId="217" xfId="4" applyFont="1" applyBorder="1" applyAlignment="1" applyProtection="1">
      <alignment horizontal="center" vertical="center"/>
      <protection locked="0"/>
    </xf>
    <xf numFmtId="0" fontId="157" fillId="0" borderId="0" xfId="9" applyFont="1">
      <alignment vertical="center"/>
    </xf>
    <xf numFmtId="0" fontId="157" fillId="0" borderId="0" xfId="9" applyFont="1" applyAlignment="1">
      <alignment horizontal="right" vertical="center"/>
    </xf>
    <xf numFmtId="0" fontId="157" fillId="0" borderId="217" xfId="4" applyFont="1" applyBorder="1" applyAlignment="1" applyProtection="1">
      <alignment horizontal="center" vertical="center"/>
      <protection locked="0"/>
    </xf>
    <xf numFmtId="0" fontId="62" fillId="0" borderId="216" xfId="4" applyFont="1" applyBorder="1" applyAlignment="1">
      <alignment horizontal="center" vertical="center" wrapText="1"/>
    </xf>
    <xf numFmtId="0" fontId="157" fillId="0" borderId="241" xfId="9" applyFont="1" applyBorder="1" applyAlignment="1">
      <alignment horizontal="left" vertical="center" indent="1"/>
    </xf>
    <xf numFmtId="0" fontId="157" fillId="0" borderId="242" xfId="9" applyFont="1" applyBorder="1" applyAlignment="1">
      <alignment horizontal="left" vertical="center" indent="1"/>
    </xf>
    <xf numFmtId="0" fontId="157" fillId="0" borderId="243" xfId="9" applyFont="1" applyBorder="1" applyAlignment="1">
      <alignment horizontal="left" vertical="center" indent="1"/>
    </xf>
    <xf numFmtId="0" fontId="157" fillId="0" borderId="244" xfId="9" applyFont="1" applyBorder="1" applyAlignment="1">
      <alignment horizontal="center" vertical="center"/>
    </xf>
    <xf numFmtId="0" fontId="157" fillId="0" borderId="218" xfId="9" applyFont="1" applyBorder="1" applyAlignment="1">
      <alignment horizontal="center" vertical="center"/>
    </xf>
    <xf numFmtId="176" fontId="157" fillId="0" borderId="216" xfId="9" applyNumberFormat="1" applyFont="1" applyBorder="1" applyAlignment="1" applyProtection="1">
      <alignment horizontal="right" vertical="center"/>
      <protection locked="0"/>
    </xf>
    <xf numFmtId="180" fontId="157" fillId="0" borderId="221" xfId="9" applyNumberFormat="1" applyFont="1" applyBorder="1" applyAlignment="1">
      <alignment horizontal="center" vertical="center"/>
    </xf>
    <xf numFmtId="180" fontId="157" fillId="0" borderId="245" xfId="9" applyNumberFormat="1" applyFont="1" applyBorder="1" applyAlignment="1">
      <alignment horizontal="center" vertical="center"/>
    </xf>
    <xf numFmtId="0" fontId="157" fillId="0" borderId="256" xfId="9" applyFont="1" applyBorder="1" applyAlignment="1">
      <alignment horizontal="center" vertical="center"/>
    </xf>
    <xf numFmtId="0" fontId="157" fillId="0" borderId="222" xfId="9" applyFont="1" applyBorder="1" applyAlignment="1">
      <alignment horizontal="center" vertical="center"/>
    </xf>
    <xf numFmtId="176" fontId="157" fillId="0" borderId="223" xfId="9" applyNumberFormat="1" applyFont="1" applyBorder="1" applyAlignment="1">
      <alignment horizontal="right" vertical="center"/>
    </xf>
    <xf numFmtId="182" fontId="157" fillId="0" borderId="225" xfId="9" applyNumberFormat="1" applyFont="1" applyBorder="1" applyAlignment="1">
      <alignment horizontal="center" vertical="center"/>
    </xf>
    <xf numFmtId="182" fontId="157" fillId="0" borderId="246" xfId="9" applyNumberFormat="1" applyFont="1" applyBorder="1" applyAlignment="1">
      <alignment horizontal="center" vertical="center"/>
    </xf>
    <xf numFmtId="0" fontId="157" fillId="0" borderId="222" xfId="9" applyFont="1" applyBorder="1" applyAlignment="1">
      <alignment horizontal="left" vertical="center" indent="1"/>
    </xf>
    <xf numFmtId="0" fontId="157" fillId="0" borderId="247" xfId="9" applyFont="1" applyBorder="1" applyAlignment="1">
      <alignment horizontal="center" vertical="center"/>
    </xf>
    <xf numFmtId="0" fontId="157" fillId="0" borderId="226" xfId="9" applyFont="1" applyBorder="1" applyAlignment="1">
      <alignment horizontal="center" vertical="center"/>
    </xf>
    <xf numFmtId="176" fontId="157" fillId="0" borderId="227" xfId="9" applyNumberFormat="1" applyFont="1" applyBorder="1" applyAlignment="1">
      <alignment horizontal="right" vertical="center"/>
    </xf>
    <xf numFmtId="182" fontId="157" fillId="0" borderId="229" xfId="9" applyNumberFormat="1" applyFont="1" applyBorder="1" applyAlignment="1">
      <alignment horizontal="center" vertical="center"/>
    </xf>
    <xf numFmtId="182" fontId="157" fillId="0" borderId="248" xfId="9" applyNumberFormat="1" applyFont="1" applyBorder="1" applyAlignment="1">
      <alignment horizontal="center" vertical="center"/>
    </xf>
    <xf numFmtId="0" fontId="157" fillId="0" borderId="249" xfId="9" applyFont="1" applyBorder="1" applyAlignment="1">
      <alignment horizontal="left" vertical="center" shrinkToFit="1"/>
    </xf>
    <xf numFmtId="0" fontId="157" fillId="0" borderId="219" xfId="9" applyFont="1" applyBorder="1" applyAlignment="1">
      <alignment horizontal="left" vertical="center" shrinkToFit="1"/>
    </xf>
    <xf numFmtId="0" fontId="157" fillId="0" borderId="230" xfId="9" applyFont="1" applyBorder="1" applyAlignment="1">
      <alignment horizontal="left" vertical="center" shrinkToFit="1"/>
    </xf>
    <xf numFmtId="38" fontId="157" fillId="33" borderId="217" xfId="145" applyFont="1" applyFill="1" applyBorder="1" applyAlignment="1" applyProtection="1">
      <alignment horizontal="center" vertical="center"/>
    </xf>
    <xf numFmtId="38" fontId="157" fillId="33" borderId="250" xfId="145" applyFont="1" applyFill="1" applyBorder="1" applyAlignment="1" applyProtection="1">
      <alignment horizontal="center" vertical="center"/>
    </xf>
    <xf numFmtId="0" fontId="157" fillId="0" borderId="251" xfId="9" applyFont="1" applyBorder="1" applyAlignment="1">
      <alignment horizontal="left" vertical="center" shrinkToFit="1"/>
    </xf>
    <xf numFmtId="0" fontId="157" fillId="0" borderId="252" xfId="9" applyFont="1" applyBorder="1" applyAlignment="1">
      <alignment horizontal="left" vertical="center" shrinkToFit="1"/>
    </xf>
    <xf numFmtId="0" fontId="157" fillId="0" borderId="253" xfId="9" applyFont="1" applyBorder="1" applyAlignment="1">
      <alignment horizontal="left" vertical="center" shrinkToFit="1"/>
    </xf>
    <xf numFmtId="38" fontId="157" fillId="33" borderId="254" xfId="145" applyFont="1" applyFill="1" applyBorder="1" applyAlignment="1" applyProtection="1">
      <alignment horizontal="center" vertical="center"/>
    </xf>
    <xf numFmtId="38" fontId="157" fillId="33" borderId="255" xfId="145" applyFont="1" applyFill="1" applyBorder="1" applyAlignment="1" applyProtection="1">
      <alignment horizontal="center" vertical="center"/>
    </xf>
    <xf numFmtId="0" fontId="157" fillId="0" borderId="257" xfId="9" applyFont="1" applyBorder="1" applyAlignment="1">
      <alignment horizontal="center" vertical="center"/>
    </xf>
    <xf numFmtId="0" fontId="157" fillId="0" borderId="258" xfId="9" applyFont="1" applyBorder="1" applyAlignment="1">
      <alignment horizontal="center" vertical="center"/>
    </xf>
    <xf numFmtId="176" fontId="157" fillId="33" borderId="259" xfId="9" applyNumberFormat="1" applyFont="1" applyFill="1" applyBorder="1" applyAlignment="1" applyProtection="1">
      <alignment horizontal="right" vertical="center"/>
      <protection locked="0"/>
    </xf>
    <xf numFmtId="182" fontId="157" fillId="0" borderId="262" xfId="9" applyNumberFormat="1" applyFont="1" applyBorder="1" applyAlignment="1">
      <alignment horizontal="center" vertical="center"/>
    </xf>
    <xf numFmtId="182" fontId="157" fillId="0" borderId="263" xfId="9" applyNumberFormat="1" applyFont="1" applyBorder="1" applyAlignment="1">
      <alignment horizontal="center" vertical="center"/>
    </xf>
    <xf numFmtId="0" fontId="157" fillId="0" borderId="37" xfId="9" applyFont="1" applyBorder="1" applyAlignment="1">
      <alignment horizontal="center" vertical="center"/>
    </xf>
    <xf numFmtId="0" fontId="157" fillId="0" borderId="23" xfId="9" applyFont="1" applyBorder="1" applyAlignment="1">
      <alignment horizontal="center" vertical="center"/>
    </xf>
    <xf numFmtId="0" fontId="157" fillId="0" borderId="264" xfId="9" applyFont="1" applyBorder="1" applyAlignment="1">
      <alignment horizontal="center" vertical="center"/>
    </xf>
    <xf numFmtId="0" fontId="157" fillId="0" borderId="71" xfId="9" applyFont="1" applyBorder="1" applyAlignment="1">
      <alignment horizontal="center" vertical="center"/>
    </xf>
    <xf numFmtId="0" fontId="157" fillId="0" borderId="0" xfId="9" applyFont="1" applyAlignment="1">
      <alignment horizontal="center" vertical="center"/>
    </xf>
    <xf numFmtId="0" fontId="157" fillId="0" borderId="265" xfId="9" applyFont="1" applyBorder="1" applyAlignment="1">
      <alignment horizontal="center" vertical="center"/>
    </xf>
    <xf numFmtId="0" fontId="157" fillId="0" borderId="266" xfId="9" applyFont="1" applyBorder="1" applyAlignment="1">
      <alignment horizontal="center" vertical="center"/>
    </xf>
    <xf numFmtId="0" fontId="157" fillId="0" borderId="267" xfId="9" applyFont="1" applyBorder="1" applyAlignment="1">
      <alignment horizontal="center" vertical="center"/>
    </xf>
    <xf numFmtId="0" fontId="63" fillId="0" borderId="10" xfId="9" applyFont="1" applyBorder="1" applyAlignment="1">
      <alignment horizontal="center" vertical="center" wrapText="1"/>
    </xf>
    <xf numFmtId="0" fontId="63" fillId="0" borderId="224" xfId="9" applyFont="1" applyBorder="1" applyAlignment="1">
      <alignment horizontal="center" vertical="center" wrapText="1"/>
    </xf>
    <xf numFmtId="0" fontId="63" fillId="0" borderId="268" xfId="9" applyFont="1" applyBorder="1" applyAlignment="1">
      <alignment horizontal="center" vertical="center" wrapText="1"/>
    </xf>
    <xf numFmtId="0" fontId="157" fillId="0" borderId="6" xfId="9" applyFont="1" applyBorder="1" applyAlignment="1" applyProtection="1">
      <alignment horizontal="center" vertical="center"/>
      <protection locked="0"/>
    </xf>
    <xf numFmtId="0" fontId="157" fillId="0" borderId="20" xfId="9" applyFont="1" applyBorder="1" applyAlignment="1" applyProtection="1">
      <alignment horizontal="center" vertical="center"/>
      <protection locked="0"/>
    </xf>
    <xf numFmtId="0" fontId="62" fillId="0" borderId="0" xfId="9" applyFont="1" applyAlignment="1">
      <alignment horizontal="left" vertical="center" wrapText="1"/>
    </xf>
    <xf numFmtId="0" fontId="157" fillId="0" borderId="10" xfId="9" applyFont="1" applyBorder="1" applyAlignment="1" applyProtection="1">
      <alignment horizontal="center" vertical="center"/>
      <protection locked="0"/>
    </xf>
    <xf numFmtId="0" fontId="157" fillId="0" borderId="17" xfId="9" applyFont="1" applyBorder="1" applyAlignment="1" applyProtection="1">
      <alignment horizontal="center" vertical="center"/>
      <protection locked="0"/>
    </xf>
    <xf numFmtId="0" fontId="68" fillId="0" borderId="37" xfId="9" applyFont="1" applyBorder="1" applyAlignment="1">
      <alignment horizontal="left" vertical="center" wrapText="1" shrinkToFit="1"/>
    </xf>
    <xf numFmtId="0" fontId="68" fillId="0" borderId="23" xfId="9" applyFont="1" applyBorder="1" applyAlignment="1">
      <alignment horizontal="left" vertical="center" wrapText="1" shrinkToFit="1"/>
    </xf>
    <xf numFmtId="0" fontId="68" fillId="0" borderId="122" xfId="9" applyFont="1" applyBorder="1" applyAlignment="1">
      <alignment horizontal="left" vertical="center" wrapText="1" shrinkToFit="1"/>
    </xf>
    <xf numFmtId="0" fontId="68" fillId="0" borderId="86" xfId="9" applyFont="1" applyBorder="1" applyAlignment="1">
      <alignment horizontal="left" vertical="center" wrapText="1" shrinkToFit="1"/>
    </xf>
    <xf numFmtId="0" fontId="68" fillId="0" borderId="109" xfId="9" applyFont="1" applyBorder="1" applyAlignment="1">
      <alignment horizontal="center" vertical="center" wrapText="1" shrinkToFit="1"/>
    </xf>
    <xf numFmtId="0" fontId="68" fillId="0" borderId="115" xfId="9" applyFont="1" applyBorder="1" applyAlignment="1">
      <alignment horizontal="center" vertical="center" wrapText="1" shrinkToFit="1"/>
    </xf>
    <xf numFmtId="0" fontId="68" fillId="0" borderId="73" xfId="9" applyFont="1" applyBorder="1" applyAlignment="1">
      <alignment horizontal="center" vertical="center" wrapText="1" shrinkToFit="1"/>
    </xf>
    <xf numFmtId="0" fontId="68" fillId="0" borderId="72" xfId="9" applyFont="1" applyBorder="1" applyAlignment="1">
      <alignment horizontal="center" vertical="center" wrapText="1" shrinkToFit="1"/>
    </xf>
    <xf numFmtId="0" fontId="62" fillId="0" borderId="217" xfId="4" applyFont="1" applyBorder="1" applyAlignment="1">
      <alignment horizontal="center" vertical="center"/>
    </xf>
    <xf numFmtId="0" fontId="62" fillId="0" borderId="217" xfId="4" applyFont="1" applyBorder="1" applyAlignment="1">
      <alignment horizontal="left" vertical="center" wrapText="1"/>
    </xf>
    <xf numFmtId="0" fontId="159" fillId="0" borderId="0" xfId="151" applyFont="1" applyAlignment="1">
      <alignment horizontal="right" vertical="center"/>
    </xf>
    <xf numFmtId="0" fontId="67" fillId="0" borderId="0" xfId="151" applyFont="1" applyAlignment="1">
      <alignment horizontal="center" vertical="center"/>
    </xf>
    <xf numFmtId="0" fontId="62" fillId="0" borderId="7" xfId="151" applyFont="1" applyBorder="1" applyAlignment="1">
      <alignment horizontal="center" vertical="center"/>
    </xf>
    <xf numFmtId="0" fontId="62" fillId="0" borderId="8" xfId="151" applyFont="1" applyBorder="1" applyAlignment="1">
      <alignment horizontal="center" vertical="center"/>
    </xf>
    <xf numFmtId="0" fontId="62" fillId="0" borderId="9" xfId="151" applyFont="1" applyBorder="1" applyAlignment="1">
      <alignment horizontal="center" vertical="center"/>
    </xf>
    <xf numFmtId="0" fontId="159" fillId="0" borderId="7" xfId="151" applyFont="1" applyBorder="1" applyAlignment="1">
      <alignment horizontal="center" vertical="center"/>
    </xf>
    <xf numFmtId="0" fontId="159" fillId="0" borderId="8" xfId="151" applyFont="1" applyBorder="1" applyAlignment="1">
      <alignment horizontal="center" vertical="center"/>
    </xf>
    <xf numFmtId="0" fontId="159" fillId="0" borderId="9" xfId="151" applyFont="1" applyBorder="1" applyAlignment="1">
      <alignment horizontal="center" vertical="center"/>
    </xf>
    <xf numFmtId="0" fontId="159" fillId="0" borderId="18" xfId="151" applyFont="1" applyBorder="1" applyAlignment="1">
      <alignment horizontal="center" vertical="center"/>
    </xf>
    <xf numFmtId="0" fontId="159" fillId="0" borderId="11" xfId="151" applyFont="1" applyBorder="1" applyAlignment="1">
      <alignment horizontal="center" vertical="center"/>
    </xf>
    <xf numFmtId="0" fontId="159" fillId="0" borderId="7" xfId="151" applyFont="1" applyBorder="1" applyAlignment="1">
      <alignment horizontal="center" vertical="center" wrapText="1"/>
    </xf>
    <xf numFmtId="0" fontId="159" fillId="0" borderId="8" xfId="151" applyFont="1" applyBorder="1" applyAlignment="1">
      <alignment horizontal="center" vertical="center" wrapText="1"/>
    </xf>
    <xf numFmtId="0" fontId="159" fillId="0" borderId="9" xfId="151" applyFont="1" applyBorder="1" applyAlignment="1">
      <alignment horizontal="center" vertical="center" wrapText="1"/>
    </xf>
    <xf numFmtId="0" fontId="162" fillId="0" borderId="10" xfId="0" applyFont="1" applyBorder="1" applyAlignment="1">
      <alignment horizontal="left" vertical="center"/>
    </xf>
    <xf numFmtId="0" fontId="162" fillId="0" borderId="18" xfId="0" applyFont="1" applyBorder="1" applyAlignment="1">
      <alignment horizontal="left" vertical="center"/>
    </xf>
    <xf numFmtId="0" fontId="162" fillId="0" borderId="11" xfId="0" applyFont="1" applyBorder="1" applyAlignment="1">
      <alignment horizontal="left" vertical="center"/>
    </xf>
    <xf numFmtId="0" fontId="162" fillId="0" borderId="0" xfId="0" applyFont="1" applyAlignment="1">
      <alignment horizontal="right" vertical="center"/>
    </xf>
    <xf numFmtId="0" fontId="163" fillId="0" borderId="0" xfId="0" applyFont="1" applyAlignment="1">
      <alignment horizontal="center" vertical="center"/>
    </xf>
    <xf numFmtId="0" fontId="162" fillId="0" borderId="7" xfId="0" applyFont="1" applyBorder="1" applyAlignment="1">
      <alignment horizontal="center" vertical="center"/>
    </xf>
    <xf numFmtId="0" fontId="162" fillId="0" borderId="8" xfId="0" applyFont="1" applyBorder="1" applyAlignment="1">
      <alignment horizontal="center" vertical="center"/>
    </xf>
    <xf numFmtId="0" fontId="162" fillId="0" borderId="9" xfId="0" applyFont="1" applyBorder="1" applyAlignment="1">
      <alignment horizontal="center" vertical="center"/>
    </xf>
    <xf numFmtId="0" fontId="162" fillId="0" borderId="2" xfId="0" applyFont="1" applyBorder="1" applyAlignment="1">
      <alignment horizontal="center" vertical="center"/>
    </xf>
    <xf numFmtId="0" fontId="162" fillId="0" borderId="3" xfId="0" applyFont="1" applyBorder="1" applyAlignment="1">
      <alignment horizontal="center" vertical="center"/>
    </xf>
    <xf numFmtId="0" fontId="162" fillId="0" borderId="7" xfId="0" applyFont="1" applyBorder="1" applyAlignment="1">
      <alignment horizontal="left" vertical="center" wrapText="1"/>
    </xf>
    <xf numFmtId="0" fontId="162" fillId="0" borderId="9" xfId="0" applyFont="1" applyBorder="1" applyAlignment="1">
      <alignment horizontal="left" vertical="center" wrapText="1"/>
    </xf>
    <xf numFmtId="0" fontId="162" fillId="0" borderId="2" xfId="0" applyFont="1" applyBorder="1" applyAlignment="1">
      <alignment horizontal="left" vertical="center" wrapText="1"/>
    </xf>
    <xf numFmtId="0" fontId="162" fillId="0" borderId="6" xfId="0" applyFont="1" applyBorder="1" applyAlignment="1">
      <alignment horizontal="center" vertical="center"/>
    </xf>
    <xf numFmtId="0" fontId="164" fillId="0" borderId="6" xfId="0" applyFont="1" applyBorder="1" applyAlignment="1">
      <alignment horizontal="center" vertical="center"/>
    </xf>
    <xf numFmtId="0" fontId="62" fillId="4" borderId="7" xfId="4" applyFont="1" applyFill="1" applyBorder="1" applyAlignment="1">
      <alignment horizontal="center" vertical="center"/>
    </xf>
    <xf numFmtId="0" fontId="62" fillId="4" borderId="8" xfId="4" applyFont="1" applyFill="1" applyBorder="1" applyAlignment="1">
      <alignment horizontal="center" vertical="center"/>
    </xf>
    <xf numFmtId="0" fontId="62" fillId="4" borderId="9" xfId="4" applyFont="1" applyFill="1" applyBorder="1" applyAlignment="1">
      <alignment horizontal="center" vertical="center"/>
    </xf>
    <xf numFmtId="0" fontId="62" fillId="4" borderId="10" xfId="4" applyFont="1" applyFill="1" applyBorder="1" applyAlignment="1">
      <alignment horizontal="center" vertical="center"/>
    </xf>
    <xf numFmtId="0" fontId="62" fillId="4" borderId="18" xfId="4" applyFont="1" applyFill="1" applyBorder="1">
      <alignment vertical="center"/>
    </xf>
    <xf numFmtId="0" fontId="62" fillId="4" borderId="11" xfId="4" applyFont="1" applyFill="1" applyBorder="1">
      <alignment vertical="center"/>
    </xf>
    <xf numFmtId="0" fontId="62" fillId="0" borderId="0" xfId="4" applyFont="1" applyAlignment="1">
      <alignment vertical="center" wrapText="1"/>
    </xf>
    <xf numFmtId="0" fontId="62" fillId="0" borderId="6" xfId="4" applyFont="1" applyBorder="1" applyAlignment="1">
      <alignment vertical="center" wrapText="1"/>
    </xf>
    <xf numFmtId="0" fontId="62" fillId="0" borderId="6" xfId="4" applyFont="1" applyBorder="1">
      <alignment vertical="center"/>
    </xf>
    <xf numFmtId="0" fontId="62" fillId="0" borderId="0" xfId="4" applyFont="1" applyAlignment="1">
      <alignment horizontal="center" vertical="center"/>
    </xf>
    <xf numFmtId="0" fontId="62" fillId="0" borderId="0" xfId="4" applyFont="1" applyAlignment="1">
      <alignment horizontal="left" vertical="top" wrapText="1"/>
    </xf>
    <xf numFmtId="0" fontId="165" fillId="0" borderId="61" xfId="146" applyFont="1" applyBorder="1" applyAlignment="1">
      <alignment horizontal="left" vertical="center"/>
    </xf>
    <xf numFmtId="0" fontId="165" fillId="0" borderId="8" xfId="146" applyFont="1" applyBorder="1" applyAlignment="1">
      <alignment horizontal="left" vertical="center"/>
    </xf>
    <xf numFmtId="0" fontId="165" fillId="0" borderId="9" xfId="146" applyFont="1" applyBorder="1" applyAlignment="1">
      <alignment horizontal="left" vertical="center"/>
    </xf>
    <xf numFmtId="0" fontId="162" fillId="0" borderId="7" xfId="146" applyFont="1" applyBorder="1" applyAlignment="1">
      <alignment horizontal="center" vertical="center"/>
    </xf>
    <xf numFmtId="0" fontId="162" fillId="0" borderId="8" xfId="146" applyFont="1" applyBorder="1" applyAlignment="1">
      <alignment horizontal="center" vertical="center"/>
    </xf>
    <xf numFmtId="0" fontId="162" fillId="0" borderId="29" xfId="146" applyFont="1" applyBorder="1" applyAlignment="1">
      <alignment horizontal="center" vertical="center"/>
    </xf>
    <xf numFmtId="0" fontId="162" fillId="0" borderId="0" xfId="146" applyFont="1">
      <alignment vertical="center"/>
    </xf>
    <xf numFmtId="0" fontId="165" fillId="0" borderId="0" xfId="146" applyFont="1" applyAlignment="1">
      <alignment horizontal="right" vertical="center"/>
    </xf>
    <xf numFmtId="0" fontId="163" fillId="0" borderId="0" xfId="146" applyFont="1" applyAlignment="1">
      <alignment horizontal="center" vertical="center" wrapText="1"/>
    </xf>
    <xf numFmtId="0" fontId="163" fillId="0" borderId="0" xfId="146" applyFont="1" applyAlignment="1">
      <alignment horizontal="center" vertical="center"/>
    </xf>
    <xf numFmtId="0" fontId="165" fillId="0" borderId="60" xfId="146" applyFont="1" applyBorder="1" applyAlignment="1">
      <alignment horizontal="left" vertical="center"/>
    </xf>
    <xf numFmtId="0" fontId="165" fillId="0" borderId="33" xfId="146" applyFont="1" applyBorder="1" applyAlignment="1">
      <alignment horizontal="left" vertical="center"/>
    </xf>
    <xf numFmtId="0" fontId="165" fillId="0" borderId="34" xfId="146" applyFont="1" applyBorder="1" applyAlignment="1">
      <alignment horizontal="left" vertical="center"/>
    </xf>
    <xf numFmtId="0" fontId="165" fillId="0" borderId="32" xfId="146" applyFont="1" applyBorder="1" applyAlignment="1">
      <alignment horizontal="center" vertical="center"/>
    </xf>
    <xf numFmtId="0" fontId="165" fillId="0" borderId="33" xfId="146" applyFont="1" applyBorder="1" applyAlignment="1">
      <alignment horizontal="center" vertical="center"/>
    </xf>
    <xf numFmtId="0" fontId="165" fillId="0" borderId="35" xfId="146" applyFont="1" applyBorder="1" applyAlignment="1">
      <alignment horizontal="center" vertical="center"/>
    </xf>
    <xf numFmtId="0" fontId="165" fillId="0" borderId="62" xfId="146" applyFont="1" applyBorder="1" applyAlignment="1">
      <alignment horizontal="left" vertical="center" wrapText="1"/>
    </xf>
    <xf numFmtId="0" fontId="165" fillId="0" borderId="2" xfId="146" applyFont="1" applyBorder="1" applyAlignment="1">
      <alignment horizontal="left" vertical="center" wrapText="1"/>
    </xf>
    <xf numFmtId="0" fontId="165" fillId="0" borderId="3" xfId="146" applyFont="1" applyBorder="1" applyAlignment="1">
      <alignment horizontal="left" vertical="center" wrapText="1"/>
    </xf>
    <xf numFmtId="0" fontId="165" fillId="0" borderId="71" xfId="146" applyFont="1" applyBorder="1" applyAlignment="1">
      <alignment horizontal="left" vertical="center" wrapText="1"/>
    </xf>
    <xf numFmtId="0" fontId="165" fillId="0" borderId="0" xfId="146" applyFont="1" applyAlignment="1">
      <alignment horizontal="left" vertical="center" wrapText="1"/>
    </xf>
    <xf numFmtId="0" fontId="165" fillId="0" borderId="5" xfId="146" applyFont="1" applyBorder="1" applyAlignment="1">
      <alignment horizontal="left" vertical="center" wrapText="1"/>
    </xf>
    <xf numFmtId="0" fontId="165" fillId="0" borderId="99" xfId="146" applyFont="1" applyBorder="1" applyAlignment="1">
      <alignment horizontal="left" vertical="center" wrapText="1"/>
    </xf>
    <xf numFmtId="0" fontId="165" fillId="0" borderId="12" xfId="146" applyFont="1" applyBorder="1" applyAlignment="1">
      <alignment horizontal="left" vertical="center" wrapText="1"/>
    </xf>
    <xf numFmtId="0" fontId="165" fillId="0" borderId="13" xfId="146" applyFont="1" applyBorder="1" applyAlignment="1">
      <alignment horizontal="left" vertical="center" wrapText="1"/>
    </xf>
    <xf numFmtId="0" fontId="162" fillId="0" borderId="1" xfId="146" applyFont="1" applyBorder="1" applyAlignment="1">
      <alignment horizontal="left" vertical="center" wrapText="1"/>
    </xf>
    <xf numFmtId="0" fontId="162" fillId="0" borderId="2" xfId="146" applyFont="1" applyBorder="1" applyAlignment="1">
      <alignment horizontal="left" vertical="center" wrapText="1"/>
    </xf>
    <xf numFmtId="0" fontId="162" fillId="0" borderId="3" xfId="146" applyFont="1" applyBorder="1" applyAlignment="1">
      <alignment horizontal="left" vertical="center" wrapText="1"/>
    </xf>
    <xf numFmtId="0" fontId="162" fillId="0" borderId="14" xfId="146" applyFont="1" applyBorder="1" applyAlignment="1">
      <alignment horizontal="left" vertical="center" wrapText="1"/>
    </xf>
    <xf numFmtId="0" fontId="162" fillId="0" borderId="12" xfId="146" applyFont="1" applyBorder="1" applyAlignment="1">
      <alignment horizontal="left" vertical="center" wrapText="1"/>
    </xf>
    <xf numFmtId="0" fontId="162" fillId="0" borderId="13" xfId="146" applyFont="1" applyBorder="1" applyAlignment="1">
      <alignment horizontal="left" vertical="center" wrapText="1"/>
    </xf>
    <xf numFmtId="0" fontId="162" fillId="0" borderId="1" xfId="146" applyFont="1" applyBorder="1" applyAlignment="1">
      <alignment horizontal="center" vertical="center"/>
    </xf>
    <xf numFmtId="0" fontId="162" fillId="0" borderId="2" xfId="146" applyFont="1" applyBorder="1" applyAlignment="1">
      <alignment horizontal="center" vertical="center"/>
    </xf>
    <xf numFmtId="0" fontId="162" fillId="0" borderId="36" xfId="146" applyFont="1" applyBorder="1" applyAlignment="1">
      <alignment horizontal="center" vertical="center"/>
    </xf>
    <xf numFmtId="0" fontId="162" fillId="0" borderId="14" xfId="146" applyFont="1" applyBorder="1" applyAlignment="1">
      <alignment horizontal="center" vertical="center"/>
    </xf>
    <xf numFmtId="0" fontId="162" fillId="0" borderId="12" xfId="146" applyFont="1" applyBorder="1" applyAlignment="1">
      <alignment horizontal="center" vertical="center"/>
    </xf>
    <xf numFmtId="0" fontId="162" fillId="0" borderId="87" xfId="146" applyFont="1" applyBorder="1" applyAlignment="1">
      <alignment horizontal="center" vertical="center"/>
    </xf>
    <xf numFmtId="0" fontId="162" fillId="0" borderId="7" xfId="146" applyFont="1" applyBorder="1" applyAlignment="1">
      <alignment horizontal="left" vertical="center"/>
    </xf>
    <xf numFmtId="0" fontId="162" fillId="0" borderId="8" xfId="146" applyFont="1" applyBorder="1" applyAlignment="1">
      <alignment horizontal="left" vertical="center"/>
    </xf>
    <xf numFmtId="0" fontId="162" fillId="0" borderId="9" xfId="146" applyFont="1" applyBorder="1" applyAlignment="1">
      <alignment horizontal="left" vertical="center"/>
    </xf>
    <xf numFmtId="0" fontId="166" fillId="0" borderId="30" xfId="146" applyFont="1" applyBorder="1" applyAlignment="1">
      <alignment horizontal="left"/>
    </xf>
    <xf numFmtId="0" fontId="166" fillId="0" borderId="75" xfId="146" applyFont="1" applyBorder="1" applyAlignment="1">
      <alignment horizontal="left"/>
    </xf>
    <xf numFmtId="0" fontId="166" fillId="0" borderId="31" xfId="146" applyFont="1" applyBorder="1" applyAlignment="1">
      <alignment horizontal="left"/>
    </xf>
    <xf numFmtId="0" fontId="162" fillId="0" borderId="0" xfId="146" applyFont="1" applyAlignment="1">
      <alignment horizontal="left" vertical="center"/>
    </xf>
    <xf numFmtId="0" fontId="165" fillId="0" borderId="269" xfId="146" applyFont="1" applyBorder="1" applyAlignment="1">
      <alignment horizontal="center" vertical="center" textRotation="255" wrapText="1"/>
    </xf>
    <xf numFmtId="0" fontId="165" fillId="0" borderId="270" xfId="146" applyFont="1" applyBorder="1" applyAlignment="1">
      <alignment horizontal="center" vertical="center" textRotation="255" wrapText="1"/>
    </xf>
    <xf numFmtId="0" fontId="165" fillId="0" borderId="271" xfId="146" applyFont="1" applyBorder="1" applyAlignment="1">
      <alignment horizontal="center" vertical="center" textRotation="255" wrapText="1"/>
    </xf>
    <xf numFmtId="0" fontId="162" fillId="0" borderId="32" xfId="146" applyFont="1" applyBorder="1" applyAlignment="1">
      <alignment horizontal="left" vertical="center"/>
    </xf>
    <xf numFmtId="0" fontId="162" fillId="0" borderId="33" xfId="146" applyFont="1" applyBorder="1" applyAlignment="1">
      <alignment horizontal="left" vertical="center"/>
    </xf>
    <xf numFmtId="0" fontId="166" fillId="0" borderId="33" xfId="146" applyFont="1" applyBorder="1" applyAlignment="1">
      <alignment horizontal="left" vertical="center" wrapText="1"/>
    </xf>
    <xf numFmtId="0" fontId="166" fillId="0" borderId="35" xfId="146" applyFont="1" applyBorder="1" applyAlignment="1">
      <alignment horizontal="left" vertical="center" wrapText="1"/>
    </xf>
    <xf numFmtId="0" fontId="166" fillId="0" borderId="8" xfId="146" applyFont="1" applyBorder="1" applyAlignment="1">
      <alignment horizontal="left" vertical="center" wrapText="1"/>
    </xf>
    <xf numFmtId="0" fontId="166" fillId="0" borderId="29" xfId="146" applyFont="1" applyBorder="1" applyAlignment="1">
      <alignment horizontal="left" vertical="center" wrapText="1"/>
    </xf>
    <xf numFmtId="0" fontId="162" fillId="0" borderId="30" xfId="146" applyFont="1" applyBorder="1" applyAlignment="1">
      <alignment horizontal="left" vertical="center"/>
    </xf>
    <xf numFmtId="0" fontId="162" fillId="0" borderId="75" xfId="146" applyFont="1" applyBorder="1" applyAlignment="1">
      <alignment horizontal="left" vertical="center"/>
    </xf>
    <xf numFmtId="0" fontId="162" fillId="0" borderId="0" xfId="146" applyFont="1" applyAlignment="1">
      <alignment horizontal="left" vertical="center" wrapText="1" shrinkToFit="1" readingOrder="1"/>
    </xf>
    <xf numFmtId="0" fontId="162" fillId="0" borderId="0" xfId="146" applyFont="1" applyAlignment="1">
      <alignment horizontal="left" vertical="center" wrapText="1"/>
    </xf>
    <xf numFmtId="0" fontId="7" fillId="0" borderId="0" xfId="146" applyAlignment="1">
      <alignment horizontal="left" vertical="center"/>
    </xf>
    <xf numFmtId="0" fontId="62" fillId="0" borderId="1" xfId="144" applyFont="1" applyBorder="1" applyAlignment="1">
      <alignment horizontal="center" vertical="center" wrapText="1"/>
    </xf>
    <xf numFmtId="0" fontId="62" fillId="0" borderId="2" xfId="144" applyFont="1" applyBorder="1" applyAlignment="1">
      <alignment horizontal="center" vertical="center" wrapText="1"/>
    </xf>
    <xf numFmtId="0" fontId="62" fillId="0" borderId="3" xfId="144" applyFont="1" applyBorder="1" applyAlignment="1">
      <alignment horizontal="center" vertical="center" wrapText="1"/>
    </xf>
    <xf numFmtId="0" fontId="67" fillId="0" borderId="0" xfId="144" applyFont="1" applyAlignment="1">
      <alignment horizontal="center" vertical="center" wrapText="1"/>
    </xf>
    <xf numFmtId="0" fontId="11" fillId="0" borderId="0" xfId="144" applyFont="1" applyAlignment="1">
      <alignment horizontal="left" vertical="center"/>
    </xf>
    <xf numFmtId="0" fontId="62" fillId="0" borderId="1" xfId="144" applyFont="1" applyBorder="1" applyAlignment="1">
      <alignment horizontal="left" vertical="center"/>
    </xf>
    <xf numFmtId="0" fontId="62" fillId="0" borderId="2" xfId="144" applyFont="1" applyBorder="1" applyAlignment="1">
      <alignment horizontal="left" vertical="center"/>
    </xf>
    <xf numFmtId="0" fontId="62" fillId="0" borderId="3" xfId="144" applyFont="1" applyBorder="1" applyAlignment="1">
      <alignment horizontal="left" vertical="center"/>
    </xf>
    <xf numFmtId="0" fontId="62" fillId="0" borderId="4" xfId="144" applyFont="1" applyBorder="1" applyAlignment="1">
      <alignment horizontal="left" vertical="center"/>
    </xf>
    <xf numFmtId="0" fontId="62" fillId="0" borderId="5" xfId="144" applyFont="1" applyBorder="1" applyAlignment="1">
      <alignment horizontal="left" vertical="center"/>
    </xf>
    <xf numFmtId="0" fontId="62" fillId="0" borderId="14" xfId="144" applyFont="1" applyBorder="1" applyAlignment="1">
      <alignment horizontal="left" vertical="center"/>
    </xf>
    <xf numFmtId="0" fontId="62" fillId="0" borderId="12" xfId="144" applyFont="1" applyBorder="1" applyAlignment="1">
      <alignment horizontal="left" vertical="center"/>
    </xf>
    <xf numFmtId="0" fontId="62" fillId="0" borderId="13" xfId="144" applyFont="1" applyBorder="1" applyAlignment="1">
      <alignment horizontal="left" vertical="center"/>
    </xf>
    <xf numFmtId="0" fontId="58" fillId="0" borderId="0" xfId="16" applyFont="1" applyAlignment="1">
      <alignment horizontal="center"/>
    </xf>
    <xf numFmtId="0" fontId="57" fillId="0" borderId="0" xfId="16" applyFont="1" applyAlignment="1">
      <alignment horizontal="center"/>
    </xf>
    <xf numFmtId="0" fontId="7" fillId="0" borderId="6" xfId="16" applyBorder="1" applyAlignment="1">
      <alignment horizontal="center" vertical="center"/>
    </xf>
    <xf numFmtId="0" fontId="7" fillId="0" borderId="10" xfId="0" applyFont="1" applyBorder="1" applyAlignment="1">
      <alignment horizontal="center" vertical="center"/>
    </xf>
    <xf numFmtId="0" fontId="7" fillId="0" borderId="10" xfId="16" applyBorder="1" applyAlignment="1">
      <alignment horizontal="center" vertical="center"/>
    </xf>
    <xf numFmtId="0" fontId="7" fillId="0" borderId="0" xfId="16" applyAlignment="1">
      <alignment horizontal="distributed"/>
    </xf>
    <xf numFmtId="0" fontId="7" fillId="0" borderId="0" xfId="16" applyAlignment="1">
      <alignment horizontal="center"/>
    </xf>
    <xf numFmtId="0" fontId="0" fillId="0" borderId="0" xfId="16" applyFont="1" applyAlignment="1">
      <alignment horizontal="right"/>
    </xf>
    <xf numFmtId="0" fontId="7" fillId="0" borderId="0" xfId="0" applyFont="1" applyAlignment="1">
      <alignment horizontal="right"/>
    </xf>
    <xf numFmtId="0" fontId="7" fillId="0" borderId="7" xfId="16" applyBorder="1" applyAlignment="1">
      <alignment horizontal="center" vertical="center"/>
    </xf>
    <xf numFmtId="0" fontId="7" fillId="0" borderId="9" xfId="16" applyBorder="1" applyAlignment="1">
      <alignment horizontal="center" vertical="center"/>
    </xf>
    <xf numFmtId="0" fontId="7" fillId="0" borderId="7" xfId="0" applyFont="1" applyBorder="1" applyAlignment="1">
      <alignment horizontal="center" vertical="center"/>
    </xf>
    <xf numFmtId="0" fontId="7" fillId="0" borderId="1" xfId="16" applyBorder="1" applyAlignment="1">
      <alignment horizontal="center" vertical="center" wrapText="1"/>
    </xf>
    <xf numFmtId="0" fontId="7" fillId="0" borderId="2" xfId="0" applyFont="1" applyBorder="1" applyAlignment="1">
      <alignment horizontal="center" vertical="center"/>
    </xf>
    <xf numFmtId="0" fontId="7" fillId="0" borderId="14" xfId="0" applyFont="1" applyBorder="1" applyAlignment="1">
      <alignment horizontal="center" vertical="center"/>
    </xf>
    <xf numFmtId="0" fontId="7" fillId="0" borderId="12" xfId="0" applyFont="1" applyBorder="1" applyAlignment="1">
      <alignment horizontal="center" vertical="center"/>
    </xf>
    <xf numFmtId="0" fontId="7" fillId="0" borderId="1" xfId="16" applyBorder="1" applyAlignment="1">
      <alignment horizontal="center" vertical="center"/>
    </xf>
    <xf numFmtId="0" fontId="7" fillId="0" borderId="2" xfId="16" applyBorder="1" applyAlignment="1">
      <alignment horizontal="center" vertical="center"/>
    </xf>
    <xf numFmtId="0" fontId="7" fillId="0" borderId="3" xfId="0" applyFont="1" applyBorder="1" applyAlignment="1">
      <alignment horizontal="center" vertical="center"/>
    </xf>
    <xf numFmtId="0" fontId="7" fillId="0" borderId="4" xfId="16" applyBorder="1" applyAlignment="1">
      <alignment horizontal="center" vertical="center"/>
    </xf>
    <xf numFmtId="0" fontId="7" fillId="0" borderId="0" xfId="16" applyAlignment="1">
      <alignment horizontal="center" vertical="center"/>
    </xf>
    <xf numFmtId="0" fontId="7" fillId="0" borderId="5" xfId="0" applyFont="1" applyBorder="1" applyAlignment="1">
      <alignment horizontal="center" vertical="center"/>
    </xf>
    <xf numFmtId="0" fontId="7" fillId="0" borderId="1" xfId="0" applyFont="1" applyBorder="1" applyAlignment="1">
      <alignment horizontal="center" vertical="center"/>
    </xf>
    <xf numFmtId="0" fontId="7" fillId="0" borderId="4" xfId="0" applyFont="1" applyBorder="1" applyAlignment="1">
      <alignment horizontal="center" vertical="center"/>
    </xf>
    <xf numFmtId="0" fontId="7" fillId="0" borderId="0" xfId="0" applyFont="1" applyAlignment="1">
      <alignment horizontal="center" vertical="center"/>
    </xf>
    <xf numFmtId="0" fontId="7" fillId="0" borderId="6" xfId="16" applyBorder="1" applyAlignment="1">
      <alignment horizontal="distributed" vertical="center"/>
    </xf>
    <xf numFmtId="0" fontId="7" fillId="0" borderId="6" xfId="0" applyFont="1" applyBorder="1">
      <alignment vertical="center"/>
    </xf>
    <xf numFmtId="0" fontId="7" fillId="0" borderId="125" xfId="0" applyFont="1" applyBorder="1" applyAlignment="1">
      <alignment horizontal="center" vertical="center"/>
    </xf>
    <xf numFmtId="0" fontId="7" fillId="0" borderId="124" xfId="0" applyFont="1" applyBorder="1" applyAlignment="1">
      <alignment horizontal="center" vertical="center"/>
    </xf>
    <xf numFmtId="0" fontId="7" fillId="0" borderId="126" xfId="0" applyFont="1" applyBorder="1" applyAlignment="1">
      <alignment horizontal="center" vertical="center"/>
    </xf>
    <xf numFmtId="0" fontId="7" fillId="0" borderId="125" xfId="16" applyBorder="1" applyAlignment="1">
      <alignment horizontal="center" vertical="center"/>
    </xf>
    <xf numFmtId="0" fontId="0" fillId="0" borderId="6" xfId="16" applyFont="1" applyBorder="1" applyAlignment="1">
      <alignment horizontal="center" vertical="center"/>
    </xf>
    <xf numFmtId="0" fontId="0" fillId="0" borderId="0" xfId="16" applyFont="1"/>
    <xf numFmtId="0" fontId="7" fillId="0" borderId="0" xfId="16"/>
    <xf numFmtId="0" fontId="0" fillId="0" borderId="0" xfId="0" applyAlignment="1"/>
    <xf numFmtId="0" fontId="7" fillId="0" borderId="7" xfId="0" applyFont="1" applyBorder="1" applyAlignment="1">
      <alignment vertical="center" wrapText="1"/>
    </xf>
    <xf numFmtId="0" fontId="7" fillId="0" borderId="8" xfId="0" applyFont="1" applyBorder="1" applyAlignment="1">
      <alignment vertical="center" wrapText="1"/>
    </xf>
    <xf numFmtId="0" fontId="7" fillId="0" borderId="9" xfId="0" applyFont="1" applyBorder="1" applyAlignment="1">
      <alignment vertical="center" wrapText="1"/>
    </xf>
    <xf numFmtId="0" fontId="0" fillId="0" borderId="7" xfId="16" applyFont="1" applyBorder="1" applyAlignment="1">
      <alignment vertical="center"/>
    </xf>
    <xf numFmtId="0" fontId="7" fillId="0" borderId="8" xfId="0" applyFont="1" applyBorder="1">
      <alignment vertical="center"/>
    </xf>
    <xf numFmtId="0" fontId="7" fillId="0" borderId="9" xfId="0" applyFont="1" applyBorder="1">
      <alignment vertical="center"/>
    </xf>
    <xf numFmtId="0" fontId="48" fillId="0" borderId="7" xfId="0" applyFont="1" applyBorder="1" applyAlignment="1">
      <alignment horizontal="right" vertical="center"/>
    </xf>
    <xf numFmtId="0" fontId="48" fillId="0" borderId="8" xfId="0" applyFont="1" applyBorder="1" applyAlignment="1">
      <alignment horizontal="right" vertical="center"/>
    </xf>
    <xf numFmtId="0" fontId="0" fillId="0" borderId="8" xfId="0" applyBorder="1">
      <alignment vertical="center"/>
    </xf>
    <xf numFmtId="0" fontId="0" fillId="0" borderId="9" xfId="0" applyBorder="1">
      <alignment vertical="center"/>
    </xf>
    <xf numFmtId="0" fontId="48" fillId="0" borderId="7" xfId="0" applyFont="1" applyBorder="1">
      <alignment vertical="center"/>
    </xf>
    <xf numFmtId="0" fontId="48" fillId="0" borderId="9" xfId="0" applyFont="1" applyBorder="1">
      <alignment vertical="center"/>
    </xf>
    <xf numFmtId="0" fontId="48" fillId="0" borderId="9" xfId="0" applyFont="1" applyBorder="1" applyAlignment="1">
      <alignment horizontal="right" vertical="center"/>
    </xf>
    <xf numFmtId="0" fontId="61" fillId="0" borderId="0" xfId="0" applyFont="1" applyAlignment="1">
      <alignment horizontal="center" vertical="center"/>
    </xf>
    <xf numFmtId="0" fontId="0" fillId="0" borderId="0" xfId="0" applyAlignment="1">
      <alignment horizontal="center" vertical="center"/>
    </xf>
    <xf numFmtId="0" fontId="48" fillId="0" borderId="8" xfId="0" applyFont="1" applyBorder="1">
      <alignment vertical="center"/>
    </xf>
    <xf numFmtId="0" fontId="62" fillId="0" borderId="0" xfId="26" applyFont="1" applyAlignment="1">
      <alignment horizontal="right"/>
    </xf>
    <xf numFmtId="0" fontId="62" fillId="0" borderId="17" xfId="26" applyFont="1" applyBorder="1" applyAlignment="1">
      <alignment horizontal="center"/>
    </xf>
    <xf numFmtId="0" fontId="62" fillId="0" borderId="19" xfId="26" applyFont="1" applyBorder="1" applyAlignment="1">
      <alignment horizontal="center"/>
    </xf>
    <xf numFmtId="0" fontId="62" fillId="0" borderId="117" xfId="26" applyFont="1" applyBorder="1" applyAlignment="1">
      <alignment horizontal="center"/>
    </xf>
    <xf numFmtId="0" fontId="62" fillId="0" borderId="18" xfId="26" applyFont="1" applyBorder="1" applyAlignment="1">
      <alignment vertical="top" wrapText="1"/>
    </xf>
    <xf numFmtId="0" fontId="7" fillId="0" borderId="6"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9" xfId="0" applyFont="1" applyBorder="1" applyAlignment="1">
      <alignment horizontal="center" vertical="center" shrinkToFit="1"/>
    </xf>
    <xf numFmtId="0" fontId="7" fillId="0" borderId="1"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10" xfId="0" applyFont="1" applyBorder="1" applyAlignment="1">
      <alignment horizontal="center" vertical="center" shrinkToFit="1"/>
    </xf>
    <xf numFmtId="0" fontId="7" fillId="0" borderId="125" xfId="0" applyFont="1" applyBorder="1" applyAlignment="1">
      <alignment horizontal="center" vertical="center" shrinkToFit="1"/>
    </xf>
    <xf numFmtId="0" fontId="7" fillId="0" borderId="124" xfId="0" applyFont="1" applyBorder="1" applyAlignment="1">
      <alignment horizontal="center" vertical="center" shrinkToFit="1"/>
    </xf>
    <xf numFmtId="0" fontId="7" fillId="28" borderId="0" xfId="0" applyFont="1" applyFill="1" applyAlignment="1">
      <alignment horizontal="right" vertical="center" shrinkToFit="1"/>
    </xf>
    <xf numFmtId="0" fontId="57" fillId="0" borderId="0" xfId="0" applyFont="1" applyAlignment="1">
      <alignment horizontal="center" vertical="center" shrinkToFit="1"/>
    </xf>
    <xf numFmtId="0" fontId="7" fillId="0" borderId="14" xfId="0" applyFont="1" applyBorder="1" applyAlignment="1">
      <alignment horizontal="center" vertical="center" shrinkToFit="1"/>
    </xf>
    <xf numFmtId="0" fontId="7" fillId="0" borderId="13" xfId="0" applyFont="1" applyBorder="1" applyAlignment="1">
      <alignment horizontal="center" vertical="center" shrinkToFit="1"/>
    </xf>
    <xf numFmtId="0" fontId="7" fillId="0" borderId="8" xfId="0" applyFont="1" applyBorder="1" applyAlignment="1">
      <alignment horizontal="center" vertical="center" shrinkToFit="1"/>
    </xf>
    <xf numFmtId="0" fontId="25" fillId="0" borderId="6" xfId="9" applyFont="1" applyBorder="1">
      <alignment vertical="center"/>
    </xf>
    <xf numFmtId="0" fontId="25" fillId="0" borderId="7" xfId="147" applyFont="1" applyBorder="1" applyAlignment="1">
      <alignment horizontal="center" vertical="center" wrapText="1"/>
    </xf>
    <xf numFmtId="0" fontId="25" fillId="0" borderId="8" xfId="147" applyFont="1" applyBorder="1" applyAlignment="1">
      <alignment horizontal="center" vertical="center" wrapText="1"/>
    </xf>
    <xf numFmtId="0" fontId="25" fillId="0" borderId="9" xfId="147" applyFont="1" applyBorder="1" applyAlignment="1">
      <alignment horizontal="center" vertical="center" wrapText="1"/>
    </xf>
    <xf numFmtId="0" fontId="25" fillId="0" borderId="6" xfId="9" applyFont="1" applyBorder="1" applyAlignment="1">
      <alignment horizontal="center" vertical="center"/>
    </xf>
    <xf numFmtId="0" fontId="25" fillId="0" borderId="7" xfId="147" applyFont="1" applyBorder="1" applyAlignment="1">
      <alignment horizontal="center" vertical="center"/>
    </xf>
    <xf numFmtId="0" fontId="25" fillId="0" borderId="8" xfId="147" applyFont="1" applyBorder="1" applyAlignment="1">
      <alignment horizontal="center" vertical="center"/>
    </xf>
    <xf numFmtId="0" fontId="25" fillId="0" borderId="9" xfId="147" applyFont="1" applyBorder="1" applyAlignment="1">
      <alignment horizontal="center" vertical="center"/>
    </xf>
    <xf numFmtId="0" fontId="25" fillId="0" borderId="6" xfId="147" applyFont="1" applyBorder="1" applyAlignment="1">
      <alignment horizontal="center" vertical="center" wrapText="1"/>
    </xf>
    <xf numFmtId="0" fontId="25" fillId="0" borderId="6" xfId="147" applyFont="1" applyBorder="1" applyAlignment="1">
      <alignment horizontal="center" vertical="center"/>
    </xf>
    <xf numFmtId="0" fontId="25" fillId="0" borderId="6" xfId="9" applyFont="1" applyBorder="1" applyAlignment="1">
      <alignment horizontal="center" vertical="center" wrapText="1"/>
    </xf>
    <xf numFmtId="0" fontId="25" fillId="0" borderId="6" xfId="9" applyFont="1" applyBorder="1" applyAlignment="1">
      <alignment horizontal="right" vertical="center"/>
    </xf>
    <xf numFmtId="0" fontId="25" fillId="32" borderId="6" xfId="9" applyFont="1" applyFill="1" applyBorder="1" applyAlignment="1">
      <alignment horizontal="right" vertical="center"/>
    </xf>
    <xf numFmtId="0" fontId="25" fillId="0" borderId="6" xfId="9" applyFont="1" applyBorder="1" applyAlignment="1">
      <alignment horizontal="left" vertical="center"/>
    </xf>
    <xf numFmtId="0" fontId="198" fillId="0" borderId="8" xfId="9" applyFont="1" applyBorder="1" applyAlignment="1">
      <alignment horizontal="left" vertical="center" wrapText="1"/>
    </xf>
    <xf numFmtId="0" fontId="198" fillId="0" borderId="9" xfId="9" applyFont="1" applyBorder="1" applyAlignment="1">
      <alignment horizontal="left" vertical="center" wrapText="1"/>
    </xf>
    <xf numFmtId="0" fontId="25" fillId="0" borderId="7" xfId="9" applyFont="1" applyBorder="1" applyAlignment="1">
      <alignment horizontal="left" vertical="center"/>
    </xf>
    <xf numFmtId="0" fontId="25" fillId="0" borderId="8" xfId="9" applyFont="1" applyBorder="1" applyAlignment="1">
      <alignment horizontal="left" vertical="center"/>
    </xf>
    <xf numFmtId="0" fontId="25" fillId="0" borderId="9" xfId="9" applyFont="1" applyBorder="1" applyAlignment="1">
      <alignment horizontal="left" vertical="center"/>
    </xf>
    <xf numFmtId="176" fontId="25" fillId="0" borderId="10" xfId="9" applyNumberFormat="1" applyFont="1" applyBorder="1">
      <alignment vertical="center"/>
    </xf>
    <xf numFmtId="176" fontId="25" fillId="0" borderId="18" xfId="9" applyNumberFormat="1" applyFont="1" applyBorder="1">
      <alignment vertical="center"/>
    </xf>
    <xf numFmtId="176" fontId="25" fillId="0" borderId="11" xfId="9" applyNumberFormat="1" applyFont="1" applyBorder="1">
      <alignment vertical="center"/>
    </xf>
    <xf numFmtId="185" fontId="25" fillId="0" borderId="6" xfId="9" applyNumberFormat="1" applyFont="1" applyBorder="1" applyAlignment="1">
      <alignment horizontal="center" vertical="center"/>
    </xf>
    <xf numFmtId="0" fontId="12" fillId="33" borderId="6" xfId="9" applyFont="1" applyFill="1" applyBorder="1">
      <alignment vertical="center"/>
    </xf>
    <xf numFmtId="0" fontId="25" fillId="0" borderId="7" xfId="9" applyFont="1" applyBorder="1" applyAlignment="1">
      <alignment horizontal="center" vertical="center"/>
    </xf>
    <xf numFmtId="0" fontId="25" fillId="0" borderId="8" xfId="9" applyFont="1" applyBorder="1" applyAlignment="1">
      <alignment horizontal="center" vertical="center"/>
    </xf>
    <xf numFmtId="0" fontId="12" fillId="0" borderId="6" xfId="9" applyFont="1" applyBorder="1">
      <alignment vertical="center"/>
    </xf>
    <xf numFmtId="0" fontId="25" fillId="0" borderId="9" xfId="9" applyFont="1" applyBorder="1" applyAlignment="1">
      <alignment horizontal="center" vertical="center"/>
    </xf>
    <xf numFmtId="0" fontId="12" fillId="0" borderId="6" xfId="9" applyFont="1" applyBorder="1" applyAlignment="1">
      <alignment horizontal="center" vertical="center" wrapText="1"/>
    </xf>
    <xf numFmtId="0" fontId="25" fillId="0" borderId="1" xfId="9" applyFont="1" applyBorder="1" applyAlignment="1">
      <alignment horizontal="center" vertical="center"/>
    </xf>
    <xf numFmtId="0" fontId="25" fillId="0" borderId="4" xfId="9" applyFont="1" applyBorder="1" applyAlignment="1">
      <alignment horizontal="center" vertical="center"/>
    </xf>
    <xf numFmtId="0" fontId="25" fillId="0" borderId="1" xfId="9" applyFont="1" applyBorder="1" applyAlignment="1">
      <alignment horizontal="center" vertical="center" wrapText="1"/>
    </xf>
    <xf numFmtId="0" fontId="25" fillId="0" borderId="4" xfId="9" applyFont="1" applyBorder="1" applyAlignment="1">
      <alignment horizontal="center" vertical="center" wrapText="1"/>
    </xf>
    <xf numFmtId="0" fontId="25" fillId="0" borderId="14" xfId="9" applyFont="1" applyBorder="1" applyAlignment="1">
      <alignment horizontal="center" vertical="center" wrapText="1"/>
    </xf>
    <xf numFmtId="49" fontId="25" fillId="0" borderId="6" xfId="9" applyNumberFormat="1" applyFont="1" applyBorder="1" applyAlignment="1">
      <alignment horizontal="center" vertical="center"/>
    </xf>
    <xf numFmtId="0" fontId="25" fillId="0" borderId="9" xfId="9" applyFont="1" applyBorder="1" applyAlignment="1">
      <alignment horizontal="center" vertical="center" wrapText="1"/>
    </xf>
    <xf numFmtId="0" fontId="196" fillId="0" borderId="4" xfId="9" applyFont="1" applyBorder="1" applyAlignment="1">
      <alignment horizontal="center" vertical="center" wrapText="1"/>
    </xf>
    <xf numFmtId="0" fontId="196" fillId="0" borderId="14" xfId="9" applyFont="1" applyBorder="1" applyAlignment="1">
      <alignment horizontal="center" vertical="center" wrapText="1"/>
    </xf>
    <xf numFmtId="0" fontId="12" fillId="35" borderId="6" xfId="9" applyFont="1" applyFill="1" applyBorder="1" applyAlignment="1">
      <alignment horizontal="center" vertical="center" wrapText="1"/>
    </xf>
    <xf numFmtId="0" fontId="12" fillId="32" borderId="12" xfId="9" applyFont="1" applyFill="1" applyBorder="1" applyAlignment="1">
      <alignment horizontal="center" vertical="center"/>
    </xf>
    <xf numFmtId="0" fontId="12" fillId="0" borderId="12" xfId="9" applyFont="1" applyBorder="1" applyAlignment="1">
      <alignment horizontal="center" vertical="center"/>
    </xf>
    <xf numFmtId="0" fontId="12" fillId="33" borderId="6" xfId="9" applyFont="1" applyFill="1" applyBorder="1" applyAlignment="1">
      <alignment horizontal="center" vertical="center"/>
    </xf>
    <xf numFmtId="0" fontId="12" fillId="35" borderId="6" xfId="9" applyFont="1" applyFill="1" applyBorder="1" applyAlignment="1">
      <alignment horizontal="center" vertical="center"/>
    </xf>
    <xf numFmtId="0" fontId="23" fillId="31" borderId="6" xfId="151" applyFont="1" applyFill="1" applyBorder="1">
      <alignment vertical="center"/>
    </xf>
    <xf numFmtId="0" fontId="62" fillId="0" borderId="142" xfId="19" applyFont="1" applyBorder="1" applyAlignment="1">
      <alignment horizontal="center" vertical="center"/>
    </xf>
    <xf numFmtId="0" fontId="62" fillId="0" borderId="141" xfId="19" applyFont="1" applyBorder="1" applyAlignment="1">
      <alignment horizontal="center" vertical="center"/>
    </xf>
    <xf numFmtId="0" fontId="62" fillId="0" borderId="7" xfId="19" applyFont="1" applyBorder="1" applyAlignment="1">
      <alignment horizontal="center" vertical="center"/>
    </xf>
    <xf numFmtId="0" fontId="62" fillId="0" borderId="8" xfId="19" applyFont="1" applyBorder="1" applyAlignment="1">
      <alignment horizontal="center" vertical="center"/>
    </xf>
    <xf numFmtId="0" fontId="62" fillId="0" borderId="9" xfId="19" applyFont="1" applyBorder="1" applyAlignment="1">
      <alignment horizontal="center" vertical="center"/>
    </xf>
    <xf numFmtId="0" fontId="62" fillId="0" borderId="7" xfId="19" applyFont="1" applyBorder="1" applyAlignment="1">
      <alignment horizontal="distributed" vertical="center"/>
    </xf>
    <xf numFmtId="0" fontId="62" fillId="0" borderId="9" xfId="19" applyFont="1" applyBorder="1" applyAlignment="1">
      <alignment horizontal="distributed" vertical="center"/>
    </xf>
    <xf numFmtId="0" fontId="62" fillId="0" borderId="4" xfId="19" applyFont="1" applyBorder="1" applyAlignment="1">
      <alignment horizontal="center" vertical="center"/>
    </xf>
    <xf numFmtId="0" fontId="62" fillId="0" borderId="0" xfId="19" applyFont="1" applyAlignment="1">
      <alignment horizontal="center" vertical="center"/>
    </xf>
    <xf numFmtId="0" fontId="62" fillId="0" borderId="5" xfId="19" applyFont="1" applyBorder="1" applyAlignment="1">
      <alignment horizontal="center" vertical="center"/>
    </xf>
    <xf numFmtId="0" fontId="62" fillId="0" borderId="10" xfId="19" applyFont="1" applyBorder="1" applyAlignment="1">
      <alignment horizontal="distributed" vertical="center"/>
    </xf>
    <xf numFmtId="0" fontId="62" fillId="0" borderId="11" xfId="19" applyFont="1" applyBorder="1" applyAlignment="1">
      <alignment horizontal="distributed" vertical="center"/>
    </xf>
    <xf numFmtId="0" fontId="62" fillId="0" borderId="1" xfId="19" applyFont="1" applyBorder="1" applyAlignment="1">
      <alignment horizontal="left" vertical="center"/>
    </xf>
    <xf numFmtId="0" fontId="62" fillId="0" borderId="2" xfId="19" applyFont="1" applyBorder="1" applyAlignment="1">
      <alignment horizontal="left" vertical="center"/>
    </xf>
    <xf numFmtId="0" fontId="62" fillId="0" borderId="3" xfId="19" applyFont="1" applyBorder="1" applyAlignment="1">
      <alignment horizontal="left" vertical="center"/>
    </xf>
    <xf numFmtId="0" fontId="62" fillId="0" borderId="14" xfId="19" applyFont="1" applyBorder="1" applyAlignment="1">
      <alignment horizontal="left" vertical="center"/>
    </xf>
    <xf numFmtId="0" fontId="62" fillId="0" borderId="12" xfId="19" applyFont="1" applyBorder="1" applyAlignment="1">
      <alignment horizontal="left" vertical="center"/>
    </xf>
    <xf numFmtId="0" fontId="62" fillId="0" borderId="13" xfId="19" applyFont="1" applyBorder="1" applyAlignment="1">
      <alignment horizontal="left" vertical="center"/>
    </xf>
    <xf numFmtId="0" fontId="62" fillId="0" borderId="18" xfId="19" applyFont="1" applyBorder="1" applyAlignment="1">
      <alignment horizontal="distributed" vertical="center"/>
    </xf>
    <xf numFmtId="0" fontId="62" fillId="0" borderId="143" xfId="19" applyFont="1" applyBorder="1" applyAlignment="1">
      <alignment horizontal="center" vertical="center"/>
    </xf>
    <xf numFmtId="0" fontId="62" fillId="0" borderId="14" xfId="19" applyFont="1" applyBorder="1" applyAlignment="1">
      <alignment horizontal="center" vertical="center"/>
    </xf>
    <xf numFmtId="0" fontId="62" fillId="0" borderId="12" xfId="19" applyFont="1" applyBorder="1" applyAlignment="1">
      <alignment horizontal="center" vertical="center"/>
    </xf>
    <xf numFmtId="0" fontId="62" fillId="0" borderId="13" xfId="19" applyFont="1" applyBorder="1" applyAlignment="1">
      <alignment horizontal="center" vertical="center"/>
    </xf>
    <xf numFmtId="0" fontId="62" fillId="0" borderId="104" xfId="19" applyFont="1" applyBorder="1" applyAlignment="1">
      <alignment horizontal="center" vertical="center"/>
    </xf>
    <xf numFmtId="0" fontId="62" fillId="0" borderId="145" xfId="19" applyFont="1" applyBorder="1" applyAlignment="1">
      <alignment horizontal="center" vertical="center"/>
    </xf>
    <xf numFmtId="0" fontId="62" fillId="0" borderId="144" xfId="19" applyFont="1" applyBorder="1" applyAlignment="1">
      <alignment horizontal="center" vertical="center"/>
    </xf>
    <xf numFmtId="0" fontId="62" fillId="0" borderId="105" xfId="19" applyFont="1" applyBorder="1" applyAlignment="1">
      <alignment horizontal="center" vertical="center"/>
    </xf>
    <xf numFmtId="0" fontId="62" fillId="0" borderId="137" xfId="19" applyFont="1" applyBorder="1" applyAlignment="1">
      <alignment horizontal="center" vertical="center"/>
    </xf>
    <xf numFmtId="0" fontId="62" fillId="0" borderId="146" xfId="19" applyFont="1" applyBorder="1" applyAlignment="1">
      <alignment horizontal="center" vertical="center"/>
    </xf>
    <xf numFmtId="0" fontId="62" fillId="0" borderId="140" xfId="19" applyFont="1" applyBorder="1" applyAlignment="1">
      <alignment horizontal="center" vertical="center"/>
    </xf>
    <xf numFmtId="0" fontId="62" fillId="0" borderId="139" xfId="19" applyFont="1" applyBorder="1" applyAlignment="1">
      <alignment horizontal="center" vertical="center"/>
    </xf>
    <xf numFmtId="0" fontId="62" fillId="0" borderId="138" xfId="19" applyFont="1" applyBorder="1" applyAlignment="1">
      <alignment horizontal="center" vertical="center"/>
    </xf>
    <xf numFmtId="0" fontId="62" fillId="0" borderId="1" xfId="19" applyFont="1" applyBorder="1" applyAlignment="1">
      <alignment horizontal="left" vertical="top"/>
    </xf>
    <xf numFmtId="0" fontId="62" fillId="0" borderId="2" xfId="19" applyFont="1" applyBorder="1" applyAlignment="1">
      <alignment horizontal="left" vertical="top"/>
    </xf>
    <xf numFmtId="0" fontId="62" fillId="0" borderId="3" xfId="19" applyFont="1" applyBorder="1" applyAlignment="1">
      <alignment horizontal="left" vertical="top"/>
    </xf>
    <xf numFmtId="0" fontId="62" fillId="0" borderId="4" xfId="19" applyFont="1" applyBorder="1" applyAlignment="1">
      <alignment horizontal="left" vertical="top"/>
    </xf>
    <xf numFmtId="0" fontId="62" fillId="0" borderId="0" xfId="19" applyFont="1" applyAlignment="1">
      <alignment horizontal="left" vertical="top"/>
    </xf>
    <xf numFmtId="0" fontId="62" fillId="0" borderId="5" xfId="19" applyFont="1" applyBorder="1" applyAlignment="1">
      <alignment horizontal="left" vertical="top"/>
    </xf>
    <xf numFmtId="0" fontId="62" fillId="0" borderId="14" xfId="19" applyFont="1" applyBorder="1" applyAlignment="1">
      <alignment horizontal="left" vertical="top"/>
    </xf>
    <xf numFmtId="0" fontId="62" fillId="0" borderId="12" xfId="19" applyFont="1" applyBorder="1" applyAlignment="1">
      <alignment horizontal="left" vertical="top"/>
    </xf>
    <xf numFmtId="0" fontId="62" fillId="0" borderId="13" xfId="19" applyFont="1" applyBorder="1" applyAlignment="1">
      <alignment horizontal="left" vertical="top"/>
    </xf>
    <xf numFmtId="0" fontId="67" fillId="0" borderId="0" xfId="19" applyFont="1" applyAlignment="1">
      <alignment horizontal="center" vertical="center"/>
    </xf>
    <xf numFmtId="0" fontId="62" fillId="0" borderId="1" xfId="19" applyFont="1" applyBorder="1" applyAlignment="1">
      <alignment horizontal="left"/>
    </xf>
    <xf numFmtId="0" fontId="62" fillId="0" borderId="2" xfId="19" applyFont="1" applyBorder="1" applyAlignment="1">
      <alignment horizontal="left"/>
    </xf>
    <xf numFmtId="0" fontId="62" fillId="0" borderId="3" xfId="19" applyFont="1" applyBorder="1" applyAlignment="1">
      <alignment horizontal="left"/>
    </xf>
    <xf numFmtId="0" fontId="62" fillId="0" borderId="4" xfId="19" applyFont="1" applyBorder="1" applyAlignment="1">
      <alignment horizontal="left"/>
    </xf>
    <xf numFmtId="0" fontId="62" fillId="0" borderId="0" xfId="19" applyFont="1" applyAlignment="1">
      <alignment horizontal="left"/>
    </xf>
    <xf numFmtId="0" fontId="62" fillId="0" borderId="5" xfId="19" applyFont="1" applyBorder="1" applyAlignment="1">
      <alignment horizontal="left"/>
    </xf>
    <xf numFmtId="0" fontId="62" fillId="0" borderId="14" xfId="19" applyFont="1" applyBorder="1" applyAlignment="1">
      <alignment horizontal="left"/>
    </xf>
    <xf numFmtId="0" fontId="62" fillId="0" borderId="12" xfId="19" applyFont="1" applyBorder="1" applyAlignment="1">
      <alignment horizontal="left"/>
    </xf>
    <xf numFmtId="0" fontId="62" fillId="0" borderId="13" xfId="19" applyFont="1" applyBorder="1" applyAlignment="1">
      <alignment horizontal="left"/>
    </xf>
    <xf numFmtId="0" fontId="62" fillId="0" borderId="1" xfId="19" applyFont="1" applyBorder="1" applyAlignment="1">
      <alignment horizontal="left" vertical="center" wrapText="1"/>
    </xf>
    <xf numFmtId="0" fontId="62" fillId="0" borderId="148" xfId="19" applyFont="1" applyBorder="1" applyAlignment="1">
      <alignment horizontal="center" vertical="center" shrinkToFit="1"/>
    </xf>
    <xf numFmtId="0" fontId="62" fillId="0" borderId="147" xfId="19" applyFont="1" applyBorder="1" applyAlignment="1">
      <alignment horizontal="center" vertical="center" shrinkToFit="1"/>
    </xf>
    <xf numFmtId="0" fontId="62" fillId="0" borderId="147" xfId="19" applyFont="1" applyBorder="1" applyAlignment="1">
      <alignment horizontal="center" vertical="center"/>
    </xf>
    <xf numFmtId="0" fontId="62" fillId="0" borderId="148" xfId="19" applyFont="1" applyBorder="1" applyAlignment="1">
      <alignment horizontal="center" vertical="center"/>
    </xf>
    <xf numFmtId="0" fontId="68" fillId="0" borderId="147" xfId="19" applyFont="1" applyBorder="1" applyAlignment="1">
      <alignment vertical="center" wrapText="1" shrinkToFit="1"/>
    </xf>
    <xf numFmtId="0" fontId="68" fillId="0" borderId="148" xfId="19" applyFont="1" applyBorder="1" applyAlignment="1">
      <alignment vertical="center" wrapText="1" shrinkToFit="1"/>
    </xf>
    <xf numFmtId="0" fontId="62" fillId="0" borderId="1" xfId="19" applyFont="1" applyBorder="1" applyAlignment="1">
      <alignment vertical="top" wrapText="1"/>
    </xf>
    <xf numFmtId="0" fontId="62" fillId="0" borderId="2" xfId="19" applyFont="1" applyBorder="1" applyAlignment="1">
      <alignment vertical="top" wrapText="1"/>
    </xf>
    <xf numFmtId="0" fontId="62" fillId="0" borderId="3" xfId="19" applyFont="1" applyBorder="1" applyAlignment="1">
      <alignment vertical="top" wrapText="1"/>
    </xf>
    <xf numFmtId="0" fontId="62" fillId="0" borderId="4" xfId="19" applyFont="1" applyBorder="1" applyAlignment="1">
      <alignment vertical="top" wrapText="1"/>
    </xf>
    <xf numFmtId="0" fontId="62" fillId="0" borderId="0" xfId="19" applyFont="1" applyAlignment="1">
      <alignment vertical="top" wrapText="1"/>
    </xf>
    <xf numFmtId="0" fontId="62" fillId="0" borderId="5" xfId="19" applyFont="1" applyBorder="1" applyAlignment="1">
      <alignment vertical="top" wrapText="1"/>
    </xf>
    <xf numFmtId="0" fontId="62" fillId="0" borderId="14" xfId="19" applyFont="1" applyBorder="1" applyAlignment="1">
      <alignment vertical="top" wrapText="1"/>
    </xf>
    <xf numFmtId="0" fontId="62" fillId="0" borderId="12" xfId="19" applyFont="1" applyBorder="1" applyAlignment="1">
      <alignment vertical="top" wrapText="1"/>
    </xf>
    <xf numFmtId="0" fontId="62" fillId="0" borderId="13" xfId="19" applyFont="1" applyBorder="1" applyAlignment="1">
      <alignment vertical="top" wrapText="1"/>
    </xf>
    <xf numFmtId="0" fontId="62" fillId="0" borderId="2" xfId="19" applyFont="1" applyBorder="1" applyAlignment="1">
      <alignment vertical="top"/>
    </xf>
    <xf numFmtId="0" fontId="62" fillId="0" borderId="3" xfId="19" applyFont="1" applyBorder="1" applyAlignment="1">
      <alignment vertical="top"/>
    </xf>
    <xf numFmtId="0" fontId="62" fillId="0" borderId="4" xfId="19" applyFont="1" applyBorder="1" applyAlignment="1">
      <alignment vertical="top"/>
    </xf>
    <xf numFmtId="0" fontId="62" fillId="0" borderId="0" xfId="19" applyFont="1" applyAlignment="1">
      <alignment vertical="top"/>
    </xf>
    <xf numFmtId="0" fontId="62" fillId="0" borderId="5" xfId="19" applyFont="1" applyBorder="1" applyAlignment="1">
      <alignment vertical="top"/>
    </xf>
    <xf numFmtId="0" fontId="62" fillId="0" borderId="14" xfId="19" applyFont="1" applyBorder="1" applyAlignment="1">
      <alignment vertical="top"/>
    </xf>
    <xf numFmtId="0" fontId="62" fillId="0" borderId="12" xfId="19" applyFont="1" applyBorder="1" applyAlignment="1">
      <alignment vertical="top"/>
    </xf>
    <xf numFmtId="0" fontId="62" fillId="0" borderId="13" xfId="19" applyFont="1" applyBorder="1" applyAlignment="1">
      <alignment vertical="top"/>
    </xf>
    <xf numFmtId="0" fontId="62" fillId="0" borderId="142" xfId="18" applyFont="1" applyBorder="1" applyAlignment="1">
      <alignment horizontal="center"/>
    </xf>
    <xf numFmtId="0" fontId="62" fillId="0" borderId="141" xfId="18" applyFont="1" applyBorder="1" applyAlignment="1">
      <alignment horizontal="center"/>
    </xf>
    <xf numFmtId="0" fontId="62" fillId="0" borderId="7" xfId="18" applyFont="1" applyBorder="1" applyAlignment="1">
      <alignment horizontal="center"/>
    </xf>
    <xf numFmtId="0" fontId="62" fillId="0" borderId="8" xfId="18" applyFont="1" applyBorder="1" applyAlignment="1">
      <alignment horizontal="center"/>
    </xf>
    <xf numFmtId="0" fontId="62" fillId="0" borderId="9" xfId="18" applyFont="1" applyBorder="1" applyAlignment="1">
      <alignment horizontal="center"/>
    </xf>
    <xf numFmtId="0" fontId="62" fillId="0" borderId="7" xfId="18" applyFont="1" applyBorder="1" applyAlignment="1">
      <alignment horizontal="distributed"/>
    </xf>
    <xf numFmtId="0" fontId="62" fillId="0" borderId="9" xfId="18" applyFont="1" applyBorder="1" applyAlignment="1">
      <alignment horizontal="distributed"/>
    </xf>
    <xf numFmtId="0" fontId="62" fillId="0" borderId="4" xfId="18" applyFont="1" applyBorder="1" applyAlignment="1">
      <alignment horizontal="center" vertical="center"/>
    </xf>
    <xf numFmtId="0" fontId="62" fillId="0" borderId="0" xfId="18" applyFont="1" applyAlignment="1">
      <alignment horizontal="center" vertical="center"/>
    </xf>
    <xf numFmtId="0" fontId="62" fillId="0" borderId="5" xfId="18" applyFont="1" applyBorder="1" applyAlignment="1">
      <alignment horizontal="center" vertical="center"/>
    </xf>
    <xf numFmtId="0" fontId="62" fillId="0" borderId="10" xfId="18" applyFont="1" applyBorder="1" applyAlignment="1">
      <alignment horizontal="distributed" vertical="center"/>
    </xf>
    <xf numFmtId="0" fontId="62" fillId="0" borderId="11" xfId="18" applyFont="1" applyBorder="1" applyAlignment="1">
      <alignment horizontal="distributed" vertical="center"/>
    </xf>
    <xf numFmtId="0" fontId="62" fillId="0" borderId="1" xfId="18" applyFont="1" applyBorder="1" applyAlignment="1">
      <alignment horizontal="left" vertical="top"/>
    </xf>
    <xf numFmtId="0" fontId="62" fillId="0" borderId="2" xfId="18" applyFont="1" applyBorder="1" applyAlignment="1">
      <alignment horizontal="left" vertical="top"/>
    </xf>
    <xf numFmtId="0" fontId="62" fillId="0" borderId="3" xfId="18" applyFont="1" applyBorder="1" applyAlignment="1">
      <alignment horizontal="left" vertical="top"/>
    </xf>
    <xf numFmtId="0" fontId="62" fillId="0" borderId="14" xfId="18" applyFont="1" applyBorder="1" applyAlignment="1">
      <alignment horizontal="left" vertical="top"/>
    </xf>
    <xf numFmtId="0" fontId="62" fillId="0" borderId="12" xfId="18" applyFont="1" applyBorder="1" applyAlignment="1">
      <alignment horizontal="left" vertical="top"/>
    </xf>
    <xf numFmtId="0" fontId="62" fillId="0" borderId="13" xfId="18" applyFont="1" applyBorder="1" applyAlignment="1">
      <alignment horizontal="left" vertical="top"/>
    </xf>
    <xf numFmtId="0" fontId="62" fillId="0" borderId="18" xfId="18" applyFont="1" applyBorder="1" applyAlignment="1">
      <alignment horizontal="distributed" vertical="center"/>
    </xf>
    <xf numFmtId="0" fontId="62" fillId="0" borderId="143" xfId="18" applyFont="1" applyBorder="1" applyAlignment="1">
      <alignment horizontal="center" vertical="center"/>
    </xf>
    <xf numFmtId="0" fontId="62" fillId="0" borderId="142" xfId="18" applyFont="1" applyBorder="1" applyAlignment="1">
      <alignment horizontal="center" vertical="center"/>
    </xf>
    <xf numFmtId="0" fontId="62" fillId="0" borderId="141" xfId="18" applyFont="1" applyBorder="1" applyAlignment="1">
      <alignment horizontal="center" vertical="center"/>
    </xf>
    <xf numFmtId="0" fontId="62" fillId="0" borderId="14" xfId="18" applyFont="1" applyBorder="1" applyAlignment="1">
      <alignment horizontal="center" vertical="center"/>
    </xf>
    <xf numFmtId="0" fontId="62" fillId="0" borderId="12" xfId="18" applyFont="1" applyBorder="1" applyAlignment="1">
      <alignment horizontal="center" vertical="center"/>
    </xf>
    <xf numFmtId="0" fontId="62" fillId="0" borderId="13" xfId="18" applyFont="1" applyBorder="1" applyAlignment="1">
      <alignment horizontal="center" vertical="center"/>
    </xf>
    <xf numFmtId="0" fontId="62" fillId="0" borderId="104" xfId="18" applyFont="1" applyBorder="1" applyAlignment="1">
      <alignment horizontal="center"/>
    </xf>
    <xf numFmtId="0" fontId="62" fillId="0" borderId="145" xfId="18" applyFont="1" applyBorder="1" applyAlignment="1">
      <alignment horizontal="center"/>
    </xf>
    <xf numFmtId="0" fontId="62" fillId="0" borderId="144" xfId="18" applyFont="1" applyBorder="1" applyAlignment="1">
      <alignment horizontal="center"/>
    </xf>
    <xf numFmtId="0" fontId="62" fillId="0" borderId="105" xfId="18" applyFont="1" applyBorder="1" applyAlignment="1">
      <alignment horizontal="center"/>
    </xf>
    <xf numFmtId="0" fontId="62" fillId="0" borderId="137" xfId="18" applyFont="1" applyBorder="1" applyAlignment="1">
      <alignment horizontal="center"/>
    </xf>
    <xf numFmtId="0" fontId="62" fillId="0" borderId="146" xfId="18" applyFont="1" applyBorder="1" applyAlignment="1">
      <alignment horizontal="center"/>
    </xf>
    <xf numFmtId="0" fontId="62" fillId="0" borderId="143" xfId="18" applyFont="1" applyBorder="1" applyAlignment="1">
      <alignment horizontal="center"/>
    </xf>
    <xf numFmtId="0" fontId="62" fillId="0" borderId="140" xfId="18" applyFont="1" applyBorder="1" applyAlignment="1">
      <alignment horizontal="center"/>
    </xf>
    <xf numFmtId="0" fontId="62" fillId="0" borderId="139" xfId="18" applyFont="1" applyBorder="1" applyAlignment="1">
      <alignment horizontal="center"/>
    </xf>
    <xf numFmtId="0" fontId="62" fillId="0" borderId="138" xfId="18" applyFont="1" applyBorder="1" applyAlignment="1">
      <alignment horizontal="center"/>
    </xf>
    <xf numFmtId="0" fontId="62" fillId="0" borderId="14" xfId="18" applyFont="1" applyBorder="1" applyAlignment="1">
      <alignment horizontal="center"/>
    </xf>
    <xf numFmtId="0" fontId="62" fillId="0" borderId="12" xfId="18" applyFont="1" applyBorder="1" applyAlignment="1">
      <alignment horizontal="center"/>
    </xf>
    <xf numFmtId="0" fontId="62" fillId="0" borderId="13" xfId="18" applyFont="1" applyBorder="1" applyAlignment="1">
      <alignment horizontal="center"/>
    </xf>
    <xf numFmtId="0" fontId="62" fillId="0" borderId="4" xfId="18" applyFont="1" applyBorder="1" applyAlignment="1">
      <alignment horizontal="left" vertical="top"/>
    </xf>
    <xf numFmtId="0" fontId="62" fillId="0" borderId="0" xfId="18" applyFont="1" applyAlignment="1">
      <alignment horizontal="left" vertical="top"/>
    </xf>
    <xf numFmtId="0" fontId="62" fillId="0" borderId="5" xfId="18" applyFont="1" applyBorder="1" applyAlignment="1">
      <alignment horizontal="left" vertical="top"/>
    </xf>
    <xf numFmtId="0" fontId="67" fillId="0" borderId="0" xfId="18" applyFont="1" applyAlignment="1">
      <alignment horizontal="center"/>
    </xf>
    <xf numFmtId="0" fontId="62" fillId="0" borderId="1" xfId="18" applyFont="1" applyBorder="1" applyAlignment="1">
      <alignment horizontal="left"/>
    </xf>
    <xf numFmtId="0" fontId="62" fillId="0" borderId="2" xfId="18" applyFont="1" applyBorder="1" applyAlignment="1">
      <alignment horizontal="left"/>
    </xf>
    <xf numFmtId="0" fontId="62" fillId="0" borderId="3" xfId="18" applyFont="1" applyBorder="1" applyAlignment="1">
      <alignment horizontal="left"/>
    </xf>
    <xf numFmtId="0" fontId="62" fillId="0" borderId="4" xfId="18" applyFont="1" applyBorder="1" applyAlignment="1">
      <alignment horizontal="left"/>
    </xf>
    <xf numFmtId="0" fontId="62" fillId="0" borderId="0" xfId="18" applyFont="1" applyAlignment="1">
      <alignment horizontal="left"/>
    </xf>
    <xf numFmtId="0" fontId="62" fillId="0" borderId="5" xfId="18" applyFont="1" applyBorder="1" applyAlignment="1">
      <alignment horizontal="left"/>
    </xf>
    <xf numFmtId="0" fontId="62" fillId="0" borderId="14" xfId="18" applyFont="1" applyBorder="1" applyAlignment="1">
      <alignment horizontal="left"/>
    </xf>
    <xf numFmtId="0" fontId="62" fillId="0" borderId="12" xfId="18" applyFont="1" applyBorder="1" applyAlignment="1">
      <alignment horizontal="left"/>
    </xf>
    <xf numFmtId="0" fontId="62" fillId="0" borderId="13" xfId="18" applyFont="1" applyBorder="1" applyAlignment="1">
      <alignment horizontal="left"/>
    </xf>
    <xf numFmtId="0" fontId="62" fillId="0" borderId="1" xfId="19" applyFont="1" applyBorder="1" applyAlignment="1">
      <alignment horizontal="left" vertical="top" wrapText="1"/>
    </xf>
    <xf numFmtId="49" fontId="49" fillId="0" borderId="60" xfId="24" applyNumberFormat="1" applyFont="1" applyBorder="1" applyAlignment="1">
      <alignment horizontal="center" vertical="center"/>
    </xf>
    <xf numFmtId="49" fontId="49" fillId="0" borderId="33" xfId="24" applyNumberFormat="1" applyFont="1" applyBorder="1" applyAlignment="1">
      <alignment horizontal="center" vertical="center"/>
    </xf>
    <xf numFmtId="49" fontId="49" fillId="0" borderId="35" xfId="24" applyNumberFormat="1" applyFont="1" applyBorder="1" applyAlignment="1">
      <alignment horizontal="center" vertical="center"/>
    </xf>
    <xf numFmtId="49" fontId="49" fillId="0" borderId="33" xfId="24" applyNumberFormat="1" applyFont="1" applyBorder="1" applyAlignment="1">
      <alignment horizontal="right" vertical="center"/>
    </xf>
    <xf numFmtId="49" fontId="49" fillId="0" borderId="35" xfId="24" applyNumberFormat="1" applyFont="1" applyBorder="1" applyAlignment="1">
      <alignment horizontal="right" vertical="center"/>
    </xf>
    <xf numFmtId="49" fontId="72" fillId="0" borderId="0" xfId="24" applyNumberFormat="1" applyFont="1" applyAlignment="1">
      <alignment horizontal="center" vertical="center"/>
    </xf>
    <xf numFmtId="49" fontId="49" fillId="0" borderId="0" xfId="24" applyNumberFormat="1" applyFont="1" applyAlignment="1">
      <alignment horizontal="right" vertical="center"/>
    </xf>
    <xf numFmtId="49" fontId="49" fillId="0" borderId="0" xfId="24" applyNumberFormat="1" applyFont="1" applyAlignment="1">
      <alignment horizontal="left" vertical="center"/>
    </xf>
    <xf numFmtId="49" fontId="49" fillId="0" borderId="0" xfId="24" applyNumberFormat="1" applyFont="1" applyAlignment="1">
      <alignment horizontal="center" vertical="center"/>
    </xf>
    <xf numFmtId="49" fontId="49" fillId="0" borderId="114" xfId="24" applyNumberFormat="1" applyFont="1" applyBorder="1" applyAlignment="1">
      <alignment horizontal="center" vertical="center"/>
    </xf>
    <xf numFmtId="49" fontId="49" fillId="0" borderId="47" xfId="24" applyNumberFormat="1" applyFont="1" applyBorder="1" applyAlignment="1">
      <alignment horizontal="center" vertical="center"/>
    </xf>
    <xf numFmtId="49" fontId="49" fillId="0" borderId="48" xfId="24" applyNumberFormat="1" applyFont="1" applyBorder="1" applyAlignment="1">
      <alignment horizontal="center" vertical="center"/>
    </xf>
    <xf numFmtId="49" fontId="49" fillId="0" borderId="114" xfId="24" applyNumberFormat="1" applyFont="1" applyBorder="1" applyAlignment="1">
      <alignment horizontal="left" vertical="top"/>
    </xf>
    <xf numFmtId="49" fontId="49" fillId="0" borderId="47" xfId="24" applyNumberFormat="1" applyFont="1" applyBorder="1" applyAlignment="1">
      <alignment horizontal="left" vertical="top"/>
    </xf>
    <xf numFmtId="49" fontId="49" fillId="0" borderId="48" xfId="24" applyNumberFormat="1" applyFont="1" applyBorder="1" applyAlignment="1">
      <alignment horizontal="left" vertical="top"/>
    </xf>
    <xf numFmtId="49" fontId="49" fillId="0" borderId="187" xfId="24" applyNumberFormat="1" applyFont="1" applyBorder="1" applyAlignment="1">
      <alignment horizontal="center" vertical="center" shrinkToFit="1"/>
    </xf>
    <xf numFmtId="49" fontId="49" fillId="0" borderId="124" xfId="24" applyNumberFormat="1" applyFont="1" applyBorder="1" applyAlignment="1">
      <alignment horizontal="center" vertical="center" shrinkToFit="1"/>
    </xf>
    <xf numFmtId="49" fontId="49" fillId="0" borderId="123" xfId="24" applyNumberFormat="1" applyFont="1" applyBorder="1" applyAlignment="1">
      <alignment horizontal="center" vertical="center" shrinkToFit="1"/>
    </xf>
    <xf numFmtId="49" fontId="49" fillId="0" borderId="187" xfId="24" applyNumberFormat="1" applyFont="1" applyBorder="1" applyAlignment="1">
      <alignment horizontal="center" vertical="center"/>
    </xf>
    <xf numFmtId="49" fontId="49" fillId="0" borderId="124" xfId="24" applyNumberFormat="1" applyFont="1" applyBorder="1" applyAlignment="1">
      <alignment horizontal="center" vertical="center"/>
    </xf>
    <xf numFmtId="49" fontId="49" fillId="0" borderId="123" xfId="24" applyNumberFormat="1" applyFont="1" applyBorder="1" applyAlignment="1">
      <alignment horizontal="center" vertical="center"/>
    </xf>
    <xf numFmtId="49" fontId="49" fillId="0" borderId="61" xfId="24" applyNumberFormat="1" applyFont="1" applyBorder="1" applyAlignment="1">
      <alignment horizontal="center" vertical="center" shrinkToFit="1"/>
    </xf>
    <xf numFmtId="49" fontId="49" fillId="0" borderId="8" xfId="24" applyNumberFormat="1" applyFont="1" applyBorder="1" applyAlignment="1">
      <alignment horizontal="center" vertical="center" shrinkToFit="1"/>
    </xf>
    <xf numFmtId="49" fontId="49" fillId="0" borderId="29" xfId="24" applyNumberFormat="1" applyFont="1" applyBorder="1" applyAlignment="1">
      <alignment horizontal="center" vertical="center" shrinkToFit="1"/>
    </xf>
    <xf numFmtId="49" fontId="49" fillId="0" borderId="61" xfId="24" applyNumberFormat="1" applyFont="1" applyBorder="1" applyAlignment="1">
      <alignment horizontal="center" vertical="center"/>
    </xf>
    <xf numFmtId="49" fontId="49" fillId="0" borderId="8" xfId="24" applyNumberFormat="1" applyFont="1" applyBorder="1" applyAlignment="1">
      <alignment horizontal="center" vertical="center"/>
    </xf>
    <xf numFmtId="49" fontId="49" fillId="0" borderId="29" xfId="24" applyNumberFormat="1" applyFont="1" applyBorder="1" applyAlignment="1">
      <alignment horizontal="center" vertical="center"/>
    </xf>
    <xf numFmtId="49" fontId="12" fillId="0" borderId="0" xfId="24" applyNumberFormat="1" applyFont="1" applyAlignment="1">
      <alignment horizontal="left" vertical="top" wrapText="1"/>
    </xf>
    <xf numFmtId="49" fontId="49" fillId="0" borderId="122" xfId="24" applyNumberFormat="1" applyFont="1" applyBorder="1" applyAlignment="1">
      <alignment horizontal="center" vertical="center"/>
    </xf>
    <xf numFmtId="49" fontId="49" fillId="0" borderId="86" xfId="24" applyNumberFormat="1" applyFont="1" applyBorder="1" applyAlignment="1">
      <alignment horizontal="center" vertical="center"/>
    </xf>
    <xf numFmtId="49" fontId="49" fillId="0" borderId="95" xfId="24" applyNumberFormat="1" applyFont="1" applyBorder="1" applyAlignment="1">
      <alignment horizontal="center" vertical="center"/>
    </xf>
    <xf numFmtId="49" fontId="49" fillId="0" borderId="63" xfId="24" applyNumberFormat="1" applyFont="1" applyBorder="1" applyAlignment="1">
      <alignment horizontal="left" vertical="center"/>
    </xf>
    <xf numFmtId="49" fontId="49" fillId="0" borderId="75" xfId="24" applyNumberFormat="1" applyFont="1" applyBorder="1" applyAlignment="1">
      <alignment horizontal="left" vertical="center"/>
    </xf>
    <xf numFmtId="49" fontId="49" fillId="0" borderId="31" xfId="24" applyNumberFormat="1" applyFont="1" applyBorder="1" applyAlignment="1">
      <alignment horizontal="left" vertical="center"/>
    </xf>
    <xf numFmtId="49" fontId="49" fillId="0" borderId="0" xfId="24" applyNumberFormat="1" applyFont="1" applyAlignment="1">
      <alignment vertical="center" wrapText="1"/>
    </xf>
    <xf numFmtId="49" fontId="49" fillId="0" borderId="0" xfId="24" applyNumberFormat="1" applyFont="1" applyAlignment="1">
      <alignment vertical="center"/>
    </xf>
    <xf numFmtId="49" fontId="49" fillId="0" borderId="114" xfId="24" applyNumberFormat="1" applyFont="1" applyBorder="1" applyAlignment="1">
      <alignment horizontal="left" vertical="top" wrapText="1"/>
    </xf>
    <xf numFmtId="0" fontId="11" fillId="0" borderId="4" xfId="153" applyFont="1" applyBorder="1" applyAlignment="1">
      <alignment horizontal="left" vertical="top"/>
    </xf>
    <xf numFmtId="0" fontId="11" fillId="0" borderId="5" xfId="153" applyFont="1" applyBorder="1" applyAlignment="1">
      <alignment horizontal="left" vertical="top"/>
    </xf>
    <xf numFmtId="0" fontId="183" fillId="0" borderId="0" xfId="153" applyFont="1" applyAlignment="1">
      <alignment horizontal="center"/>
    </xf>
    <xf numFmtId="0" fontId="185" fillId="0" borderId="7" xfId="153" applyFont="1" applyBorder="1" applyAlignment="1">
      <alignment horizontal="center" vertical="center"/>
    </xf>
    <xf numFmtId="0" fontId="185" fillId="0" borderId="9" xfId="153" applyFont="1" applyBorder="1" applyAlignment="1">
      <alignment horizontal="center" vertical="center"/>
    </xf>
    <xf numFmtId="0" fontId="73" fillId="0" borderId="60" xfId="20" applyFont="1" applyBorder="1" applyAlignment="1">
      <alignment horizontal="center"/>
    </xf>
    <xf numFmtId="0" fontId="73" fillId="0" borderId="33" xfId="20" applyFont="1" applyBorder="1" applyAlignment="1">
      <alignment horizontal="center"/>
    </xf>
    <xf numFmtId="0" fontId="73" fillId="0" borderId="35" xfId="20" applyFont="1" applyBorder="1" applyAlignment="1">
      <alignment horizontal="center"/>
    </xf>
    <xf numFmtId="0" fontId="74" fillId="0" borderId="0" xfId="20" applyFont="1" applyAlignment="1">
      <alignment horizontal="center"/>
    </xf>
    <xf numFmtId="0" fontId="62" fillId="0" borderId="116" xfId="20" applyFont="1" applyBorder="1" applyAlignment="1">
      <alignment horizontal="left"/>
    </xf>
    <xf numFmtId="0" fontId="62" fillId="0" borderId="109" xfId="20" applyFont="1" applyBorder="1" applyAlignment="1">
      <alignment horizontal="left"/>
    </xf>
    <xf numFmtId="0" fontId="74" fillId="0" borderId="109" xfId="20" applyFont="1" applyBorder="1" applyAlignment="1">
      <alignment horizontal="center"/>
    </xf>
    <xf numFmtId="0" fontId="74" fillId="0" borderId="115" xfId="20" applyFont="1" applyBorder="1" applyAlignment="1">
      <alignment horizontal="center"/>
    </xf>
    <xf numFmtId="0" fontId="62" fillId="0" borderId="26" xfId="20" applyFont="1" applyBorder="1" applyAlignment="1">
      <alignment horizontal="left"/>
    </xf>
    <xf numFmtId="0" fontId="62" fillId="0" borderId="73" xfId="20" applyFont="1" applyBorder="1" applyAlignment="1">
      <alignment horizontal="left"/>
    </xf>
    <xf numFmtId="0" fontId="74" fillId="0" borderId="73" xfId="20" applyFont="1" applyBorder="1" applyAlignment="1">
      <alignment horizontal="center"/>
    </xf>
    <xf numFmtId="0" fontId="74" fillId="0" borderId="72" xfId="20" applyFont="1" applyBorder="1" applyAlignment="1">
      <alignment horizontal="center"/>
    </xf>
    <xf numFmtId="0" fontId="62" fillId="0" borderId="71" xfId="0" applyFont="1" applyBorder="1" applyAlignment="1">
      <alignment vertical="top" wrapText="1"/>
    </xf>
    <xf numFmtId="0" fontId="62" fillId="0" borderId="0" xfId="0" applyFont="1" applyAlignment="1">
      <alignment vertical="top" wrapText="1"/>
    </xf>
    <xf numFmtId="0" fontId="62" fillId="0" borderId="88" xfId="0" applyFont="1" applyBorder="1" applyAlignment="1">
      <alignment vertical="top" wrapText="1"/>
    </xf>
    <xf numFmtId="0" fontId="62" fillId="0" borderId="71" xfId="20" applyFont="1" applyBorder="1" applyAlignment="1">
      <alignment vertical="top" wrapText="1"/>
    </xf>
    <xf numFmtId="0" fontId="62" fillId="0" borderId="0" xfId="20" applyFont="1" applyAlignment="1">
      <alignment vertical="top" wrapText="1"/>
    </xf>
    <xf numFmtId="0" fontId="62" fillId="0" borderId="88" xfId="20" applyFont="1" applyBorder="1" applyAlignment="1">
      <alignment vertical="top" wrapText="1"/>
    </xf>
    <xf numFmtId="0" fontId="49" fillId="0" borderId="4" xfId="153" applyFont="1" applyBorder="1" applyAlignment="1">
      <alignment horizontal="center"/>
    </xf>
    <xf numFmtId="0" fontId="49" fillId="0" borderId="0" xfId="153" applyFont="1" applyAlignment="1">
      <alignment horizontal="center"/>
    </xf>
    <xf numFmtId="0" fontId="49" fillId="0" borderId="5" xfId="153" applyFont="1" applyBorder="1" applyAlignment="1">
      <alignment horizontal="center"/>
    </xf>
    <xf numFmtId="0" fontId="10" fillId="0" borderId="0" xfId="25" applyFont="1" applyAlignment="1">
      <alignment horizontal="center"/>
    </xf>
    <xf numFmtId="0" fontId="11" fillId="0" borderId="7" xfId="25" applyFont="1" applyBorder="1" applyAlignment="1">
      <alignment horizontal="distributed" vertical="center" indent="1"/>
    </xf>
    <xf numFmtId="0" fontId="11" fillId="0" borderId="8" xfId="25" applyFont="1" applyBorder="1" applyAlignment="1">
      <alignment horizontal="distributed" vertical="center" indent="1"/>
    </xf>
    <xf numFmtId="0" fontId="11" fillId="0" borderId="9" xfId="25" applyFont="1" applyBorder="1" applyAlignment="1">
      <alignment horizontal="distributed" vertical="center" indent="1"/>
    </xf>
    <xf numFmtId="0" fontId="49" fillId="0" borderId="8" xfId="25" applyFont="1" applyBorder="1" applyAlignment="1">
      <alignment horizontal="center" vertical="center"/>
    </xf>
    <xf numFmtId="0" fontId="49" fillId="0" borderId="9" xfId="25" applyFont="1" applyBorder="1" applyAlignment="1">
      <alignment horizontal="center" vertical="center"/>
    </xf>
    <xf numFmtId="0" fontId="48" fillId="0" borderId="12" xfId="0" applyFont="1" applyBorder="1" applyAlignment="1">
      <alignment horizontal="left"/>
    </xf>
    <xf numFmtId="0" fontId="48" fillId="0" borderId="8" xfId="0" applyFont="1" applyBorder="1" applyAlignment="1">
      <alignment horizontal="left"/>
    </xf>
    <xf numFmtId="0" fontId="48" fillId="0" borderId="32" xfId="0" applyFont="1" applyBorder="1" applyAlignment="1">
      <alignment horizontal="distributed" vertical="center" justifyLastLine="1"/>
    </xf>
    <xf numFmtId="0" fontId="48" fillId="0" borderId="34" xfId="0" applyFont="1" applyBorder="1" applyAlignment="1">
      <alignment horizontal="distributed" vertical="center" justifyLastLine="1"/>
    </xf>
    <xf numFmtId="0" fontId="48" fillId="0" borderId="32" xfId="0" applyFont="1" applyBorder="1" applyAlignment="1">
      <alignment horizontal="left" vertical="center"/>
    </xf>
    <xf numFmtId="0" fontId="48" fillId="0" borderId="33" xfId="0" applyFont="1" applyBorder="1" applyAlignment="1">
      <alignment horizontal="left" vertical="center"/>
    </xf>
    <xf numFmtId="0" fontId="48" fillId="0" borderId="35" xfId="0" applyFont="1" applyBorder="1" applyAlignment="1">
      <alignment horizontal="left" vertical="center"/>
    </xf>
    <xf numFmtId="0" fontId="48" fillId="0" borderId="7" xfId="0" applyFont="1" applyBorder="1" applyAlignment="1">
      <alignment horizontal="distributed" vertical="center" justifyLastLine="1"/>
    </xf>
    <xf numFmtId="0" fontId="48" fillId="0" borderId="9" xfId="0" applyFont="1" applyBorder="1" applyAlignment="1">
      <alignment horizontal="distributed" vertical="center" justifyLastLine="1"/>
    </xf>
    <xf numFmtId="0" fontId="48" fillId="0" borderId="7" xfId="0" applyFont="1" applyBorder="1" applyAlignment="1">
      <alignment horizontal="left" vertical="center"/>
    </xf>
    <xf numFmtId="0" fontId="48" fillId="0" borderId="8" xfId="0" applyFont="1" applyBorder="1" applyAlignment="1">
      <alignment horizontal="left" vertical="center"/>
    </xf>
    <xf numFmtId="0" fontId="48" fillId="0" borderId="29" xfId="0" applyFont="1" applyBorder="1" applyAlignment="1">
      <alignment horizontal="left" vertical="center"/>
    </xf>
    <xf numFmtId="0" fontId="48" fillId="0" borderId="30" xfId="0" applyFont="1" applyBorder="1" applyAlignment="1">
      <alignment horizontal="distributed" vertical="center" justifyLastLine="1"/>
    </xf>
    <xf numFmtId="0" fontId="48" fillId="0" borderId="74" xfId="0" applyFont="1" applyBorder="1" applyAlignment="1">
      <alignment horizontal="distributed" vertical="center" justifyLastLine="1"/>
    </xf>
    <xf numFmtId="0" fontId="48" fillId="0" borderId="30" xfId="0" applyFont="1" applyBorder="1" applyAlignment="1">
      <alignment horizontal="left" vertical="center"/>
    </xf>
    <xf numFmtId="0" fontId="48" fillId="0" borderId="75" xfId="0" applyFont="1" applyBorder="1" applyAlignment="1">
      <alignment horizontal="left" vertical="center"/>
    </xf>
    <xf numFmtId="0" fontId="48" fillId="0" borderId="31" xfId="0" applyFont="1" applyBorder="1" applyAlignment="1">
      <alignment horizontal="left" vertical="center"/>
    </xf>
    <xf numFmtId="0" fontId="187" fillId="0" borderId="7" xfId="154" applyFont="1" applyBorder="1" applyAlignment="1">
      <alignment horizontal="left" vertical="center"/>
    </xf>
    <xf numFmtId="0" fontId="187" fillId="0" borderId="8" xfId="154" applyFont="1" applyBorder="1" applyAlignment="1">
      <alignment horizontal="left" vertical="center"/>
    </xf>
    <xf numFmtId="0" fontId="187" fillId="0" borderId="9" xfId="154" applyFont="1" applyBorder="1" applyAlignment="1">
      <alignment horizontal="left" vertical="center"/>
    </xf>
    <xf numFmtId="0" fontId="187" fillId="0" borderId="6" xfId="154" applyFont="1" applyBorder="1" applyAlignment="1">
      <alignment horizontal="left" vertical="center"/>
    </xf>
    <xf numFmtId="0" fontId="187" fillId="2" borderId="0" xfId="154" applyFont="1" applyFill="1" applyAlignment="1">
      <alignment horizontal="center" vertical="top"/>
    </xf>
    <xf numFmtId="0" fontId="187" fillId="2" borderId="7" xfId="154" applyFont="1" applyFill="1" applyBorder="1" applyAlignment="1">
      <alignment horizontal="left" vertical="center"/>
    </xf>
    <xf numFmtId="0" fontId="187" fillId="2" borderId="8" xfId="154" applyFont="1" applyFill="1" applyBorder="1" applyAlignment="1">
      <alignment horizontal="left" vertical="center"/>
    </xf>
    <xf numFmtId="0" fontId="187" fillId="2" borderId="9" xfId="154" applyFont="1" applyFill="1" applyBorder="1" applyAlignment="1">
      <alignment horizontal="left" vertical="center"/>
    </xf>
    <xf numFmtId="0" fontId="187" fillId="2" borderId="6" xfId="154" applyFont="1" applyFill="1" applyBorder="1" applyAlignment="1">
      <alignment horizontal="left" vertical="center"/>
    </xf>
    <xf numFmtId="0" fontId="29" fillId="2" borderId="0" xfId="154" applyFont="1" applyFill="1" applyAlignment="1">
      <alignment horizontal="center" vertical="center"/>
    </xf>
    <xf numFmtId="0" fontId="187" fillId="2" borderId="0" xfId="154" applyFont="1" applyFill="1" applyAlignment="1">
      <alignment horizontal="center" vertical="center"/>
    </xf>
    <xf numFmtId="0" fontId="29" fillId="2" borderId="0" xfId="154" applyFont="1" applyFill="1" applyAlignment="1">
      <alignment horizontal="right"/>
    </xf>
    <xf numFmtId="0" fontId="190" fillId="2" borderId="0" xfId="154" applyFont="1" applyFill="1" applyAlignment="1">
      <alignment horizontal="left" vertical="center"/>
    </xf>
    <xf numFmtId="0" fontId="190" fillId="2" borderId="12" xfId="154" applyFont="1" applyFill="1" applyBorder="1" applyAlignment="1">
      <alignment horizontal="left" vertical="center"/>
    </xf>
    <xf numFmtId="0" fontId="190" fillId="2" borderId="2" xfId="154" applyFont="1" applyFill="1" applyBorder="1" applyAlignment="1">
      <alignment horizontal="left"/>
    </xf>
    <xf numFmtId="0" fontId="190" fillId="2" borderId="2" xfId="154" applyFont="1" applyFill="1" applyBorder="1" applyAlignment="1">
      <alignment horizontal="center" vertical="center"/>
    </xf>
    <xf numFmtId="0" fontId="190" fillId="2" borderId="12" xfId="154" applyFont="1" applyFill="1" applyBorder="1" applyAlignment="1">
      <alignment horizontal="center" vertical="center"/>
    </xf>
    <xf numFmtId="0" fontId="188" fillId="2" borderId="12" xfId="154" applyFont="1" applyFill="1" applyBorder="1" applyAlignment="1">
      <alignment horizontal="center"/>
    </xf>
    <xf numFmtId="0" fontId="7" fillId="0" borderId="7" xfId="157" applyBorder="1" applyAlignment="1">
      <alignment vertical="center"/>
    </xf>
    <xf numFmtId="0" fontId="0" fillId="0" borderId="0" xfId="157" applyFont="1" applyAlignment="1">
      <alignment horizontal="right"/>
    </xf>
    <xf numFmtId="0" fontId="41" fillId="0" borderId="0" xfId="157" applyFont="1" applyAlignment="1">
      <alignment horizontal="left" shrinkToFit="1"/>
    </xf>
    <xf numFmtId="0" fontId="7" fillId="0" borderId="12" xfId="157" applyBorder="1" applyAlignment="1">
      <alignment horizontal="center"/>
    </xf>
    <xf numFmtId="0" fontId="7" fillId="0" borderId="1" xfId="157" applyBorder="1" applyAlignment="1">
      <alignment horizontal="center" vertical="center"/>
    </xf>
    <xf numFmtId="0" fontId="7" fillId="0" borderId="3" xfId="157" applyBorder="1" applyAlignment="1">
      <alignment horizontal="center" vertical="center"/>
    </xf>
    <xf numFmtId="0" fontId="7" fillId="0" borderId="4" xfId="157" applyBorder="1" applyAlignment="1">
      <alignment horizontal="center" vertical="center"/>
    </xf>
    <xf numFmtId="0" fontId="7" fillId="0" borderId="5" xfId="157" applyBorder="1" applyAlignment="1">
      <alignment horizontal="center" vertical="center"/>
    </xf>
    <xf numFmtId="0" fontId="7" fillId="0" borderId="1" xfId="157" applyBorder="1" applyAlignment="1">
      <alignment horizontal="left" vertical="center"/>
    </xf>
    <xf numFmtId="0" fontId="7" fillId="0" borderId="2" xfId="157" applyBorder="1" applyAlignment="1">
      <alignment horizontal="left" vertical="center"/>
    </xf>
    <xf numFmtId="0" fontId="7" fillId="0" borderId="3" xfId="157" applyBorder="1" applyAlignment="1">
      <alignment horizontal="left" vertical="center"/>
    </xf>
    <xf numFmtId="0" fontId="0" fillId="0" borderId="7" xfId="157" applyFont="1" applyBorder="1" applyAlignment="1">
      <alignment horizontal="left" vertical="center" wrapText="1"/>
    </xf>
    <xf numFmtId="0" fontId="7" fillId="0" borderId="8" xfId="157" applyBorder="1" applyAlignment="1">
      <alignment horizontal="left" vertical="center" wrapText="1"/>
    </xf>
    <xf numFmtId="0" fontId="7" fillId="0" borderId="9" xfId="157" applyBorder="1" applyAlignment="1">
      <alignment horizontal="left" vertical="center" wrapText="1"/>
    </xf>
    <xf numFmtId="0" fontId="7" fillId="0" borderId="1" xfId="157" applyBorder="1" applyAlignment="1">
      <alignment vertical="center"/>
    </xf>
    <xf numFmtId="0" fontId="7" fillId="0" borderId="2" xfId="157" applyBorder="1" applyAlignment="1">
      <alignment vertical="center"/>
    </xf>
    <xf numFmtId="0" fontId="7" fillId="0" borderId="3" xfId="157" applyBorder="1" applyAlignment="1">
      <alignment vertical="center"/>
    </xf>
    <xf numFmtId="0" fontId="7" fillId="0" borderId="1" xfId="157" applyBorder="1" applyAlignment="1">
      <alignment horizontal="left" vertical="center" wrapText="1"/>
    </xf>
    <xf numFmtId="0" fontId="7" fillId="0" borderId="1" xfId="157" applyBorder="1" applyAlignment="1">
      <alignment vertical="center" wrapText="1"/>
    </xf>
    <xf numFmtId="0" fontId="0" fillId="0" borderId="8" xfId="0" applyBorder="1" applyAlignment="1">
      <alignment horizontal="left" vertical="center" wrapText="1"/>
    </xf>
    <xf numFmtId="0" fontId="0" fillId="0" borderId="9" xfId="0" applyBorder="1" applyAlignment="1">
      <alignment horizontal="left" vertical="center" wrapText="1"/>
    </xf>
    <xf numFmtId="0" fontId="7" fillId="0" borderId="7" xfId="157" applyBorder="1" applyAlignment="1">
      <alignment horizontal="center" vertical="center"/>
    </xf>
    <xf numFmtId="0" fontId="7" fillId="0" borderId="8" xfId="157" applyBorder="1" applyAlignment="1">
      <alignment horizontal="center" vertical="center"/>
    </xf>
    <xf numFmtId="0" fontId="7" fillId="0" borderId="9" xfId="157" applyBorder="1" applyAlignment="1">
      <alignment horizontal="center" vertical="center"/>
    </xf>
    <xf numFmtId="0" fontId="7" fillId="0" borderId="14" xfId="157" applyBorder="1" applyAlignment="1">
      <alignment horizontal="left" vertical="center"/>
    </xf>
    <xf numFmtId="0" fontId="7" fillId="0" borderId="12" xfId="157" applyBorder="1" applyAlignment="1">
      <alignment horizontal="left" vertical="center"/>
    </xf>
    <xf numFmtId="0" fontId="7" fillId="0" borderId="13" xfId="157" applyBorder="1" applyAlignment="1">
      <alignment horizontal="left" vertical="center"/>
    </xf>
    <xf numFmtId="0" fontId="7" fillId="0" borderId="14" xfId="157" applyBorder="1" applyAlignment="1">
      <alignment horizontal="left" vertical="center" wrapText="1"/>
    </xf>
    <xf numFmtId="0" fontId="7" fillId="0" borderId="12" xfId="157" applyBorder="1"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center"/>
    </xf>
    <xf numFmtId="0" fontId="0" fillId="0" borderId="12" xfId="0" applyBorder="1" applyAlignment="1">
      <alignment horizontal="center"/>
    </xf>
    <xf numFmtId="0" fontId="45" fillId="0" borderId="14" xfId="157" applyFont="1" applyBorder="1" applyAlignment="1">
      <alignment horizontal="left" vertical="center" wrapText="1"/>
    </xf>
    <xf numFmtId="0" fontId="45" fillId="0" borderId="12" xfId="157" applyFont="1" applyBorder="1" applyAlignment="1">
      <alignment horizontal="left" vertical="center" wrapText="1"/>
    </xf>
    <xf numFmtId="0" fontId="0" fillId="0" borderId="13" xfId="0" applyBorder="1" applyAlignment="1">
      <alignment horizontal="left" vertical="center"/>
    </xf>
    <xf numFmtId="0" fontId="7" fillId="0" borderId="1" xfId="157" applyBorder="1" applyAlignment="1">
      <alignment horizontal="left" wrapText="1"/>
    </xf>
    <xf numFmtId="0" fontId="7" fillId="0" borderId="2" xfId="157" applyBorder="1" applyAlignment="1">
      <alignment horizontal="left"/>
    </xf>
    <xf numFmtId="0" fontId="7" fillId="0" borderId="3" xfId="157" applyBorder="1" applyAlignment="1">
      <alignment horizontal="left"/>
    </xf>
    <xf numFmtId="0" fontId="7" fillId="0" borderId="14" xfId="157" applyBorder="1" applyAlignment="1">
      <alignment horizontal="center"/>
    </xf>
    <xf numFmtId="0" fontId="0" fillId="0" borderId="12" xfId="0" applyBorder="1" applyAlignment="1">
      <alignment horizontal="center" vertical="center"/>
    </xf>
    <xf numFmtId="0" fontId="0" fillId="0" borderId="13" xfId="0" applyBorder="1" applyAlignment="1">
      <alignment horizontal="center" vertical="center"/>
    </xf>
    <xf numFmtId="0" fontId="7" fillId="0" borderId="14" xfId="157" applyBorder="1" applyAlignment="1">
      <alignment horizontal="center" vertical="center"/>
    </xf>
    <xf numFmtId="0" fontId="7" fillId="0" borderId="13" xfId="157" applyBorder="1" applyAlignment="1">
      <alignment horizontal="center" vertical="center"/>
    </xf>
    <xf numFmtId="0" fontId="7" fillId="0" borderId="7" xfId="157" applyBorder="1" applyAlignment="1">
      <alignment horizontal="left" vertical="center"/>
    </xf>
    <xf numFmtId="0" fontId="7" fillId="0" borderId="8" xfId="157" applyBorder="1" applyAlignment="1">
      <alignment horizontal="left" vertical="center"/>
    </xf>
    <xf numFmtId="0" fontId="7" fillId="0" borderId="9" xfId="157" applyBorder="1" applyAlignment="1">
      <alignment horizontal="left" vertical="center"/>
    </xf>
    <xf numFmtId="0" fontId="7" fillId="0" borderId="3" xfId="157" applyBorder="1" applyAlignment="1">
      <alignment horizontal="left" vertical="center" wrapText="1"/>
    </xf>
    <xf numFmtId="0" fontId="7" fillId="0" borderId="4" xfId="157" applyBorder="1" applyAlignment="1">
      <alignment horizontal="left" vertical="center" wrapText="1"/>
    </xf>
    <xf numFmtId="0" fontId="7" fillId="0" borderId="5" xfId="157" applyBorder="1" applyAlignment="1">
      <alignment horizontal="left" vertical="center" wrapText="1"/>
    </xf>
    <xf numFmtId="0" fontId="7" fillId="0" borderId="7" xfId="157" applyBorder="1" applyAlignment="1">
      <alignment horizontal="left" vertical="top"/>
    </xf>
    <xf numFmtId="0" fontId="7" fillId="0" borderId="8" xfId="157" applyBorder="1" applyAlignment="1">
      <alignment horizontal="left" vertical="top"/>
    </xf>
    <xf numFmtId="0" fontId="7" fillId="0" borderId="9" xfId="157" applyBorder="1" applyAlignment="1">
      <alignment horizontal="left" vertical="top"/>
    </xf>
    <xf numFmtId="58" fontId="0" fillId="0" borderId="7" xfId="157" applyNumberFormat="1" applyFont="1" applyBorder="1" applyAlignment="1">
      <alignment horizontal="left" vertical="center"/>
    </xf>
    <xf numFmtId="58" fontId="7" fillId="0" borderId="8" xfId="157" applyNumberFormat="1" applyBorder="1" applyAlignment="1">
      <alignment horizontal="left" vertical="center"/>
    </xf>
    <xf numFmtId="58" fontId="7" fillId="0" borderId="9" xfId="157" applyNumberFormat="1" applyBorder="1" applyAlignment="1">
      <alignment horizontal="left" vertical="center"/>
    </xf>
    <xf numFmtId="0" fontId="0" fillId="0" borderId="8" xfId="0" applyBorder="1" applyAlignment="1">
      <alignment horizontal="left" vertical="center"/>
    </xf>
    <xf numFmtId="0" fontId="0" fillId="0" borderId="9" xfId="0" applyBorder="1" applyAlignment="1">
      <alignment horizontal="left" vertical="center"/>
    </xf>
    <xf numFmtId="58" fontId="7" fillId="0" borderId="7" xfId="157" applyNumberFormat="1" applyBorder="1" applyAlignment="1">
      <alignment horizontal="left" vertical="center"/>
    </xf>
    <xf numFmtId="0" fontId="45" fillId="0" borderId="0" xfId="157" applyFont="1" applyAlignment="1">
      <alignment vertical="top" wrapText="1"/>
    </xf>
    <xf numFmtId="0" fontId="0" fillId="0" borderId="12" xfId="157" applyFont="1" applyBorder="1" applyAlignment="1">
      <alignment horizontal="center"/>
    </xf>
    <xf numFmtId="0" fontId="0" fillId="0" borderId="1" xfId="157" applyFont="1" applyBorder="1" applyAlignment="1">
      <alignment vertical="center" wrapText="1"/>
    </xf>
    <xf numFmtId="0" fontId="7" fillId="0" borderId="2" xfId="157" applyBorder="1" applyAlignment="1">
      <alignment vertical="center" wrapText="1"/>
    </xf>
    <xf numFmtId="0" fontId="7" fillId="0" borderId="3" xfId="157" applyBorder="1" applyAlignment="1">
      <alignment vertical="center" wrapText="1"/>
    </xf>
    <xf numFmtId="0" fontId="0" fillId="0" borderId="2" xfId="0" applyBorder="1" applyAlignment="1">
      <alignment vertical="center" wrapText="1"/>
    </xf>
    <xf numFmtId="0" fontId="0" fillId="0" borderId="3" xfId="0" applyBorder="1" applyAlignment="1">
      <alignment vertical="center" wrapText="1"/>
    </xf>
    <xf numFmtId="0" fontId="0" fillId="0" borderId="14" xfId="157" applyFont="1" applyBorder="1" applyAlignment="1">
      <alignment vertical="center"/>
    </xf>
    <xf numFmtId="0" fontId="7" fillId="0" borderId="12" xfId="157" applyBorder="1" applyAlignment="1">
      <alignment vertical="center"/>
    </xf>
    <xf numFmtId="0" fontId="7" fillId="0" borderId="13" xfId="157" applyBorder="1" applyAlignment="1">
      <alignment vertical="center"/>
    </xf>
    <xf numFmtId="0" fontId="0" fillId="0" borderId="14" xfId="157" applyFont="1" applyBorder="1" applyAlignment="1">
      <alignment vertical="center" wrapText="1"/>
    </xf>
    <xf numFmtId="0" fontId="7" fillId="0" borderId="12" xfId="157" applyBorder="1" applyAlignment="1">
      <alignment vertical="center" wrapText="1"/>
    </xf>
    <xf numFmtId="0" fontId="0" fillId="0" borderId="12" xfId="0" applyBorder="1" applyAlignment="1">
      <alignment vertical="center" wrapText="1"/>
    </xf>
    <xf numFmtId="0" fontId="0" fillId="0" borderId="13" xfId="0" applyBorder="1" applyAlignment="1">
      <alignment vertical="center" wrapText="1"/>
    </xf>
    <xf numFmtId="0" fontId="45" fillId="0" borderId="14" xfId="157" applyFont="1" applyBorder="1" applyAlignment="1">
      <alignment vertical="center" wrapText="1"/>
    </xf>
    <xf numFmtId="0" fontId="45" fillId="0" borderId="12" xfId="157" applyFont="1" applyBorder="1" applyAlignment="1">
      <alignment vertical="center" wrapText="1"/>
    </xf>
    <xf numFmtId="0" fontId="0" fillId="0" borderId="1" xfId="157" applyFont="1" applyBorder="1" applyAlignment="1">
      <alignment vertical="center"/>
    </xf>
    <xf numFmtId="0" fontId="0" fillId="0" borderId="7" xfId="0" applyBorder="1" applyAlignment="1">
      <alignment horizontal="center"/>
    </xf>
    <xf numFmtId="0" fontId="0" fillId="0" borderId="8" xfId="0" applyBorder="1" applyAlignment="1">
      <alignment horizontal="center"/>
    </xf>
    <xf numFmtId="0" fontId="0" fillId="0" borderId="7" xfId="157" applyFont="1" applyBorder="1" applyAlignment="1">
      <alignment horizontal="left" vertical="center"/>
    </xf>
    <xf numFmtId="0" fontId="7" fillId="36" borderId="1" xfId="157" applyFill="1" applyBorder="1" applyAlignment="1">
      <alignment vertical="center"/>
    </xf>
    <xf numFmtId="0" fontId="7" fillId="36" borderId="2" xfId="157" applyFill="1" applyBorder="1" applyAlignment="1">
      <alignment vertical="center"/>
    </xf>
    <xf numFmtId="0" fontId="7" fillId="36" borderId="3" xfId="157" applyFill="1" applyBorder="1" applyAlignment="1">
      <alignment vertical="center"/>
    </xf>
    <xf numFmtId="0" fontId="24" fillId="0" borderId="0" xfId="158" applyFont="1" applyAlignment="1">
      <alignment horizontal="center" vertical="center"/>
    </xf>
    <xf numFmtId="0" fontId="0" fillId="0" borderId="0" xfId="158" applyFont="1" applyAlignment="1">
      <alignment vertical="center" wrapText="1"/>
    </xf>
    <xf numFmtId="0" fontId="213" fillId="3" borderId="303" xfId="159" applyFont="1" applyFill="1" applyBorder="1" applyAlignment="1">
      <alignment horizontal="center" vertical="center" textRotation="255"/>
    </xf>
    <xf numFmtId="0" fontId="213" fillId="3" borderId="201" xfId="159" applyFont="1" applyFill="1" applyBorder="1" applyAlignment="1">
      <alignment horizontal="center" vertical="center" textRotation="255"/>
    </xf>
    <xf numFmtId="0" fontId="213" fillId="3" borderId="205" xfId="159" applyFont="1" applyFill="1" applyBorder="1" applyAlignment="1">
      <alignment horizontal="center" vertical="center" textRotation="255"/>
    </xf>
    <xf numFmtId="0" fontId="213" fillId="3" borderId="304" xfId="159" applyFont="1" applyFill="1" applyBorder="1" applyAlignment="1">
      <alignment horizontal="center" vertical="center" textRotation="255"/>
    </xf>
    <xf numFmtId="0" fontId="213" fillId="3" borderId="210" xfId="159" applyFont="1" applyFill="1" applyBorder="1" applyAlignment="1">
      <alignment horizontal="center" vertical="center" textRotation="255"/>
    </xf>
    <xf numFmtId="0" fontId="213" fillId="3" borderId="24" xfId="159" applyFont="1" applyFill="1" applyBorder="1" applyAlignment="1">
      <alignment horizontal="center" vertical="center" textRotation="255"/>
    </xf>
    <xf numFmtId="0" fontId="213" fillId="3" borderId="5" xfId="159" applyFont="1" applyFill="1" applyBorder="1" applyAlignment="1">
      <alignment horizontal="center" vertical="center" textRotation="255"/>
    </xf>
    <xf numFmtId="0" fontId="213" fillId="3" borderId="86" xfId="159" applyFont="1" applyFill="1" applyBorder="1" applyAlignment="1">
      <alignment horizontal="center" vertical="center" textRotation="255"/>
    </xf>
    <xf numFmtId="0" fontId="213" fillId="3" borderId="64" xfId="159" applyFont="1" applyFill="1" applyBorder="1" applyAlignment="1">
      <alignment horizontal="center" vertical="center"/>
    </xf>
    <xf numFmtId="0" fontId="213" fillId="3" borderId="65" xfId="159" applyFont="1" applyFill="1" applyBorder="1" applyAlignment="1">
      <alignment horizontal="center" vertical="center"/>
    </xf>
    <xf numFmtId="0" fontId="211" fillId="0" borderId="0" xfId="159" applyFont="1" applyAlignment="1">
      <alignment horizontal="center" vertical="center"/>
    </xf>
    <xf numFmtId="0" fontId="212" fillId="0" borderId="0" xfId="159" applyFont="1" applyAlignment="1">
      <alignment horizontal="center" vertical="center"/>
    </xf>
    <xf numFmtId="0" fontId="213" fillId="37" borderId="94" xfId="159" applyFont="1" applyFill="1" applyBorder="1" applyAlignment="1">
      <alignment horizontal="center" vertical="center"/>
    </xf>
    <xf numFmtId="0" fontId="213" fillId="37" borderId="93" xfId="159" applyFont="1" applyFill="1" applyBorder="1" applyAlignment="1">
      <alignment horizontal="center" vertical="center"/>
    </xf>
    <xf numFmtId="0" fontId="213" fillId="37" borderId="92" xfId="159" applyFont="1" applyFill="1" applyBorder="1" applyAlignment="1">
      <alignment horizontal="center" vertical="center"/>
    </xf>
    <xf numFmtId="0" fontId="213" fillId="37" borderId="99" xfId="159" applyFont="1" applyFill="1" applyBorder="1" applyAlignment="1">
      <alignment horizontal="center" vertical="center"/>
    </xf>
    <xf numFmtId="0" fontId="213" fillId="37" borderId="12" xfId="159" applyFont="1" applyFill="1" applyBorder="1" applyAlignment="1">
      <alignment horizontal="center" vertical="center"/>
    </xf>
    <xf numFmtId="0" fontId="213" fillId="37" borderId="87" xfId="159" applyFont="1" applyFill="1" applyBorder="1" applyAlignment="1">
      <alignment horizontal="center" vertical="center"/>
    </xf>
    <xf numFmtId="0" fontId="213" fillId="37" borderId="61" xfId="159" applyFont="1" applyFill="1" applyBorder="1" applyAlignment="1">
      <alignment horizontal="center" vertical="center"/>
    </xf>
    <xf numFmtId="0" fontId="213" fillId="37" borderId="8" xfId="159" applyFont="1" applyFill="1" applyBorder="1" applyAlignment="1">
      <alignment horizontal="center" vertical="center"/>
    </xf>
    <xf numFmtId="0" fontId="213" fillId="37" borderId="29" xfId="159" applyFont="1" applyFill="1" applyBorder="1" applyAlignment="1">
      <alignment horizontal="center" vertical="center"/>
    </xf>
    <xf numFmtId="0" fontId="213" fillId="37" borderId="63" xfId="159" applyFont="1" applyFill="1" applyBorder="1" applyAlignment="1">
      <alignment horizontal="center" vertical="center"/>
    </xf>
    <xf numFmtId="0" fontId="213" fillId="37" borderId="75" xfId="159" applyFont="1" applyFill="1" applyBorder="1" applyAlignment="1">
      <alignment horizontal="center" vertical="center"/>
    </xf>
    <xf numFmtId="0" fontId="213" fillId="37" borderId="31" xfId="159" applyFont="1" applyFill="1" applyBorder="1" applyAlignment="1">
      <alignment horizontal="center" vertical="center"/>
    </xf>
    <xf numFmtId="0" fontId="213" fillId="38" borderId="303" xfId="159" applyFont="1" applyFill="1" applyBorder="1" applyAlignment="1">
      <alignment horizontal="center" vertical="center" textRotation="255"/>
    </xf>
    <xf numFmtId="0" fontId="213" fillId="38" borderId="205" xfId="159" applyFont="1" applyFill="1" applyBorder="1" applyAlignment="1">
      <alignment horizontal="center" vertical="center" textRotation="255"/>
    </xf>
    <xf numFmtId="0" fontId="213" fillId="38" borderId="304" xfId="159" applyFont="1" applyFill="1" applyBorder="1" applyAlignment="1">
      <alignment horizontal="center" vertical="center" textRotation="255"/>
    </xf>
    <xf numFmtId="0" fontId="213" fillId="38" borderId="34" xfId="159" applyFont="1" applyFill="1" applyBorder="1" applyAlignment="1">
      <alignment horizontal="center" vertical="center" textRotation="255"/>
    </xf>
    <xf numFmtId="0" fontId="213" fillId="38" borderId="9" xfId="159" applyFont="1" applyFill="1" applyBorder="1" applyAlignment="1">
      <alignment horizontal="center" vertical="center" textRotation="255"/>
    </xf>
    <xf numFmtId="0" fontId="213" fillId="38" borderId="75" xfId="159" applyFont="1" applyFill="1" applyBorder="1" applyAlignment="1">
      <alignment horizontal="center" vertical="center" textRotation="255"/>
    </xf>
    <xf numFmtId="0" fontId="213" fillId="38" borderId="201" xfId="159" applyFont="1" applyFill="1" applyBorder="1" applyAlignment="1">
      <alignment horizontal="center" vertical="center" textRotation="255"/>
    </xf>
    <xf numFmtId="0" fontId="213" fillId="38" borderId="210" xfId="159" applyFont="1" applyFill="1" applyBorder="1" applyAlignment="1">
      <alignment horizontal="center" vertical="center" textRotation="255"/>
    </xf>
    <xf numFmtId="0" fontId="213" fillId="38" borderId="37" xfId="159" applyFont="1" applyFill="1" applyBorder="1" applyAlignment="1">
      <alignment horizontal="center" vertical="center"/>
    </xf>
    <xf numFmtId="0" fontId="213" fillId="38" borderId="25" xfId="159" applyFont="1" applyFill="1" applyBorder="1" applyAlignment="1">
      <alignment horizontal="center" vertical="center"/>
    </xf>
    <xf numFmtId="0" fontId="213" fillId="39" borderId="94" xfId="159" applyFont="1" applyFill="1" applyBorder="1" applyAlignment="1">
      <alignment horizontal="center" vertical="center" wrapText="1"/>
    </xf>
    <xf numFmtId="0" fontId="213" fillId="39" borderId="93" xfId="159" applyFont="1" applyFill="1" applyBorder="1" applyAlignment="1">
      <alignment horizontal="center" vertical="center"/>
    </xf>
    <xf numFmtId="0" fontId="213" fillId="39" borderId="92" xfId="159" applyFont="1" applyFill="1" applyBorder="1" applyAlignment="1">
      <alignment horizontal="center" vertical="center"/>
    </xf>
    <xf numFmtId="0" fontId="57" fillId="0" borderId="0" xfId="0" applyFont="1" applyAlignment="1">
      <alignment horizontal="center" vertical="center"/>
    </xf>
    <xf numFmtId="0" fontId="38" fillId="0" borderId="32" xfId="0" applyFont="1" applyBorder="1" applyAlignment="1">
      <alignment horizontal="center" vertical="center"/>
    </xf>
    <xf numFmtId="0" fontId="38" fillId="0" borderId="33" xfId="0" applyFont="1" applyBorder="1" applyAlignment="1">
      <alignment horizontal="center" vertical="center"/>
    </xf>
    <xf numFmtId="0" fontId="38" fillId="0" borderId="34" xfId="0" applyFont="1" applyBorder="1" applyAlignment="1">
      <alignment horizontal="center" vertical="center"/>
    </xf>
    <xf numFmtId="0" fontId="38" fillId="0" borderId="7" xfId="0" applyFont="1" applyBorder="1" applyAlignment="1">
      <alignment horizontal="center" vertical="center"/>
    </xf>
    <xf numFmtId="0" fontId="38" fillId="0" borderId="8" xfId="0" applyFont="1" applyBorder="1" applyAlignment="1">
      <alignment horizontal="center" vertical="center"/>
    </xf>
    <xf numFmtId="0" fontId="38" fillId="0" borderId="29" xfId="0" applyFont="1" applyBorder="1" applyAlignment="1">
      <alignment horizontal="center" vertical="center"/>
    </xf>
    <xf numFmtId="0" fontId="38" fillId="0" borderId="30" xfId="0" applyFont="1" applyBorder="1" applyAlignment="1">
      <alignment horizontal="center" vertical="center"/>
    </xf>
    <xf numFmtId="0" fontId="38" fillId="0" borderId="75" xfId="0" applyFont="1" applyBorder="1" applyAlignment="1">
      <alignment horizontal="center" vertical="center"/>
    </xf>
    <xf numFmtId="0" fontId="38" fillId="0" borderId="31" xfId="0" applyFont="1" applyBorder="1" applyAlignment="1">
      <alignment horizontal="center" vertical="center"/>
    </xf>
    <xf numFmtId="0" fontId="39" fillId="0" borderId="5" xfId="0" applyFont="1" applyBorder="1" applyAlignment="1">
      <alignment horizontal="left" vertical="center" wrapText="1"/>
    </xf>
    <xf numFmtId="0" fontId="90" fillId="0" borderId="0" xfId="0" applyFont="1" applyAlignment="1">
      <alignment horizontal="right" vertical="center"/>
    </xf>
    <xf numFmtId="0" fontId="90" fillId="0" borderId="88" xfId="0" applyFont="1" applyBorder="1" applyAlignment="1">
      <alignment horizontal="right" vertical="center"/>
    </xf>
    <xf numFmtId="0" fontId="39" fillId="0" borderId="1" xfId="0" applyFont="1" applyBorder="1" applyAlignment="1">
      <alignment horizontal="right" vertical="center"/>
    </xf>
    <xf numFmtId="0" fontId="39" fillId="0" borderId="2" xfId="0" applyFont="1" applyBorder="1" applyAlignment="1">
      <alignment horizontal="right" vertical="center"/>
    </xf>
    <xf numFmtId="0" fontId="39" fillId="0" borderId="14" xfId="0" applyFont="1" applyBorder="1" applyAlignment="1">
      <alignment horizontal="right" vertical="center"/>
    </xf>
    <xf numFmtId="0" fontId="39" fillId="0" borderId="12" xfId="0" applyFont="1" applyBorder="1" applyAlignment="1">
      <alignment horizontal="right" vertical="center"/>
    </xf>
    <xf numFmtId="0" fontId="39" fillId="0" borderId="1" xfId="0" applyFont="1" applyBorder="1" applyAlignment="1">
      <alignment horizontal="center" vertical="center"/>
    </xf>
    <xf numFmtId="0" fontId="39" fillId="0" borderId="2" xfId="0" applyFont="1" applyBorder="1" applyAlignment="1">
      <alignment horizontal="center" vertical="center"/>
    </xf>
    <xf numFmtId="0" fontId="39" fillId="0" borderId="36" xfId="0" applyFont="1" applyBorder="1" applyAlignment="1">
      <alignment horizontal="center" vertical="center"/>
    </xf>
    <xf numFmtId="0" fontId="59" fillId="0" borderId="32" xfId="0" applyFont="1" applyBorder="1" applyAlignment="1">
      <alignment horizontal="center" vertical="center"/>
    </xf>
    <xf numFmtId="0" fontId="59" fillId="0" borderId="33" xfId="0" applyFont="1" applyBorder="1" applyAlignment="1">
      <alignment horizontal="center" vertical="center"/>
    </xf>
    <xf numFmtId="0" fontId="59" fillId="0" borderId="35" xfId="0" applyFont="1" applyBorder="1" applyAlignment="1">
      <alignment horizontal="center" vertical="center"/>
    </xf>
    <xf numFmtId="0" fontId="39" fillId="0" borderId="96" xfId="0" applyFont="1" applyBorder="1" applyAlignment="1">
      <alignment horizontal="center" vertical="center"/>
    </xf>
    <xf numFmtId="0" fontId="39" fillId="0" borderId="86" xfId="0" applyFont="1" applyBorder="1" applyAlignment="1">
      <alignment horizontal="center" vertical="center"/>
    </xf>
    <xf numFmtId="0" fontId="39" fillId="0" borderId="85" xfId="0" applyFont="1" applyBorder="1" applyAlignment="1">
      <alignment horizontal="center" vertical="center"/>
    </xf>
    <xf numFmtId="0" fontId="90" fillId="0" borderId="75" xfId="0" applyFont="1" applyBorder="1">
      <alignment vertical="center"/>
    </xf>
    <xf numFmtId="0" fontId="82" fillId="0" borderId="27" xfId="0" applyFont="1" applyBorder="1" applyAlignment="1">
      <alignment horizontal="center" vertical="center"/>
    </xf>
    <xf numFmtId="0" fontId="82" fillId="0" borderId="28" xfId="0" applyFont="1" applyBorder="1" applyAlignment="1">
      <alignment horizontal="center" vertical="center"/>
    </xf>
    <xf numFmtId="0" fontId="82" fillId="0" borderId="119" xfId="0" applyFont="1" applyBorder="1" applyAlignment="1">
      <alignment horizontal="center" vertical="center"/>
    </xf>
    <xf numFmtId="0" fontId="39" fillId="0" borderId="22" xfId="0" applyFont="1" applyBorder="1" applyAlignment="1">
      <alignment horizontal="left" vertical="center" wrapText="1"/>
    </xf>
    <xf numFmtId="0" fontId="39" fillId="0" borderId="23" xfId="0" applyFont="1" applyBorder="1" applyAlignment="1">
      <alignment horizontal="left" vertical="center" wrapText="1"/>
    </xf>
    <xf numFmtId="0" fontId="39" fillId="0" borderId="24" xfId="0" applyFont="1" applyBorder="1" applyAlignment="1">
      <alignment horizontal="left" vertical="center" wrapText="1"/>
    </xf>
    <xf numFmtId="0" fontId="39" fillId="0" borderId="4" xfId="0" applyFont="1" applyBorder="1" applyAlignment="1">
      <alignment horizontal="left" vertical="center" wrapText="1"/>
    </xf>
    <xf numFmtId="0" fontId="39" fillId="0" borderId="96" xfId="0" applyFont="1" applyBorder="1" applyAlignment="1">
      <alignment horizontal="left" vertical="center" wrapText="1"/>
    </xf>
    <xf numFmtId="0" fontId="39" fillId="0" borderId="86" xfId="0" applyFont="1" applyBorder="1" applyAlignment="1">
      <alignment horizontal="left" vertical="center" wrapText="1"/>
    </xf>
    <xf numFmtId="0" fontId="39" fillId="0" borderId="85" xfId="0" applyFont="1" applyBorder="1" applyAlignment="1">
      <alignment horizontal="left" vertical="center" wrapText="1"/>
    </xf>
    <xf numFmtId="0" fontId="79" fillId="0" borderId="86" xfId="0" applyFont="1" applyBorder="1" applyAlignment="1">
      <alignment horizontal="right" vertical="center"/>
    </xf>
    <xf numFmtId="0" fontId="79" fillId="0" borderId="95" xfId="0" applyFont="1" applyBorder="1" applyAlignment="1">
      <alignment horizontal="right" vertical="center"/>
    </xf>
    <xf numFmtId="0" fontId="80" fillId="0" borderId="0" xfId="0" applyFont="1" applyAlignment="1">
      <alignment horizontal="left" vertical="top"/>
    </xf>
    <xf numFmtId="0" fontId="0" fillId="0" borderId="0" xfId="0" applyAlignment="1">
      <alignment horizontal="left" vertical="top"/>
    </xf>
    <xf numFmtId="0" fontId="88" fillId="0" borderId="0" xfId="0" applyFont="1" applyAlignment="1">
      <alignment horizontal="right" vertical="center"/>
    </xf>
    <xf numFmtId="0" fontId="79" fillId="0" borderId="0" xfId="0" applyFont="1" applyAlignment="1">
      <alignment horizontal="right" vertical="center"/>
    </xf>
    <xf numFmtId="0" fontId="79" fillId="0" borderId="88" xfId="0" applyFont="1" applyBorder="1" applyAlignment="1">
      <alignment horizontal="right" vertical="center"/>
    </xf>
    <xf numFmtId="0" fontId="39" fillId="0" borderId="2" xfId="0" applyFont="1" applyBorder="1" applyAlignment="1">
      <alignment horizontal="left" vertical="center" wrapText="1"/>
    </xf>
    <xf numFmtId="0" fontId="39" fillId="0" borderId="3" xfId="0" applyFont="1" applyBorder="1" applyAlignment="1">
      <alignment horizontal="left" vertical="center" wrapText="1"/>
    </xf>
    <xf numFmtId="0" fontId="39" fillId="0" borderId="12" xfId="0" applyFont="1" applyBorder="1" applyAlignment="1">
      <alignment horizontal="left" vertical="center" wrapText="1"/>
    </xf>
    <xf numFmtId="0" fontId="39" fillId="0" borderId="13" xfId="0" applyFont="1" applyBorder="1" applyAlignment="1">
      <alignment horizontal="left" vertical="center" wrapText="1"/>
    </xf>
    <xf numFmtId="0" fontId="39" fillId="0" borderId="4" xfId="0" applyFont="1" applyBorder="1" applyAlignment="1">
      <alignment horizontal="left" vertical="center"/>
    </xf>
    <xf numFmtId="0" fontId="39" fillId="0" borderId="0" xfId="0" applyFont="1" applyAlignment="1">
      <alignment horizontal="left" vertical="center"/>
    </xf>
    <xf numFmtId="0" fontId="39" fillId="0" borderId="88" xfId="0" applyFont="1" applyBorder="1" applyAlignment="1">
      <alignment horizontal="left" vertical="center"/>
    </xf>
    <xf numFmtId="0" fontId="39" fillId="0" borderId="4" xfId="0" applyFont="1" applyBorder="1" applyAlignment="1">
      <alignment horizontal="center" vertical="center"/>
    </xf>
    <xf numFmtId="0" fontId="39" fillId="0" borderId="0" xfId="0" applyFont="1" applyAlignment="1">
      <alignment horizontal="center" vertical="center"/>
    </xf>
    <xf numFmtId="0" fontId="39" fillId="0" borderId="88" xfId="0" applyFont="1" applyBorder="1" applyAlignment="1">
      <alignment horizontal="center" vertical="center"/>
    </xf>
    <xf numFmtId="0" fontId="90" fillId="0" borderId="12" xfId="0" applyFont="1" applyBorder="1" applyAlignment="1">
      <alignment horizontal="right" vertical="center"/>
    </xf>
    <xf numFmtId="0" fontId="90" fillId="0" borderId="87" xfId="0" applyFont="1" applyBorder="1" applyAlignment="1">
      <alignment horizontal="right" vertical="center"/>
    </xf>
    <xf numFmtId="0" fontId="39" fillId="0" borderId="32" xfId="0" applyFont="1" applyBorder="1" applyAlignment="1">
      <alignment horizontal="center" vertical="center"/>
    </xf>
    <xf numFmtId="0" fontId="39" fillId="0" borderId="33" xfId="0" applyFont="1" applyBorder="1" applyAlignment="1">
      <alignment horizontal="center" vertical="center"/>
    </xf>
    <xf numFmtId="0" fontId="39" fillId="0" borderId="35" xfId="0" applyFont="1" applyBorder="1" applyAlignment="1">
      <alignment horizontal="center" vertical="center"/>
    </xf>
    <xf numFmtId="0" fontId="39" fillId="0" borderId="0" xfId="0" applyFont="1" applyAlignment="1">
      <alignment vertical="center" wrapText="1"/>
    </xf>
    <xf numFmtId="0" fontId="39" fillId="0" borderId="5" xfId="0" applyFont="1" applyBorder="1" applyAlignment="1">
      <alignment vertical="center" wrapText="1"/>
    </xf>
    <xf numFmtId="0" fontId="39" fillId="0" borderId="12" xfId="0" applyFont="1" applyBorder="1" applyAlignment="1">
      <alignment vertical="center" wrapText="1"/>
    </xf>
    <xf numFmtId="0" fontId="39" fillId="0" borderId="13" xfId="0" applyFont="1" applyBorder="1" applyAlignment="1">
      <alignment vertical="center" wrapText="1"/>
    </xf>
    <xf numFmtId="0" fontId="59" fillId="0" borderId="34" xfId="0" applyFont="1" applyBorder="1" applyAlignment="1">
      <alignment horizontal="center" vertical="center"/>
    </xf>
    <xf numFmtId="0" fontId="39" fillId="0" borderId="6" xfId="0" applyFont="1" applyBorder="1" applyAlignment="1">
      <alignment horizontal="center" vertical="center"/>
    </xf>
    <xf numFmtId="0" fontId="39" fillId="0" borderId="7" xfId="0" applyFont="1" applyBorder="1" applyAlignment="1">
      <alignment horizontal="center" vertical="center"/>
    </xf>
    <xf numFmtId="0" fontId="39" fillId="0" borderId="8" xfId="0" applyFont="1" applyBorder="1" applyAlignment="1">
      <alignment horizontal="center" vertical="center"/>
    </xf>
    <xf numFmtId="0" fontId="39" fillId="0" borderId="9" xfId="0" applyFont="1" applyBorder="1" applyAlignment="1">
      <alignment horizontal="center" vertical="center"/>
    </xf>
    <xf numFmtId="0" fontId="39" fillId="0" borderId="29" xfId="0" applyFont="1" applyBorder="1" applyAlignment="1">
      <alignment horizontal="center" vertical="center"/>
    </xf>
    <xf numFmtId="0" fontId="59" fillId="0" borderId="22" xfId="0" applyFont="1" applyBorder="1" applyAlignment="1">
      <alignment horizontal="left" vertical="center" wrapText="1"/>
    </xf>
    <xf numFmtId="0" fontId="59" fillId="0" borderId="23" xfId="0" applyFont="1" applyBorder="1" applyAlignment="1">
      <alignment horizontal="left" vertical="center" wrapText="1"/>
    </xf>
    <xf numFmtId="0" fontId="59" fillId="0" borderId="24" xfId="0" applyFont="1" applyBorder="1" applyAlignment="1">
      <alignment horizontal="left" vertical="center" wrapText="1"/>
    </xf>
    <xf numFmtId="0" fontId="59" fillId="0" borderId="96" xfId="0" applyFont="1" applyBorder="1" applyAlignment="1">
      <alignment horizontal="left" vertical="center" wrapText="1"/>
    </xf>
    <xf numFmtId="0" fontId="59" fillId="0" borderId="86" xfId="0" applyFont="1" applyBorder="1" applyAlignment="1">
      <alignment horizontal="left" vertical="center" wrapText="1"/>
    </xf>
    <xf numFmtId="0" fontId="59" fillId="0" borderId="85" xfId="0" applyFont="1" applyBorder="1" applyAlignment="1">
      <alignment horizontal="left" vertical="center" wrapText="1"/>
    </xf>
    <xf numFmtId="0" fontId="39" fillId="0" borderId="30" xfId="0" applyFont="1" applyBorder="1" applyAlignment="1">
      <alignment horizontal="center" vertical="center"/>
    </xf>
    <xf numFmtId="0" fontId="39" fillId="0" borderId="75" xfId="0" applyFont="1" applyBorder="1" applyAlignment="1">
      <alignment horizontal="center" vertical="center"/>
    </xf>
    <xf numFmtId="0" fontId="39" fillId="0" borderId="74" xfId="0" applyFont="1" applyBorder="1" applyAlignment="1">
      <alignment horizontal="center" vertical="center"/>
    </xf>
    <xf numFmtId="0" fontId="39" fillId="0" borderId="31" xfId="0" applyFont="1" applyBorder="1" applyAlignment="1">
      <alignment horizontal="center" vertical="center"/>
    </xf>
    <xf numFmtId="0" fontId="96" fillId="0" borderId="0" xfId="0" applyFont="1" applyAlignment="1">
      <alignment horizontal="center" vertical="center"/>
    </xf>
    <xf numFmtId="0" fontId="92" fillId="0" borderId="27" xfId="0" applyFont="1" applyBorder="1" applyAlignment="1">
      <alignment horizontal="center" vertical="center" textRotation="255" wrapText="1"/>
    </xf>
    <xf numFmtId="0" fontId="92" fillId="0" borderId="28" xfId="0" applyFont="1" applyBorder="1" applyAlignment="1">
      <alignment vertical="center" textRotation="255"/>
    </xf>
    <xf numFmtId="0" fontId="92" fillId="0" borderId="119" xfId="0" applyFont="1" applyBorder="1" applyAlignment="1">
      <alignment vertical="center" textRotation="255"/>
    </xf>
    <xf numFmtId="0" fontId="39" fillId="0" borderId="34" xfId="0" applyFont="1" applyBorder="1" applyAlignment="1">
      <alignment horizontal="center" vertical="center"/>
    </xf>
    <xf numFmtId="0" fontId="91" fillId="0" borderId="27" xfId="0" applyFont="1" applyBorder="1" applyAlignment="1">
      <alignment vertical="center" textRotation="255" wrapText="1"/>
    </xf>
    <xf numFmtId="0" fontId="91" fillId="0" borderId="28" xfId="0" applyFont="1" applyBorder="1" applyAlignment="1">
      <alignment vertical="center" textRotation="255"/>
    </xf>
    <xf numFmtId="0" fontId="91" fillId="0" borderId="119" xfId="0" applyFont="1" applyBorder="1" applyAlignment="1">
      <alignment vertical="center" textRotation="255"/>
    </xf>
    <xf numFmtId="0" fontId="39" fillId="0" borderId="32" xfId="0" applyFont="1" applyBorder="1" applyAlignment="1">
      <alignment horizontal="center" vertical="center" wrapText="1"/>
    </xf>
    <xf numFmtId="0" fontId="39" fillId="0" borderId="34" xfId="0" applyFont="1" applyBorder="1" applyAlignment="1">
      <alignment horizontal="center" vertical="center" wrapText="1"/>
    </xf>
    <xf numFmtId="0" fontId="38" fillId="0" borderId="35" xfId="0" applyFont="1" applyBorder="1" applyAlignment="1">
      <alignment horizontal="center" vertical="center"/>
    </xf>
    <xf numFmtId="0" fontId="135" fillId="0" borderId="12" xfId="113" applyFont="1" applyBorder="1" applyAlignment="1">
      <alignment vertical="center"/>
    </xf>
    <xf numFmtId="0" fontId="9" fillId="0" borderId="12" xfId="113" applyBorder="1" applyAlignment="1">
      <alignment vertical="center"/>
    </xf>
    <xf numFmtId="0" fontId="135" fillId="0" borderId="10" xfId="113" applyFont="1" applyBorder="1" applyAlignment="1" applyProtection="1">
      <alignment horizontal="center" vertical="center"/>
      <protection locked="0"/>
    </xf>
    <xf numFmtId="0" fontId="135" fillId="0" borderId="11" xfId="113" applyFont="1" applyBorder="1" applyAlignment="1" applyProtection="1">
      <alignment horizontal="center" vertical="center"/>
      <protection locked="0"/>
    </xf>
    <xf numFmtId="0" fontId="135" fillId="0" borderId="8" xfId="113" applyFont="1" applyBorder="1" applyAlignment="1">
      <alignment vertical="center"/>
    </xf>
    <xf numFmtId="0" fontId="9" fillId="0" borderId="8" xfId="113" applyBorder="1" applyAlignment="1">
      <alignment vertical="center"/>
    </xf>
    <xf numFmtId="0" fontId="39" fillId="0" borderId="0" xfId="2" applyFont="1" applyAlignment="1">
      <alignment vertical="center"/>
    </xf>
    <xf numFmtId="0" fontId="7" fillId="0" borderId="0" xfId="2" applyAlignment="1">
      <alignment vertical="center"/>
    </xf>
    <xf numFmtId="0" fontId="98" fillId="0" borderId="0" xfId="2" applyFont="1" applyAlignment="1">
      <alignment vertical="top" wrapText="1"/>
    </xf>
    <xf numFmtId="0" fontId="98" fillId="0" borderId="0" xfId="2" applyFont="1" applyAlignment="1">
      <alignment vertical="top"/>
    </xf>
    <xf numFmtId="0" fontId="116" fillId="0" borderId="0" xfId="4" applyFont="1" applyAlignment="1">
      <alignment horizontal="left" vertical="center"/>
    </xf>
    <xf numFmtId="0" fontId="220" fillId="0" borderId="0" xfId="4" applyFont="1" applyAlignment="1">
      <alignment horizontal="center" vertical="center"/>
    </xf>
    <xf numFmtId="0" fontId="30" fillId="0" borderId="0" xfId="4" applyFont="1" applyAlignment="1">
      <alignment vertical="center" wrapText="1"/>
    </xf>
    <xf numFmtId="0" fontId="222" fillId="0" borderId="0" xfId="4" applyFont="1">
      <alignment vertical="center"/>
    </xf>
    <xf numFmtId="0" fontId="116" fillId="0" borderId="0" xfId="4" applyFont="1">
      <alignment vertical="center"/>
    </xf>
    <xf numFmtId="0" fontId="58" fillId="0" borderId="0" xfId="4" applyFont="1">
      <alignment vertical="center"/>
    </xf>
    <xf numFmtId="0" fontId="24" fillId="0" borderId="0" xfId="4" applyFont="1">
      <alignment vertical="center"/>
    </xf>
    <xf numFmtId="0" fontId="58" fillId="0" borderId="7" xfId="4" applyFont="1" applyBorder="1" applyAlignment="1">
      <alignment horizontal="center" vertical="center" wrapText="1"/>
    </xf>
    <xf numFmtId="0" fontId="58" fillId="0" borderId="8" xfId="4" applyFont="1" applyBorder="1" applyAlignment="1">
      <alignment horizontal="center" vertical="center" wrapText="1"/>
    </xf>
    <xf numFmtId="0" fontId="58" fillId="0" borderId="9" xfId="4" applyFont="1" applyBorder="1" applyAlignment="1">
      <alignment horizontal="center" vertical="center" wrapText="1"/>
    </xf>
    <xf numFmtId="0" fontId="58" fillId="3" borderId="7" xfId="4" applyFont="1" applyFill="1" applyBorder="1">
      <alignment vertical="center"/>
    </xf>
    <xf numFmtId="0" fontId="58" fillId="3" borderId="8" xfId="4" applyFont="1" applyFill="1" applyBorder="1">
      <alignment vertical="center"/>
    </xf>
    <xf numFmtId="0" fontId="58" fillId="3" borderId="9" xfId="4" applyFont="1" applyFill="1" applyBorder="1">
      <alignment vertical="center"/>
    </xf>
    <xf numFmtId="0" fontId="224" fillId="0" borderId="7" xfId="4" applyFont="1" applyBorder="1">
      <alignment vertical="center"/>
    </xf>
    <xf numFmtId="0" fontId="224" fillId="0" borderId="8" xfId="4" applyFont="1" applyBorder="1">
      <alignment vertical="center"/>
    </xf>
    <xf numFmtId="0" fontId="224" fillId="0" borderId="9" xfId="4" applyFont="1" applyBorder="1">
      <alignment vertical="center"/>
    </xf>
    <xf numFmtId="0" fontId="58" fillId="0" borderId="7" xfId="4" applyFont="1" applyBorder="1">
      <alignment vertical="center"/>
    </xf>
    <xf numFmtId="0" fontId="58" fillId="0" borderId="8" xfId="4" applyFont="1" applyBorder="1">
      <alignment vertical="center"/>
    </xf>
    <xf numFmtId="0" fontId="58" fillId="0" borderId="9" xfId="4" applyFont="1" applyBorder="1">
      <alignment vertical="center"/>
    </xf>
    <xf numFmtId="0" fontId="44" fillId="0" borderId="0" xfId="140" applyFont="1" applyAlignment="1">
      <alignment horizontal="left" vertical="center" wrapText="1"/>
    </xf>
    <xf numFmtId="0" fontId="44" fillId="0" borderId="0" xfId="140" applyFont="1" applyAlignment="1">
      <alignment horizontal="center" vertical="center"/>
    </xf>
    <xf numFmtId="0" fontId="44" fillId="0" borderId="0" xfId="140" applyFont="1" applyAlignment="1">
      <alignment horizontal="right" vertical="center"/>
    </xf>
    <xf numFmtId="0" fontId="7" fillId="0" borderId="0" xfId="140" applyAlignment="1">
      <alignment horizontal="right" vertical="center"/>
    </xf>
    <xf numFmtId="0" fontId="44" fillId="0" borderId="0" xfId="140" applyFont="1" applyAlignment="1">
      <alignment horizontal="distributed" vertical="center"/>
    </xf>
    <xf numFmtId="0" fontId="44" fillId="0" borderId="0" xfId="140" applyFont="1" applyAlignment="1">
      <alignment horizontal="left" vertical="center"/>
    </xf>
    <xf numFmtId="0" fontId="44" fillId="0" borderId="305" xfId="140" applyFont="1" applyBorder="1" applyAlignment="1">
      <alignment horizontal="left" vertical="center"/>
    </xf>
    <xf numFmtId="0" fontId="44" fillId="0" borderId="306" xfId="140" applyFont="1" applyBorder="1" applyAlignment="1">
      <alignment horizontal="left" vertical="center"/>
    </xf>
    <xf numFmtId="0" fontId="44" fillId="0" borderId="307" xfId="140" applyFont="1" applyBorder="1" applyAlignment="1">
      <alignment horizontal="left" vertical="center"/>
    </xf>
    <xf numFmtId="0" fontId="44" fillId="0" borderId="308" xfId="140" applyFont="1" applyBorder="1" applyAlignment="1">
      <alignment horizontal="center" vertical="center"/>
    </xf>
    <xf numFmtId="0" fontId="44" fillId="0" borderId="309" xfId="140" applyFont="1" applyBorder="1" applyAlignment="1">
      <alignment horizontal="center" vertical="center"/>
    </xf>
    <xf numFmtId="49" fontId="44" fillId="0" borderId="6" xfId="140" applyNumberFormat="1" applyFont="1" applyBorder="1" applyAlignment="1">
      <alignment horizontal="center" vertical="center"/>
    </xf>
    <xf numFmtId="49" fontId="44" fillId="0" borderId="7" xfId="140" applyNumberFormat="1" applyFont="1" applyBorder="1" applyAlignment="1">
      <alignment horizontal="center" vertical="center"/>
    </xf>
    <xf numFmtId="0" fontId="7" fillId="0" borderId="186" xfId="140" applyBorder="1">
      <alignment vertical="center"/>
    </xf>
    <xf numFmtId="0" fontId="7" fillId="0" borderId="6" xfId="140" applyBorder="1">
      <alignment vertical="center"/>
    </xf>
    <xf numFmtId="0" fontId="44" fillId="0" borderId="6" xfId="140" applyFont="1" applyBorder="1" applyAlignment="1">
      <alignment horizontal="left" vertical="center"/>
    </xf>
    <xf numFmtId="0" fontId="44" fillId="0" borderId="0" xfId="140" applyFont="1" applyAlignment="1">
      <alignment vertical="center" shrinkToFit="1"/>
    </xf>
    <xf numFmtId="0" fontId="44" fillId="0" borderId="0" xfId="140" applyFont="1">
      <alignment vertical="center"/>
    </xf>
    <xf numFmtId="0" fontId="47" fillId="0" borderId="1" xfId="140" applyFont="1" applyBorder="1" applyAlignment="1">
      <alignment horizontal="center" vertical="center"/>
    </xf>
    <xf numFmtId="0" fontId="47" fillId="0" borderId="2" xfId="140" applyFont="1" applyBorder="1" applyAlignment="1">
      <alignment horizontal="center" vertical="center"/>
    </xf>
    <xf numFmtId="0" fontId="44" fillId="0" borderId="310" xfId="140" applyFont="1" applyBorder="1" applyAlignment="1">
      <alignment vertical="center" textRotation="255" wrapText="1"/>
    </xf>
    <xf numFmtId="0" fontId="44" fillId="0" borderId="308" xfId="140" applyFont="1" applyBorder="1" applyAlignment="1">
      <alignment vertical="center" textRotation="255" wrapText="1"/>
    </xf>
    <xf numFmtId="0" fontId="44" fillId="0" borderId="309" xfId="140" applyFont="1" applyBorder="1" applyAlignment="1">
      <alignment vertical="center" textRotation="255" wrapText="1"/>
    </xf>
    <xf numFmtId="0" fontId="47" fillId="0" borderId="311" xfId="140" applyFont="1" applyBorder="1" applyAlignment="1">
      <alignment horizontal="center" vertical="center"/>
    </xf>
    <xf numFmtId="0" fontId="33" fillId="0" borderId="311" xfId="140" applyFont="1" applyBorder="1" applyAlignment="1">
      <alignment horizontal="center" vertical="center"/>
    </xf>
    <xf numFmtId="0" fontId="44" fillId="0" borderId="311" xfId="140" applyFont="1" applyBorder="1" applyAlignment="1">
      <alignment horizontal="left" vertical="center"/>
    </xf>
    <xf numFmtId="0" fontId="44" fillId="0" borderId="312" xfId="140" applyFont="1" applyBorder="1" applyAlignment="1">
      <alignment horizontal="center" vertical="center"/>
    </xf>
    <xf numFmtId="0" fontId="7" fillId="0" borderId="312" xfId="140" applyBorder="1" applyAlignment="1">
      <alignment horizontal="center" vertical="center"/>
    </xf>
    <xf numFmtId="0" fontId="44" fillId="0" borderId="312" xfId="140" applyFont="1" applyBorder="1" applyAlignment="1">
      <alignment horizontal="left" vertical="center"/>
    </xf>
    <xf numFmtId="0" fontId="44" fillId="0" borderId="313" xfId="140" applyFont="1" applyBorder="1" applyAlignment="1">
      <alignment horizontal="center" vertical="center" wrapText="1"/>
    </xf>
    <xf numFmtId="0" fontId="44" fillId="0" borderId="314" xfId="140" applyFont="1" applyBorder="1" applyAlignment="1">
      <alignment horizontal="center" vertical="center" wrapText="1"/>
    </xf>
    <xf numFmtId="0" fontId="44" fillId="0" borderId="315" xfId="140" applyFont="1" applyBorder="1" applyAlignment="1">
      <alignment horizontal="center" vertical="center" wrapText="1"/>
    </xf>
    <xf numFmtId="0" fontId="44" fillId="0" borderId="319" xfId="140" applyFont="1" applyBorder="1" applyAlignment="1">
      <alignment horizontal="center" vertical="center" wrapText="1"/>
    </xf>
    <xf numFmtId="0" fontId="44" fillId="0" borderId="154" xfId="140" applyFont="1" applyBorder="1" applyAlignment="1">
      <alignment horizontal="center" vertical="center" wrapText="1"/>
    </xf>
    <xf numFmtId="0" fontId="44" fillId="0" borderId="320" xfId="140" applyFont="1" applyBorder="1" applyAlignment="1">
      <alignment horizontal="center" vertical="center" wrapText="1"/>
    </xf>
    <xf numFmtId="0" fontId="44" fillId="0" borderId="324" xfId="140" applyFont="1" applyBorder="1" applyAlignment="1">
      <alignment horizontal="center" vertical="center" wrapText="1"/>
    </xf>
    <xf numFmtId="0" fontId="44" fillId="0" borderId="325" xfId="140" applyFont="1" applyBorder="1" applyAlignment="1">
      <alignment horizontal="center" vertical="center" wrapText="1"/>
    </xf>
    <xf numFmtId="0" fontId="44" fillId="0" borderId="326" xfId="140" applyFont="1" applyBorder="1" applyAlignment="1">
      <alignment horizontal="center" vertical="center" wrapText="1"/>
    </xf>
    <xf numFmtId="0" fontId="44" fillId="0" borderId="2" xfId="140" applyFont="1" applyBorder="1" applyAlignment="1">
      <alignment horizontal="center" vertical="center"/>
    </xf>
    <xf numFmtId="0" fontId="44" fillId="0" borderId="3" xfId="140" applyFont="1" applyBorder="1" applyAlignment="1">
      <alignment horizontal="center" vertical="center"/>
    </xf>
    <xf numFmtId="0" fontId="44" fillId="0" borderId="4" xfId="140" applyFont="1" applyBorder="1" applyAlignment="1">
      <alignment horizontal="center" vertical="center"/>
    </xf>
    <xf numFmtId="0" fontId="44" fillId="0" borderId="5" xfId="140" applyFont="1" applyBorder="1" applyAlignment="1">
      <alignment horizontal="center" vertical="center"/>
    </xf>
    <xf numFmtId="0" fontId="44" fillId="0" borderId="321" xfId="140" applyFont="1" applyBorder="1" applyAlignment="1">
      <alignment horizontal="center" vertical="center"/>
    </xf>
    <xf numFmtId="0" fontId="44" fillId="0" borderId="322" xfId="140" applyFont="1" applyBorder="1" applyAlignment="1">
      <alignment horizontal="center" vertical="center"/>
    </xf>
    <xf numFmtId="0" fontId="44" fillId="0" borderId="323" xfId="140" applyFont="1" applyBorder="1" applyAlignment="1">
      <alignment horizontal="center" vertical="center"/>
    </xf>
    <xf numFmtId="0" fontId="47" fillId="0" borderId="327" xfId="140" applyFont="1" applyBorder="1" applyAlignment="1">
      <alignment horizontal="center" vertical="center"/>
    </xf>
    <xf numFmtId="0" fontId="44" fillId="0" borderId="328" xfId="140" applyFont="1" applyBorder="1" applyAlignment="1">
      <alignment horizontal="left" vertical="center"/>
    </xf>
    <xf numFmtId="0" fontId="44" fillId="0" borderId="329" xfId="140" applyFont="1" applyBorder="1" applyAlignment="1">
      <alignment horizontal="left" vertical="center"/>
    </xf>
    <xf numFmtId="0" fontId="44" fillId="0" borderId="330" xfId="140" applyFont="1" applyBorder="1" applyAlignment="1">
      <alignment horizontal="left" vertical="center"/>
    </xf>
    <xf numFmtId="49" fontId="47" fillId="0" borderId="331" xfId="140" applyNumberFormat="1" applyFont="1" applyBorder="1" applyAlignment="1">
      <alignment horizontal="center" vertical="center"/>
    </xf>
    <xf numFmtId="49" fontId="47" fillId="0" borderId="332" xfId="140" applyNumberFormat="1" applyFont="1" applyBorder="1" applyAlignment="1">
      <alignment horizontal="center" vertical="center"/>
    </xf>
    <xf numFmtId="0" fontId="44" fillId="0" borderId="324" xfId="140" applyFont="1" applyBorder="1" applyAlignment="1">
      <alignment horizontal="center" vertical="center"/>
    </xf>
    <xf numFmtId="0" fontId="7" fillId="0" borderId="325" xfId="140" applyBorder="1" applyAlignment="1">
      <alignment horizontal="center" vertical="center"/>
    </xf>
    <xf numFmtId="0" fontId="44" fillId="0" borderId="325" xfId="140" applyFont="1" applyBorder="1">
      <alignment vertical="center"/>
    </xf>
    <xf numFmtId="0" fontId="44" fillId="0" borderId="326" xfId="140" applyFont="1" applyBorder="1">
      <alignment vertical="center"/>
    </xf>
    <xf numFmtId="0" fontId="47" fillId="0" borderId="314" xfId="140" applyFont="1" applyBorder="1" applyAlignment="1">
      <alignment horizontal="center" vertical="center" textRotation="255" wrapText="1"/>
    </xf>
    <xf numFmtId="0" fontId="47" fillId="0" borderId="325" xfId="140" applyFont="1" applyBorder="1" applyAlignment="1">
      <alignment horizontal="center" vertical="center" textRotation="255" wrapText="1"/>
    </xf>
    <xf numFmtId="0" fontId="44" fillId="0" borderId="314" xfId="140" applyFont="1" applyBorder="1" applyAlignment="1">
      <alignment horizontal="center" vertical="center" textRotation="255" wrapText="1"/>
    </xf>
    <xf numFmtId="0" fontId="44" fillId="0" borderId="325" xfId="140" applyFont="1" applyBorder="1" applyAlignment="1">
      <alignment horizontal="center" vertical="center" textRotation="255" wrapText="1"/>
    </xf>
    <xf numFmtId="0" fontId="44" fillId="0" borderId="335" xfId="140" applyFont="1" applyBorder="1" applyAlignment="1">
      <alignment horizontal="center" vertical="center" shrinkToFit="1"/>
    </xf>
    <xf numFmtId="0" fontId="44" fillId="0" borderId="313" xfId="140" applyFont="1" applyBorder="1" applyAlignment="1">
      <alignment horizontal="center" vertical="center"/>
    </xf>
    <xf numFmtId="0" fontId="44" fillId="0" borderId="314" xfId="140" applyFont="1" applyBorder="1" applyAlignment="1">
      <alignment horizontal="center" vertical="center"/>
    </xf>
    <xf numFmtId="0" fontId="44" fillId="0" borderId="314" xfId="140" applyFont="1" applyBorder="1" applyAlignment="1">
      <alignment vertical="center" shrinkToFit="1"/>
    </xf>
    <xf numFmtId="49" fontId="47" fillId="0" borderId="333" xfId="140" applyNumberFormat="1" applyFont="1" applyBorder="1" applyAlignment="1">
      <alignment horizontal="center" vertical="center"/>
    </xf>
    <xf numFmtId="0" fontId="44" fillId="0" borderId="314" xfId="140" applyFont="1" applyBorder="1" applyAlignment="1">
      <alignment horizontal="center" vertical="center" shrinkToFit="1"/>
    </xf>
    <xf numFmtId="0" fontId="47" fillId="0" borderId="332" xfId="140" applyFont="1" applyBorder="1" applyAlignment="1">
      <alignment horizontal="left" vertical="center" wrapText="1"/>
    </xf>
    <xf numFmtId="0" fontId="47" fillId="0" borderId="338" xfId="140" applyFont="1" applyBorder="1" applyAlignment="1">
      <alignment horizontal="left" vertical="center" wrapText="1"/>
    </xf>
    <xf numFmtId="0" fontId="47" fillId="0" borderId="334" xfId="140" applyFont="1" applyBorder="1" applyAlignment="1">
      <alignment horizontal="left" vertical="center" shrinkToFit="1"/>
    </xf>
    <xf numFmtId="0" fontId="47" fillId="0" borderId="339" xfId="140" applyFont="1" applyBorder="1" applyAlignment="1">
      <alignment horizontal="left" vertical="center" shrinkToFit="1"/>
    </xf>
    <xf numFmtId="0" fontId="44" fillId="0" borderId="336" xfId="140" applyFont="1" applyBorder="1" applyAlignment="1">
      <alignment horizontal="center" vertical="center" shrinkToFit="1"/>
    </xf>
    <xf numFmtId="0" fontId="7" fillId="0" borderId="314" xfId="140" applyBorder="1" applyAlignment="1">
      <alignment horizontal="center" vertical="center"/>
    </xf>
    <xf numFmtId="0" fontId="7" fillId="0" borderId="331" xfId="140" applyBorder="1" applyAlignment="1">
      <alignment horizontal="center" vertical="center"/>
    </xf>
    <xf numFmtId="0" fontId="7" fillId="0" borderId="319" xfId="140" applyBorder="1" applyAlignment="1">
      <alignment horizontal="center" vertical="center"/>
    </xf>
    <xf numFmtId="0" fontId="7" fillId="0" borderId="154" xfId="140" applyBorder="1" applyAlignment="1">
      <alignment horizontal="center" vertical="center"/>
    </xf>
    <xf numFmtId="0" fontId="7" fillId="0" borderId="342" xfId="140" applyBorder="1" applyAlignment="1">
      <alignment horizontal="center" vertical="center"/>
    </xf>
    <xf numFmtId="0" fontId="7" fillId="0" borderId="324" xfId="140" applyBorder="1" applyAlignment="1">
      <alignment horizontal="center" vertical="center"/>
    </xf>
    <xf numFmtId="0" fontId="7" fillId="0" borderId="337" xfId="140" applyBorder="1" applyAlignment="1">
      <alignment horizontal="center" vertical="center"/>
    </xf>
    <xf numFmtId="0" fontId="44" fillId="0" borderId="341" xfId="140" applyFont="1" applyBorder="1" applyAlignment="1">
      <alignment horizontal="center" vertical="center"/>
    </xf>
    <xf numFmtId="0" fontId="44" fillId="0" borderId="343" xfId="140" applyFont="1" applyBorder="1" applyAlignment="1">
      <alignment horizontal="center" vertical="center"/>
    </xf>
    <xf numFmtId="0" fontId="44" fillId="0" borderId="344" xfId="140" applyFont="1" applyBorder="1" applyAlignment="1">
      <alignment horizontal="center" vertical="center"/>
    </xf>
    <xf numFmtId="0" fontId="44" fillId="0" borderId="346" xfId="140" applyFont="1" applyBorder="1" applyAlignment="1">
      <alignment horizontal="center" vertical="center"/>
    </xf>
    <xf numFmtId="0" fontId="44" fillId="0" borderId="347" xfId="140" applyFont="1" applyBorder="1" applyAlignment="1">
      <alignment horizontal="center" vertical="center"/>
    </xf>
    <xf numFmtId="0" fontId="47" fillId="0" borderId="0" xfId="140" applyFont="1" applyAlignment="1">
      <alignment horizontal="center" vertical="center" wrapText="1"/>
    </xf>
    <xf numFmtId="0" fontId="47" fillId="0" borderId="0" xfId="140" applyFont="1" applyAlignment="1">
      <alignment horizontal="center" vertical="center"/>
    </xf>
    <xf numFmtId="0" fontId="47" fillId="0" borderId="322" xfId="140" applyFont="1" applyBorder="1" applyAlignment="1">
      <alignment horizontal="center" vertical="center"/>
    </xf>
    <xf numFmtId="0" fontId="44" fillId="0" borderId="344" xfId="140" applyFont="1" applyBorder="1" applyAlignment="1">
      <alignment horizontal="left" vertical="center"/>
    </xf>
    <xf numFmtId="0" fontId="44" fillId="0" borderId="347" xfId="140" applyFont="1" applyBorder="1" applyAlignment="1">
      <alignment horizontal="left" vertical="center"/>
    </xf>
    <xf numFmtId="0" fontId="47" fillId="0" borderId="314" xfId="140" applyFont="1" applyBorder="1" applyAlignment="1">
      <alignment horizontal="center" vertical="center" wrapText="1"/>
    </xf>
    <xf numFmtId="0" fontId="47" fillId="0" borderId="325" xfId="140" applyFont="1" applyBorder="1" applyAlignment="1">
      <alignment horizontal="center" vertical="center" wrapText="1"/>
    </xf>
    <xf numFmtId="0" fontId="47" fillId="0" borderId="331" xfId="140" applyFont="1" applyBorder="1" applyAlignment="1">
      <alignment horizontal="center" vertical="center" wrapText="1"/>
    </xf>
    <xf numFmtId="0" fontId="47" fillId="0" borderId="332" xfId="140" applyFont="1" applyBorder="1" applyAlignment="1">
      <alignment horizontal="center" vertical="center" wrapText="1"/>
    </xf>
    <xf numFmtId="0" fontId="47" fillId="0" borderId="337" xfId="140" applyFont="1" applyBorder="1" applyAlignment="1">
      <alignment horizontal="center" vertical="center" wrapText="1"/>
    </xf>
    <xf numFmtId="0" fontId="47" fillId="0" borderId="338" xfId="140" applyFont="1" applyBorder="1" applyAlignment="1">
      <alignment horizontal="center" vertical="center" wrapText="1"/>
    </xf>
    <xf numFmtId="188" fontId="44" fillId="0" borderId="358" xfId="140" applyNumberFormat="1" applyFont="1" applyBorder="1" applyAlignment="1">
      <alignment horizontal="left" vertical="center"/>
    </xf>
    <xf numFmtId="188" fontId="7" fillId="0" borderId="359" xfId="140" applyNumberFormat="1" applyBorder="1" applyAlignment="1">
      <alignment horizontal="left" vertical="center"/>
    </xf>
    <xf numFmtId="0" fontId="44" fillId="0" borderId="359" xfId="140" applyFont="1" applyBorder="1" applyAlignment="1">
      <alignment horizontal="left" vertical="center"/>
    </xf>
    <xf numFmtId="0" fontId="7" fillId="0" borderId="359" xfId="140" applyBorder="1" applyAlignment="1">
      <alignment horizontal="left" vertical="center"/>
    </xf>
    <xf numFmtId="0" fontId="7" fillId="0" borderId="356" xfId="140" applyBorder="1" applyAlignment="1">
      <alignment horizontal="left" vertical="center"/>
    </xf>
    <xf numFmtId="0" fontId="7" fillId="0" borderId="357" xfId="140" applyBorder="1" applyAlignment="1">
      <alignment horizontal="left" vertical="center"/>
    </xf>
    <xf numFmtId="0" fontId="7" fillId="0" borderId="360" xfId="140" applyBorder="1" applyAlignment="1">
      <alignment horizontal="left" vertical="center"/>
    </xf>
    <xf numFmtId="0" fontId="44" fillId="0" borderId="361" xfId="140" applyFont="1" applyBorder="1" applyAlignment="1">
      <alignment horizontal="left" vertical="center"/>
    </xf>
    <xf numFmtId="0" fontId="7" fillId="0" borderId="362" xfId="140" applyBorder="1" applyAlignment="1">
      <alignment horizontal="left" vertical="center"/>
    </xf>
    <xf numFmtId="188" fontId="44" fillId="0" borderId="363" xfId="140" applyNumberFormat="1" applyFont="1" applyBorder="1" applyAlignment="1">
      <alignment horizontal="left" vertical="center"/>
    </xf>
    <xf numFmtId="188" fontId="7" fillId="0" borderId="18" xfId="140" applyNumberFormat="1" applyBorder="1" applyAlignment="1">
      <alignment horizontal="left" vertical="center"/>
    </xf>
    <xf numFmtId="0" fontId="44" fillId="0" borderId="18" xfId="140" applyFont="1" applyBorder="1" applyAlignment="1">
      <alignment horizontal="left" vertical="center"/>
    </xf>
    <xf numFmtId="0" fontId="7" fillId="0" borderId="18" xfId="140" applyBorder="1" applyAlignment="1">
      <alignment horizontal="left" vertical="center"/>
    </xf>
    <xf numFmtId="0" fontId="7" fillId="0" borderId="361" xfId="140" applyBorder="1" applyAlignment="1">
      <alignment horizontal="left" vertical="center"/>
    </xf>
    <xf numFmtId="0" fontId="7" fillId="0" borderId="364" xfId="140" applyBorder="1" applyAlignment="1">
      <alignment horizontal="left" vertical="center"/>
    </xf>
    <xf numFmtId="0" fontId="47" fillId="0" borderId="344" xfId="140" applyFont="1" applyBorder="1" applyAlignment="1">
      <alignment horizontal="left" vertical="center" wrapText="1"/>
    </xf>
    <xf numFmtId="0" fontId="47" fillId="0" borderId="344" xfId="140" applyFont="1" applyBorder="1" applyAlignment="1">
      <alignment horizontal="left" vertical="center"/>
    </xf>
    <xf numFmtId="0" fontId="47" fillId="0" borderId="347" xfId="140" applyFont="1" applyBorder="1" applyAlignment="1">
      <alignment horizontal="left" vertical="center"/>
    </xf>
    <xf numFmtId="0" fontId="44" fillId="0" borderId="345" xfId="140" applyFont="1" applyBorder="1" applyAlignment="1">
      <alignment horizontal="left" vertical="center"/>
    </xf>
    <xf numFmtId="0" fontId="44" fillId="0" borderId="348" xfId="140" applyFont="1" applyBorder="1" applyAlignment="1">
      <alignment horizontal="left" vertical="center"/>
    </xf>
    <xf numFmtId="0" fontId="47" fillId="0" borderId="349" xfId="140" applyFont="1" applyBorder="1" applyAlignment="1">
      <alignment horizontal="center" vertical="center"/>
    </xf>
    <xf numFmtId="0" fontId="44" fillId="0" borderId="350" xfId="140" applyFont="1" applyBorder="1" applyAlignment="1">
      <alignment horizontal="left" vertical="center"/>
    </xf>
    <xf numFmtId="0" fontId="44" fillId="0" borderId="315" xfId="140" applyFont="1" applyBorder="1" applyAlignment="1">
      <alignment horizontal="center" vertical="center" shrinkToFit="1"/>
    </xf>
    <xf numFmtId="0" fontId="44" fillId="0" borderId="354" xfId="140" applyFont="1" applyBorder="1" applyAlignment="1">
      <alignment horizontal="center" vertical="center" shrinkToFit="1"/>
    </xf>
    <xf numFmtId="0" fontId="44" fillId="0" borderId="354" xfId="140" applyFont="1" applyBorder="1" applyAlignment="1">
      <alignment horizontal="center" vertical="center" wrapText="1"/>
    </xf>
    <xf numFmtId="0" fontId="44" fillId="0" borderId="331" xfId="140" applyFont="1" applyBorder="1" applyAlignment="1">
      <alignment horizontal="center" vertical="center" readingOrder="1"/>
    </xf>
    <xf numFmtId="0" fontId="44" fillId="0" borderId="332" xfId="140" applyFont="1" applyBorder="1" applyAlignment="1">
      <alignment horizontal="center" vertical="center" readingOrder="1"/>
    </xf>
    <xf numFmtId="0" fontId="44" fillId="0" borderId="355" xfId="140" applyFont="1" applyBorder="1" applyAlignment="1">
      <alignment horizontal="center" vertical="center" readingOrder="1"/>
    </xf>
    <xf numFmtId="0" fontId="44" fillId="0" borderId="356" xfId="140" applyFont="1" applyBorder="1" applyAlignment="1">
      <alignment horizontal="left" vertical="center"/>
    </xf>
    <xf numFmtId="0" fontId="47" fillId="0" borderId="217" xfId="140" applyFont="1" applyBorder="1" applyAlignment="1">
      <alignment vertical="center" wrapText="1"/>
    </xf>
    <xf numFmtId="49" fontId="44" fillId="0" borderId="217" xfId="140" applyNumberFormat="1" applyFont="1" applyBorder="1" applyAlignment="1">
      <alignment horizontal="center" vertical="center" wrapText="1"/>
    </xf>
    <xf numFmtId="49" fontId="11" fillId="0" borderId="216" xfId="160" applyNumberFormat="1" applyBorder="1" applyAlignment="1">
      <alignment horizontal="center" vertical="center"/>
    </xf>
    <xf numFmtId="49" fontId="11" fillId="0" borderId="217" xfId="160" applyNumberFormat="1" applyBorder="1" applyAlignment="1">
      <alignment horizontal="center" vertical="center"/>
    </xf>
    <xf numFmtId="0" fontId="11" fillId="0" borderId="368" xfId="160" applyBorder="1" applyAlignment="1">
      <alignment vertical="center"/>
    </xf>
    <xf numFmtId="0" fontId="11" fillId="0" borderId="369" xfId="160" applyBorder="1" applyAlignment="1">
      <alignment vertical="center"/>
    </xf>
    <xf numFmtId="0" fontId="11" fillId="0" borderId="371" xfId="160" applyBorder="1" applyAlignment="1">
      <alignment vertical="center"/>
    </xf>
    <xf numFmtId="0" fontId="11" fillId="0" borderId="372" xfId="160" applyBorder="1" applyAlignment="1">
      <alignment vertical="center"/>
    </xf>
    <xf numFmtId="49" fontId="44" fillId="0" borderId="217" xfId="140" applyNumberFormat="1" applyFont="1" applyBorder="1" applyAlignment="1">
      <alignment horizontal="center" vertical="center"/>
    </xf>
    <xf numFmtId="0" fontId="11" fillId="0" borderId="216" xfId="160" applyBorder="1" applyAlignment="1">
      <alignment horizontal="center" vertical="center"/>
    </xf>
    <xf numFmtId="0" fontId="7" fillId="0" borderId="375" xfId="140" applyBorder="1">
      <alignment vertical="center"/>
    </xf>
    <xf numFmtId="0" fontId="11" fillId="0" borderId="230" xfId="160" applyBorder="1" applyAlignment="1">
      <alignment vertical="center"/>
    </xf>
    <xf numFmtId="0" fontId="39" fillId="0" borderId="216" xfId="140" applyFont="1" applyBorder="1">
      <alignment vertical="center"/>
    </xf>
    <xf numFmtId="0" fontId="39" fillId="0" borderId="219" xfId="140" applyFont="1" applyBorder="1">
      <alignment vertical="center"/>
    </xf>
    <xf numFmtId="0" fontId="39" fillId="0" borderId="230" xfId="140" applyFont="1" applyBorder="1">
      <alignment vertical="center"/>
    </xf>
    <xf numFmtId="0" fontId="47" fillId="0" borderId="351" xfId="140" applyFont="1" applyBorder="1" applyAlignment="1">
      <alignment vertical="center" wrapText="1"/>
    </xf>
    <xf numFmtId="0" fontId="47" fillId="0" borderId="352" xfId="140" applyFont="1" applyBorder="1">
      <alignment vertical="center"/>
    </xf>
    <xf numFmtId="0" fontId="47" fillId="0" borderId="353" xfId="140" applyFont="1" applyBorder="1">
      <alignment vertical="center"/>
    </xf>
    <xf numFmtId="0" fontId="47" fillId="0" borderId="351" xfId="140" applyFont="1" applyBorder="1">
      <alignment vertical="center"/>
    </xf>
    <xf numFmtId="0" fontId="47" fillId="0" borderId="154" xfId="140" applyFont="1" applyBorder="1">
      <alignment vertical="center"/>
    </xf>
    <xf numFmtId="0" fontId="47" fillId="0" borderId="342" xfId="140" applyFont="1" applyBorder="1">
      <alignment vertical="center"/>
    </xf>
    <xf numFmtId="0" fontId="47" fillId="0" borderId="365" xfId="140" applyFont="1" applyBorder="1">
      <alignment vertical="center"/>
    </xf>
    <xf numFmtId="0" fontId="47" fillId="0" borderId="357" xfId="140" applyFont="1" applyBorder="1">
      <alignment vertical="center"/>
    </xf>
    <xf numFmtId="0" fontId="47" fillId="0" borderId="366" xfId="140" applyFont="1" applyBorder="1">
      <alignment vertical="center"/>
    </xf>
    <xf numFmtId="0" fontId="44" fillId="0" borderId="217" xfId="140" applyFont="1" applyBorder="1">
      <alignment vertical="center"/>
    </xf>
    <xf numFmtId="0" fontId="44" fillId="0" borderId="217" xfId="140" applyFont="1" applyBorder="1" applyAlignment="1">
      <alignment horizontal="left" vertical="center"/>
    </xf>
    <xf numFmtId="0" fontId="44" fillId="0" borderId="194" xfId="140" applyFont="1" applyBorder="1" applyAlignment="1">
      <alignment horizontal="right"/>
    </xf>
    <xf numFmtId="0" fontId="44" fillId="0" borderId="376" xfId="140" applyFont="1" applyBorder="1" applyAlignment="1">
      <alignment horizontal="center" vertical="center"/>
    </xf>
    <xf numFmtId="0" fontId="7" fillId="0" borderId="217" xfId="140" applyBorder="1">
      <alignment vertical="center"/>
    </xf>
    <xf numFmtId="0" fontId="47" fillId="0" borderId="217" xfId="140" applyFont="1" applyBorder="1" applyAlignment="1">
      <alignment horizontal="left" vertical="center"/>
    </xf>
    <xf numFmtId="0" fontId="44" fillId="0" borderId="217" xfId="140" applyFont="1" applyBorder="1" applyAlignment="1">
      <alignment horizontal="center" vertical="center" wrapText="1"/>
    </xf>
    <xf numFmtId="0" fontId="44" fillId="0" borderId="217" xfId="140" applyFont="1" applyBorder="1" applyAlignment="1">
      <alignment vertical="center" shrinkToFit="1"/>
    </xf>
    <xf numFmtId="0" fontId="44" fillId="0" borderId="378" xfId="140" applyFont="1" applyBorder="1">
      <alignment vertical="center"/>
    </xf>
    <xf numFmtId="0" fontId="7" fillId="0" borderId="378" xfId="140" applyBorder="1">
      <alignment vertical="center"/>
    </xf>
    <xf numFmtId="0" fontId="44" fillId="0" borderId="217" xfId="140" applyFont="1" applyBorder="1" applyAlignment="1">
      <alignment horizontal="left" vertical="center" wrapText="1"/>
    </xf>
    <xf numFmtId="0" fontId="44" fillId="0" borderId="217" xfId="140" applyFont="1" applyBorder="1" applyAlignment="1">
      <alignment horizontal="left" vertical="center" shrinkToFit="1"/>
    </xf>
    <xf numFmtId="0" fontId="47" fillId="0" borderId="217" xfId="140" applyFont="1" applyBorder="1" applyAlignment="1">
      <alignment horizontal="center" vertical="center"/>
    </xf>
    <xf numFmtId="0" fontId="33" fillId="0" borderId="216" xfId="140" applyFont="1" applyBorder="1">
      <alignment vertical="center"/>
    </xf>
    <xf numFmtId="0" fontId="33" fillId="0" borderId="217" xfId="140" applyFont="1" applyBorder="1">
      <alignment vertical="center"/>
    </xf>
    <xf numFmtId="0" fontId="7" fillId="0" borderId="376" xfId="140" applyBorder="1">
      <alignment vertical="center"/>
    </xf>
    <xf numFmtId="0" fontId="44" fillId="0" borderId="217" xfId="140" applyFont="1" applyBorder="1" applyAlignment="1">
      <alignment horizontal="center" vertical="center" shrinkToFit="1"/>
    </xf>
    <xf numFmtId="0" fontId="139" fillId="0" borderId="0" xfId="140" applyFont="1" applyAlignment="1">
      <alignment horizontal="left" vertical="center" shrinkToFit="1"/>
    </xf>
    <xf numFmtId="0" fontId="139" fillId="0" borderId="196" xfId="140" applyFont="1" applyBorder="1" applyAlignment="1">
      <alignment horizontal="left" vertical="center" shrinkToFit="1"/>
    </xf>
    <xf numFmtId="0" fontId="226" fillId="0" borderId="186" xfId="140" applyFont="1" applyBorder="1" applyAlignment="1">
      <alignment horizontal="center" vertical="center"/>
    </xf>
    <xf numFmtId="0" fontId="226" fillId="0" borderId="6" xfId="140" applyFont="1" applyBorder="1" applyAlignment="1">
      <alignment horizontal="center" vertical="center"/>
    </xf>
    <xf numFmtId="0" fontId="139" fillId="0" borderId="0" xfId="140" applyFont="1" applyAlignment="1">
      <alignment horizontal="left" vertical="center"/>
    </xf>
    <xf numFmtId="0" fontId="139" fillId="0" borderId="0" xfId="140" applyFont="1">
      <alignment vertical="center"/>
    </xf>
    <xf numFmtId="0" fontId="139" fillId="0" borderId="311" xfId="140" applyFont="1" applyBorder="1" applyAlignment="1">
      <alignment horizontal="left" vertical="center"/>
    </xf>
    <xf numFmtId="0" fontId="139" fillId="0" borderId="312" xfId="140" applyFont="1" applyBorder="1" applyAlignment="1">
      <alignment horizontal="left" vertical="center"/>
    </xf>
    <xf numFmtId="0" fontId="139" fillId="0" borderId="4" xfId="140" applyFont="1" applyBorder="1" applyAlignment="1">
      <alignment horizontal="left" vertical="center"/>
    </xf>
    <xf numFmtId="0" fontId="139" fillId="0" borderId="5" xfId="140" applyFont="1" applyBorder="1" applyAlignment="1">
      <alignment horizontal="left" vertical="center"/>
    </xf>
    <xf numFmtId="0" fontId="139" fillId="0" borderId="321" xfId="140" applyFont="1" applyBorder="1" applyAlignment="1">
      <alignment horizontal="left" vertical="center"/>
    </xf>
    <xf numFmtId="0" fontId="139" fillId="0" borderId="322" xfId="140" applyFont="1" applyBorder="1" applyAlignment="1">
      <alignment horizontal="left" vertical="center"/>
    </xf>
    <xf numFmtId="0" fontId="139" fillId="0" borderId="323" xfId="140" applyFont="1" applyBorder="1" applyAlignment="1">
      <alignment horizontal="left" vertical="center"/>
    </xf>
    <xf numFmtId="0" fontId="139" fillId="0" borderId="328" xfId="140" applyFont="1" applyBorder="1" applyAlignment="1">
      <alignment horizontal="left" vertical="center"/>
    </xf>
    <xf numFmtId="0" fontId="139" fillId="0" borderId="329" xfId="140" applyFont="1" applyBorder="1" applyAlignment="1">
      <alignment horizontal="left" vertical="center"/>
    </xf>
    <xf numFmtId="0" fontId="139" fillId="0" borderId="330" xfId="140" applyFont="1" applyBorder="1" applyAlignment="1">
      <alignment horizontal="left" vertical="center"/>
    </xf>
    <xf numFmtId="49" fontId="140" fillId="0" borderId="331" xfId="140" applyNumberFormat="1" applyFont="1" applyBorder="1" applyAlignment="1">
      <alignment horizontal="center" vertical="center"/>
    </xf>
    <xf numFmtId="49" fontId="140" fillId="0" borderId="332" xfId="140" applyNumberFormat="1" applyFont="1" applyBorder="1" applyAlignment="1">
      <alignment horizontal="center" vertical="center"/>
    </xf>
    <xf numFmtId="49" fontId="227" fillId="0" borderId="332" xfId="140" applyNumberFormat="1" applyFont="1" applyBorder="1" applyAlignment="1">
      <alignment horizontal="center" vertical="center"/>
    </xf>
    <xf numFmtId="49" fontId="227" fillId="0" borderId="333" xfId="140" applyNumberFormat="1" applyFont="1" applyBorder="1" applyAlignment="1">
      <alignment horizontal="center" vertical="center"/>
    </xf>
    <xf numFmtId="0" fontId="139" fillId="0" borderId="325" xfId="140" applyFont="1" applyBorder="1">
      <alignment vertical="center"/>
    </xf>
    <xf numFmtId="0" fontId="121" fillId="0" borderId="325" xfId="140" applyFont="1" applyBorder="1">
      <alignment vertical="center"/>
    </xf>
    <xf numFmtId="0" fontId="121" fillId="0" borderId="326" xfId="140" applyFont="1" applyBorder="1">
      <alignment vertical="center"/>
    </xf>
    <xf numFmtId="0" fontId="139" fillId="0" borderId="318" xfId="140" applyFont="1" applyBorder="1" applyAlignment="1">
      <alignment vertical="center" wrapText="1"/>
    </xf>
    <xf numFmtId="0" fontId="139" fillId="0" borderId="2" xfId="140" applyFont="1" applyBorder="1" applyAlignment="1">
      <alignment vertical="center" wrapText="1"/>
    </xf>
    <xf numFmtId="0" fontId="139" fillId="0" borderId="316" xfId="140" applyFont="1" applyBorder="1" applyAlignment="1">
      <alignment vertical="center" wrapText="1"/>
    </xf>
    <xf numFmtId="0" fontId="139" fillId="0" borderId="379" xfId="140" applyFont="1" applyBorder="1" applyAlignment="1">
      <alignment vertical="center" wrapText="1"/>
    </xf>
    <xf numFmtId="0" fontId="139" fillId="0" borderId="12" xfId="140" applyFont="1" applyBorder="1" applyAlignment="1">
      <alignment vertical="center" wrapText="1"/>
    </xf>
    <xf numFmtId="0" fontId="139" fillId="0" borderId="380" xfId="140" applyFont="1" applyBorder="1" applyAlignment="1">
      <alignment vertical="center" wrapText="1"/>
    </xf>
    <xf numFmtId="0" fontId="139" fillId="0" borderId="335" xfId="140" applyFont="1" applyBorder="1" applyAlignment="1">
      <alignment horizontal="center" vertical="center" shrinkToFit="1"/>
    </xf>
    <xf numFmtId="0" fontId="139" fillId="0" borderId="336" xfId="140" applyFont="1" applyBorder="1" applyAlignment="1">
      <alignment horizontal="center" vertical="center" shrinkToFit="1"/>
    </xf>
    <xf numFmtId="0" fontId="139" fillId="0" borderId="343" xfId="140" applyFont="1" applyBorder="1" applyAlignment="1">
      <alignment horizontal="center" vertical="center"/>
    </xf>
    <xf numFmtId="0" fontId="139" fillId="0" borderId="344" xfId="140" applyFont="1" applyBorder="1" applyAlignment="1">
      <alignment horizontal="center" vertical="center"/>
    </xf>
    <xf numFmtId="0" fontId="139" fillId="0" borderId="346" xfId="140" applyFont="1" applyBorder="1" applyAlignment="1">
      <alignment horizontal="center" vertical="center"/>
    </xf>
    <xf numFmtId="0" fontId="139" fillId="0" borderId="347" xfId="140" applyFont="1" applyBorder="1" applyAlignment="1">
      <alignment horizontal="center" vertical="center"/>
    </xf>
    <xf numFmtId="0" fontId="139" fillId="0" borderId="344" xfId="140" applyFont="1" applyBorder="1" applyAlignment="1">
      <alignment horizontal="left" vertical="center"/>
    </xf>
    <xf numFmtId="0" fontId="139" fillId="0" borderId="347" xfId="140" applyFont="1" applyBorder="1" applyAlignment="1">
      <alignment horizontal="left" vertical="center"/>
    </xf>
    <xf numFmtId="0" fontId="140" fillId="0" borderId="318" xfId="140" applyFont="1" applyBorder="1" applyAlignment="1">
      <alignment horizontal="center" vertical="center" wrapText="1"/>
    </xf>
    <xf numFmtId="0" fontId="140" fillId="0" borderId="2" xfId="140" applyFont="1" applyBorder="1" applyAlignment="1">
      <alignment horizontal="center" vertical="center" wrapText="1"/>
    </xf>
    <xf numFmtId="0" fontId="140" fillId="0" borderId="379" xfId="140" applyFont="1" applyBorder="1" applyAlignment="1">
      <alignment horizontal="center" vertical="center" wrapText="1"/>
    </xf>
    <xf numFmtId="0" fontId="140" fillId="0" borderId="12" xfId="140" applyFont="1" applyBorder="1" applyAlignment="1">
      <alignment horizontal="center" vertical="center" wrapText="1"/>
    </xf>
    <xf numFmtId="0" fontId="140" fillId="0" borderId="332" xfId="140" applyFont="1" applyBorder="1" applyAlignment="1">
      <alignment horizontal="left" vertical="center" wrapText="1"/>
    </xf>
    <xf numFmtId="0" fontId="140" fillId="0" borderId="338" xfId="140" applyFont="1" applyBorder="1" applyAlignment="1">
      <alignment horizontal="left" vertical="center" wrapText="1"/>
    </xf>
    <xf numFmtId="0" fontId="139" fillId="0" borderId="359" xfId="140" applyFont="1" applyBorder="1" applyAlignment="1">
      <alignment horizontal="left" vertical="center"/>
    </xf>
    <xf numFmtId="0" fontId="139" fillId="0" borderId="356" xfId="140" applyFont="1" applyBorder="1" applyAlignment="1">
      <alignment horizontal="left" vertical="center"/>
    </xf>
    <xf numFmtId="0" fontId="139" fillId="0" borderId="357" xfId="140" applyFont="1" applyBorder="1" applyAlignment="1">
      <alignment horizontal="left" vertical="center"/>
    </xf>
    <xf numFmtId="0" fontId="139" fillId="0" borderId="360" xfId="140" applyFont="1" applyBorder="1" applyAlignment="1">
      <alignment horizontal="left" vertical="center"/>
    </xf>
    <xf numFmtId="0" fontId="139" fillId="0" borderId="345" xfId="140" applyFont="1" applyBorder="1" applyAlignment="1">
      <alignment horizontal="left" vertical="center"/>
    </xf>
    <xf numFmtId="0" fontId="139" fillId="0" borderId="348" xfId="140" applyFont="1" applyBorder="1" applyAlignment="1">
      <alignment horizontal="left" vertical="center"/>
    </xf>
    <xf numFmtId="188" fontId="139" fillId="0" borderId="358" xfId="140" applyNumberFormat="1" applyFont="1" applyBorder="1" applyAlignment="1">
      <alignment horizontal="left" vertical="center"/>
    </xf>
    <xf numFmtId="188" fontId="139" fillId="0" borderId="359" xfId="140" applyNumberFormat="1" applyFont="1" applyBorder="1" applyAlignment="1">
      <alignment horizontal="left" vertical="center"/>
    </xf>
    <xf numFmtId="0" fontId="139" fillId="0" borderId="0" xfId="140" applyFont="1" applyAlignment="1">
      <alignment horizontal="center" vertical="center"/>
    </xf>
    <xf numFmtId="0" fontId="228" fillId="0" borderId="368" xfId="160" applyFont="1" applyBorder="1" applyAlignment="1">
      <alignment horizontal="center" vertical="center"/>
    </xf>
    <xf numFmtId="0" fontId="228" fillId="0" borderId="369" xfId="160" applyFont="1" applyBorder="1" applyAlignment="1">
      <alignment horizontal="center" vertical="center"/>
    </xf>
    <xf numFmtId="0" fontId="228" fillId="0" borderId="371" xfId="160" applyFont="1" applyBorder="1" applyAlignment="1">
      <alignment horizontal="center" vertical="center"/>
    </xf>
    <xf numFmtId="0" fontId="228" fillId="0" borderId="372" xfId="160" applyFont="1" applyBorder="1" applyAlignment="1">
      <alignment horizontal="center" vertical="center"/>
    </xf>
    <xf numFmtId="0" fontId="229" fillId="0" borderId="376" xfId="140" applyFont="1" applyBorder="1" applyAlignment="1">
      <alignment horizontal="center" vertical="center"/>
    </xf>
    <xf numFmtId="0" fontId="226" fillId="0" borderId="217" xfId="140" applyFont="1" applyBorder="1" applyAlignment="1">
      <alignment horizontal="center" vertical="center"/>
    </xf>
    <xf numFmtId="0" fontId="226" fillId="0" borderId="376" xfId="140" applyFont="1" applyBorder="1" applyAlignment="1">
      <alignment horizontal="center" vertical="center"/>
    </xf>
    <xf numFmtId="0" fontId="139" fillId="0" borderId="217" xfId="140" applyFont="1" applyBorder="1" applyAlignment="1">
      <alignment horizontal="center" vertical="center" shrinkToFit="1"/>
    </xf>
    <xf numFmtId="0" fontId="11" fillId="0" borderId="0" xfId="160" applyAlignment="1">
      <alignment horizontal="left" vertical="center" wrapText="1"/>
    </xf>
    <xf numFmtId="0" fontId="44" fillId="0" borderId="0" xfId="139" applyFont="1" applyAlignment="1">
      <alignment horizontal="center" vertical="center"/>
    </xf>
    <xf numFmtId="0" fontId="44" fillId="0" borderId="0" xfId="139" applyFont="1" applyAlignment="1">
      <alignment horizontal="right" vertical="center"/>
    </xf>
    <xf numFmtId="0" fontId="7" fillId="0" borderId="0" xfId="139" applyAlignment="1">
      <alignment horizontal="right" vertical="center"/>
    </xf>
    <xf numFmtId="0" fontId="136" fillId="0" borderId="14" xfId="139" applyFont="1" applyBorder="1" applyAlignment="1">
      <alignment horizontal="left" vertical="center"/>
    </xf>
    <xf numFmtId="0" fontId="136" fillId="0" borderId="12" xfId="139" applyFont="1" applyBorder="1" applyAlignment="1">
      <alignment horizontal="left" vertical="center"/>
    </xf>
    <xf numFmtId="0" fontId="136" fillId="0" borderId="13" xfId="139" applyFont="1" applyBorder="1" applyAlignment="1">
      <alignment horizontal="left" vertical="center"/>
    </xf>
    <xf numFmtId="0" fontId="44" fillId="0" borderId="7" xfId="140" applyFont="1" applyBorder="1" applyAlignment="1">
      <alignment horizontal="center" vertical="center"/>
    </xf>
    <xf numFmtId="0" fontId="44" fillId="0" borderId="8" xfId="140" applyFont="1" applyBorder="1" applyAlignment="1">
      <alignment horizontal="center" vertical="center"/>
    </xf>
    <xf numFmtId="0" fontId="37" fillId="0" borderId="7" xfId="139" applyFont="1" applyBorder="1" applyAlignment="1">
      <alignment horizontal="center" vertical="center" wrapText="1"/>
    </xf>
    <xf numFmtId="0" fontId="44" fillId="0" borderId="8" xfId="139" applyFont="1" applyBorder="1" applyAlignment="1">
      <alignment horizontal="center" vertical="center" wrapText="1"/>
    </xf>
    <xf numFmtId="0" fontId="44" fillId="0" borderId="9" xfId="139" applyFont="1" applyBorder="1" applyAlignment="1">
      <alignment horizontal="center" vertical="center" wrapText="1"/>
    </xf>
    <xf numFmtId="0" fontId="136" fillId="0" borderId="1" xfId="139" applyFont="1" applyBorder="1" applyAlignment="1">
      <alignment horizontal="left" vertical="center"/>
    </xf>
    <xf numFmtId="0" fontId="136" fillId="0" borderId="2" xfId="139" applyFont="1" applyBorder="1" applyAlignment="1">
      <alignment horizontal="left" vertical="center"/>
    </xf>
    <xf numFmtId="0" fontId="136" fillId="0" borderId="3" xfId="139" applyFont="1" applyBorder="1" applyAlignment="1">
      <alignment horizontal="left" vertical="center"/>
    </xf>
    <xf numFmtId="0" fontId="136" fillId="0" borderId="4" xfId="139" applyFont="1" applyBorder="1" applyAlignment="1">
      <alignment horizontal="left" vertical="center"/>
    </xf>
    <xf numFmtId="0" fontId="136" fillId="0" borderId="0" xfId="139" applyFont="1" applyAlignment="1">
      <alignment horizontal="left" vertical="center"/>
    </xf>
    <xf numFmtId="0" fontId="136" fillId="0" borderId="5" xfId="139" applyFont="1" applyBorder="1" applyAlignment="1">
      <alignment horizontal="left" vertical="center"/>
    </xf>
    <xf numFmtId="0" fontId="136" fillId="0" borderId="4" xfId="139" applyFont="1" applyBorder="1" applyAlignment="1">
      <alignment horizontal="left" vertical="center" wrapText="1"/>
    </xf>
    <xf numFmtId="0" fontId="136" fillId="0" borderId="6" xfId="139" applyFont="1" applyBorder="1" applyAlignment="1">
      <alignment horizontal="center" vertical="center"/>
    </xf>
    <xf numFmtId="0" fontId="136" fillId="0" borderId="6" xfId="139" applyFont="1" applyBorder="1" applyAlignment="1">
      <alignment horizontal="left" vertical="top"/>
    </xf>
    <xf numFmtId="0" fontId="44" fillId="0" borderId="82" xfId="139" applyFont="1" applyBorder="1" applyAlignment="1">
      <alignment vertical="center" wrapText="1"/>
    </xf>
    <xf numFmtId="0" fontId="11" fillId="0" borderId="82" xfId="160" applyBorder="1" applyAlignment="1">
      <alignment vertical="center" wrapText="1"/>
    </xf>
    <xf numFmtId="0" fontId="44" fillId="0" borderId="194" xfId="139" applyFont="1" applyBorder="1" applyAlignment="1">
      <alignment horizontal="right"/>
    </xf>
    <xf numFmtId="0" fontId="140" fillId="0" borderId="0" xfId="140" applyFont="1" applyAlignment="1">
      <alignment vertical="center" shrinkToFit="1"/>
    </xf>
    <xf numFmtId="0" fontId="120" fillId="0" borderId="0" xfId="139" applyFont="1" applyAlignment="1">
      <alignment horizontal="center" vertical="center"/>
    </xf>
    <xf numFmtId="0" fontId="139" fillId="0" borderId="0" xfId="139" applyFont="1" applyAlignment="1">
      <alignment horizontal="right" vertical="center"/>
    </xf>
    <xf numFmtId="0" fontId="136" fillId="0" borderId="6" xfId="139" applyFont="1" applyBorder="1" applyAlignment="1">
      <alignment horizontal="left" vertical="top" wrapText="1"/>
    </xf>
    <xf numFmtId="0" fontId="33" fillId="0" borderId="7" xfId="160" applyFont="1" applyBorder="1" applyAlignment="1">
      <alignment vertical="center" wrapText="1"/>
    </xf>
    <xf numFmtId="0" fontId="33" fillId="0" borderId="29" xfId="160" applyFont="1" applyBorder="1" applyAlignment="1">
      <alignment vertical="center" wrapText="1"/>
    </xf>
    <xf numFmtId="0" fontId="57" fillId="0" borderId="0" xfId="160" applyFont="1" applyAlignment="1">
      <alignment horizontal="center" vertical="center"/>
    </xf>
    <xf numFmtId="0" fontId="114" fillId="0" borderId="0" xfId="160" applyFont="1" applyAlignment="1">
      <alignment horizontal="center" vertical="center"/>
    </xf>
    <xf numFmtId="0" fontId="24" fillId="0" borderId="0" xfId="160" applyFont="1" applyAlignment="1">
      <alignment horizontal="center" vertical="center"/>
    </xf>
    <xf numFmtId="0" fontId="33" fillId="0" borderId="66" xfId="160" applyFont="1" applyBorder="1" applyAlignment="1">
      <alignment horizontal="center" vertical="center"/>
    </xf>
    <xf numFmtId="0" fontId="33" fillId="0" borderId="39" xfId="160" applyFont="1" applyBorder="1" applyAlignment="1">
      <alignment horizontal="center" vertical="center"/>
    </xf>
    <xf numFmtId="0" fontId="33" fillId="0" borderId="198" xfId="160" applyFont="1" applyBorder="1" applyAlignment="1">
      <alignment horizontal="center" vertical="center"/>
    </xf>
    <xf numFmtId="0" fontId="33" fillId="0" borderId="38" xfId="160" applyFont="1" applyBorder="1" applyAlignment="1">
      <alignment horizontal="center" vertical="center"/>
    </xf>
    <xf numFmtId="0" fontId="33" fillId="0" borderId="200" xfId="160" applyFont="1" applyBorder="1" applyAlignment="1">
      <alignment horizontal="center" vertical="center"/>
    </xf>
    <xf numFmtId="0" fontId="33" fillId="0" borderId="125" xfId="160" applyFont="1" applyBorder="1" applyAlignment="1">
      <alignment horizontal="left" vertical="center" wrapText="1"/>
    </xf>
    <xf numFmtId="0" fontId="33" fillId="0" borderId="123" xfId="160" applyFont="1" applyBorder="1" applyAlignment="1">
      <alignment horizontal="left" vertical="center" wrapText="1"/>
    </xf>
    <xf numFmtId="0" fontId="33" fillId="0" borderId="30" xfId="160" applyFont="1" applyBorder="1" applyAlignment="1">
      <alignment horizontal="center" vertical="center" wrapText="1"/>
    </xf>
    <xf numFmtId="0" fontId="33" fillId="0" borderId="31" xfId="160" applyFont="1" applyBorder="1" applyAlignment="1">
      <alignment horizontal="center" vertical="center" wrapText="1"/>
    </xf>
    <xf numFmtId="0" fontId="33" fillId="0" borderId="7" xfId="160" applyFont="1" applyBorder="1" applyAlignment="1">
      <alignment horizontal="center" vertical="center" wrapText="1"/>
    </xf>
    <xf numFmtId="0" fontId="33" fillId="0" borderId="29" xfId="160" applyFont="1" applyBorder="1" applyAlignment="1">
      <alignment horizontal="center" vertical="center" wrapText="1"/>
    </xf>
    <xf numFmtId="0" fontId="39" fillId="0" borderId="0" xfId="0" applyFont="1" applyAlignment="1">
      <alignment horizontal="right" vertical="center"/>
    </xf>
    <xf numFmtId="0" fontId="39" fillId="0" borderId="3" xfId="0" applyFont="1" applyBorder="1" applyAlignment="1">
      <alignment horizontal="center" vertical="center"/>
    </xf>
    <xf numFmtId="0" fontId="39" fillId="0" borderId="14" xfId="0" applyFont="1" applyBorder="1" applyAlignment="1">
      <alignment horizontal="center" vertical="center"/>
    </xf>
    <xf numFmtId="0" fontId="39" fillId="0" borderId="13" xfId="0" applyFont="1" applyBorder="1" applyAlignment="1">
      <alignment horizontal="center" vertical="center"/>
    </xf>
    <xf numFmtId="0" fontId="181" fillId="2" borderId="0" xfId="152" applyFont="1" applyFill="1" applyAlignment="1">
      <alignment horizontal="center" vertical="center" wrapText="1"/>
    </xf>
    <xf numFmtId="0" fontId="181" fillId="2" borderId="0" xfId="152" applyFont="1" applyFill="1" applyAlignment="1">
      <alignment horizontal="center" vertical="center"/>
    </xf>
    <xf numFmtId="0" fontId="181" fillId="2" borderId="0" xfId="152" applyFont="1" applyFill="1" applyAlignment="1">
      <alignment horizontal="center" vertical="center" wrapText="1"/>
    </xf>
    <xf numFmtId="0" fontId="181" fillId="2" borderId="0" xfId="152" applyFont="1" applyFill="1" applyAlignment="1">
      <alignment horizontal="center" vertical="center"/>
    </xf>
    <xf numFmtId="0" fontId="181" fillId="2" borderId="6" xfId="152" applyFont="1" applyFill="1" applyBorder="1" applyAlignment="1">
      <alignment horizontal="center" vertical="center" wrapText="1"/>
    </xf>
    <xf numFmtId="0" fontId="181" fillId="2" borderId="6" xfId="152" applyFont="1" applyFill="1" applyBorder="1" applyAlignment="1">
      <alignment horizontal="left" vertical="center"/>
    </xf>
    <xf numFmtId="0" fontId="62" fillId="2" borderId="0" xfId="152" applyFont="1" applyFill="1" applyAlignment="1">
      <alignment vertical="center" wrapText="1"/>
    </xf>
    <xf numFmtId="9" fontId="62" fillId="2" borderId="0" xfId="152" applyNumberFormat="1" applyFont="1" applyFill="1">
      <alignment vertical="center"/>
    </xf>
    <xf numFmtId="0" fontId="62" fillId="2" borderId="5" xfId="152" applyFont="1" applyFill="1" applyBorder="1" applyAlignment="1">
      <alignment horizontal="center" vertical="center"/>
    </xf>
    <xf numFmtId="0" fontId="68" fillId="2" borderId="1" xfId="152" applyFont="1" applyFill="1" applyBorder="1" applyAlignment="1">
      <alignment horizontal="center" vertical="center" wrapText="1"/>
    </xf>
    <xf numFmtId="0" fontId="68" fillId="2" borderId="3" xfId="152" applyFont="1" applyFill="1" applyBorder="1" applyAlignment="1">
      <alignment horizontal="center" vertical="center" wrapText="1"/>
    </xf>
    <xf numFmtId="0" fontId="68" fillId="2" borderId="1" xfId="152" applyFont="1" applyFill="1" applyBorder="1" applyAlignment="1">
      <alignment horizontal="right" vertical="center"/>
    </xf>
    <xf numFmtId="0" fontId="68" fillId="2" borderId="3" xfId="152" applyFont="1" applyFill="1" applyBorder="1" applyAlignment="1">
      <alignment horizontal="right" vertical="center"/>
    </xf>
    <xf numFmtId="0" fontId="62" fillId="2" borderId="5" xfId="152" applyFont="1" applyFill="1" applyBorder="1" applyAlignment="1">
      <alignment horizontal="center" vertical="center" wrapText="1"/>
    </xf>
    <xf numFmtId="0" fontId="68" fillId="2" borderId="382" xfId="152" applyFont="1" applyFill="1" applyBorder="1" applyAlignment="1">
      <alignment horizontal="center" vertical="center" wrapText="1"/>
    </xf>
    <xf numFmtId="0" fontId="68" fillId="2" borderId="5" xfId="152" applyFont="1" applyFill="1" applyBorder="1" applyAlignment="1">
      <alignment horizontal="center" vertical="center" wrapText="1"/>
    </xf>
    <xf numFmtId="0" fontId="68" fillId="2" borderId="382" xfId="152" applyFont="1" applyFill="1" applyBorder="1" applyAlignment="1">
      <alignment horizontal="right" vertical="center"/>
    </xf>
    <xf numFmtId="0" fontId="68" fillId="2" borderId="5" xfId="152" applyFont="1" applyFill="1" applyBorder="1" applyAlignment="1">
      <alignment horizontal="right" vertical="center"/>
    </xf>
    <xf numFmtId="0" fontId="68" fillId="2" borderId="14" xfId="152" applyFont="1" applyFill="1" applyBorder="1" applyAlignment="1">
      <alignment horizontal="center" vertical="center" wrapText="1"/>
    </xf>
    <xf numFmtId="0" fontId="68" fillId="2" borderId="13" xfId="152" applyFont="1" applyFill="1" applyBorder="1" applyAlignment="1">
      <alignment horizontal="center" vertical="center" wrapText="1"/>
    </xf>
    <xf numFmtId="0" fontId="68" fillId="2" borderId="14" xfId="152" applyFont="1" applyFill="1" applyBorder="1" applyAlignment="1">
      <alignment horizontal="right" vertical="center"/>
    </xf>
    <xf numFmtId="0" fontId="68" fillId="2" borderId="13" xfId="152" applyFont="1" applyFill="1" applyBorder="1" applyAlignment="1">
      <alignment horizontal="right" vertical="center"/>
    </xf>
    <xf numFmtId="0" fontId="62" fillId="2" borderId="0" xfId="152" applyFont="1" applyFill="1">
      <alignment vertical="center"/>
    </xf>
    <xf numFmtId="0" fontId="62" fillId="2" borderId="5" xfId="152" applyFont="1" applyFill="1" applyBorder="1" applyAlignment="1">
      <alignment vertical="center" wrapText="1"/>
    </xf>
    <xf numFmtId="0" fontId="68" fillId="2" borderId="2" xfId="152" applyFont="1" applyFill="1" applyBorder="1" applyAlignment="1">
      <alignment horizontal="center" vertical="center" wrapText="1"/>
    </xf>
    <xf numFmtId="9" fontId="68" fillId="2" borderId="6" xfId="152" applyNumberFormat="1" applyFont="1" applyFill="1" applyBorder="1" applyAlignment="1">
      <alignment horizontal="right" vertical="center"/>
    </xf>
    <xf numFmtId="0" fontId="68" fillId="2" borderId="0" xfId="152" applyFont="1" applyFill="1" applyAlignment="1">
      <alignment horizontal="center" vertical="center" wrapText="1"/>
    </xf>
    <xf numFmtId="0" fontId="68" fillId="2" borderId="12" xfId="152" applyFont="1" applyFill="1" applyBorder="1" applyAlignment="1">
      <alignment horizontal="center" vertical="center" wrapText="1"/>
    </xf>
    <xf numFmtId="0" fontId="68" fillId="2" borderId="0" xfId="152" applyFont="1" applyFill="1">
      <alignment vertical="center"/>
    </xf>
    <xf numFmtId="0" fontId="68" fillId="2" borderId="6" xfId="152" applyFont="1" applyFill="1" applyBorder="1">
      <alignment vertical="center"/>
    </xf>
    <xf numFmtId="0" fontId="68" fillId="2" borderId="6" xfId="152" applyFont="1" applyFill="1" applyBorder="1" applyAlignment="1">
      <alignment horizontal="center" vertical="center"/>
    </xf>
    <xf numFmtId="0" fontId="68" fillId="2" borderId="7" xfId="152" applyFont="1" applyFill="1" applyBorder="1" applyAlignment="1">
      <alignment horizontal="center" vertical="center"/>
    </xf>
    <xf numFmtId="0" fontId="68" fillId="2" borderId="60" xfId="152" applyFont="1" applyFill="1" applyBorder="1" applyAlignment="1">
      <alignment horizontal="center" vertical="center" wrapText="1"/>
    </xf>
    <xf numFmtId="0" fontId="68" fillId="2" borderId="35" xfId="152" applyFont="1" applyFill="1" applyBorder="1" applyAlignment="1">
      <alignment horizontal="center" vertical="center"/>
    </xf>
    <xf numFmtId="56" fontId="68" fillId="2" borderId="9" xfId="152" applyNumberFormat="1" applyFont="1" applyFill="1" applyBorder="1" applyAlignment="1">
      <alignment horizontal="center" vertical="center" wrapText="1"/>
    </xf>
    <xf numFmtId="58" fontId="68" fillId="2" borderId="1" xfId="152" applyNumberFormat="1" applyFont="1" applyFill="1" applyBorder="1" applyAlignment="1">
      <alignment horizontal="center" vertical="center"/>
    </xf>
    <xf numFmtId="0" fontId="68" fillId="2" borderId="3" xfId="152" applyFont="1" applyFill="1" applyBorder="1" applyAlignment="1">
      <alignment horizontal="center" vertical="center"/>
    </xf>
    <xf numFmtId="58" fontId="68" fillId="2" borderId="61" xfId="152" applyNumberFormat="1" applyFont="1" applyFill="1" applyBorder="1" applyAlignment="1">
      <alignment horizontal="center" vertical="center"/>
    </xf>
    <xf numFmtId="0" fontId="68" fillId="2" borderId="29" xfId="152" applyFont="1" applyFill="1" applyBorder="1" applyAlignment="1">
      <alignment horizontal="center" vertical="center"/>
    </xf>
    <xf numFmtId="0" fontId="68" fillId="2" borderId="9" xfId="152" applyFont="1" applyFill="1" applyBorder="1" applyAlignment="1">
      <alignment horizontal="center" vertical="center"/>
    </xf>
    <xf numFmtId="0" fontId="68" fillId="2" borderId="9" xfId="152" applyFont="1" applyFill="1" applyBorder="1" applyAlignment="1">
      <alignment horizontal="center" vertical="center"/>
    </xf>
    <xf numFmtId="58" fontId="68" fillId="2" borderId="7" xfId="152" applyNumberFormat="1" applyFont="1" applyFill="1" applyBorder="1" applyAlignment="1">
      <alignment horizontal="center" vertical="center"/>
    </xf>
    <xf numFmtId="58" fontId="68" fillId="2" borderId="9" xfId="152" applyNumberFormat="1" applyFont="1" applyFill="1" applyBorder="1" applyAlignment="1">
      <alignment horizontal="center" vertical="center"/>
    </xf>
    <xf numFmtId="0" fontId="68" fillId="2" borderId="8" xfId="152" applyFont="1" applyFill="1" applyBorder="1" applyAlignment="1">
      <alignment horizontal="center" vertical="center"/>
    </xf>
    <xf numFmtId="58" fontId="68" fillId="2" borderId="29" xfId="152" applyNumberFormat="1" applyFont="1" applyFill="1" applyBorder="1" applyAlignment="1">
      <alignment horizontal="center" vertical="center"/>
    </xf>
    <xf numFmtId="0" fontId="68" fillId="2" borderId="9" xfId="152" applyFont="1" applyFill="1" applyBorder="1">
      <alignment vertical="center"/>
    </xf>
    <xf numFmtId="0" fontId="68" fillId="2" borderId="15" xfId="152" applyFont="1" applyFill="1" applyBorder="1" applyAlignment="1">
      <alignment horizontal="center" vertical="center"/>
    </xf>
    <xf numFmtId="0" fontId="68" fillId="2" borderId="20" xfId="152" applyFont="1" applyFill="1" applyBorder="1" applyAlignment="1">
      <alignment horizontal="center" vertical="center"/>
    </xf>
    <xf numFmtId="0" fontId="68" fillId="2" borderId="61" xfId="152" applyFont="1" applyFill="1" applyBorder="1" applyAlignment="1">
      <alignment horizontal="center" vertical="center"/>
    </xf>
    <xf numFmtId="0" fontId="68" fillId="2" borderId="62" xfId="152" applyFont="1" applyFill="1" applyBorder="1" applyAlignment="1">
      <alignment horizontal="center" vertical="center"/>
    </xf>
    <xf numFmtId="0" fontId="68" fillId="2" borderId="36" xfId="152" applyFont="1" applyFill="1" applyBorder="1" applyAlignment="1">
      <alignment horizontal="center" vertical="center"/>
    </xf>
    <xf numFmtId="58" fontId="68" fillId="2" borderId="6" xfId="152" applyNumberFormat="1" applyFont="1" applyFill="1" applyBorder="1" applyAlignment="1">
      <alignment horizontal="center" vertical="center"/>
    </xf>
    <xf numFmtId="58" fontId="68" fillId="2" borderId="63" xfId="152" applyNumberFormat="1" applyFont="1" applyFill="1" applyBorder="1" applyAlignment="1">
      <alignment horizontal="center" vertical="center"/>
    </xf>
    <xf numFmtId="0" fontId="68" fillId="2" borderId="31" xfId="152" applyFont="1" applyFill="1" applyBorder="1" applyAlignment="1">
      <alignment horizontal="center" vertical="center"/>
    </xf>
    <xf numFmtId="0" fontId="63" fillId="2" borderId="0" xfId="152" applyFont="1" applyFill="1" applyAlignment="1">
      <alignment horizontal="left" vertical="center" wrapText="1"/>
    </xf>
    <xf numFmtId="0" fontId="63" fillId="2" borderId="0" xfId="152" applyFont="1" applyFill="1" applyAlignment="1">
      <alignment horizontal="left" vertical="center"/>
    </xf>
  </cellXfs>
  <cellStyles count="162">
    <cellStyle name="20% - アクセント 1 2" xfId="28" xr:uid="{00000000-0005-0000-0000-000000000000}"/>
    <cellStyle name="20% - アクセント 1 3" xfId="29" xr:uid="{00000000-0005-0000-0000-000001000000}"/>
    <cellStyle name="20% - アクセント 2 2" xfId="30" xr:uid="{00000000-0005-0000-0000-000002000000}"/>
    <cellStyle name="20% - アクセント 2 3" xfId="31" xr:uid="{00000000-0005-0000-0000-000003000000}"/>
    <cellStyle name="20% - アクセント 3 2" xfId="32" xr:uid="{00000000-0005-0000-0000-000004000000}"/>
    <cellStyle name="20% - アクセント 3 3" xfId="33" xr:uid="{00000000-0005-0000-0000-000005000000}"/>
    <cellStyle name="20% - アクセント 4 2" xfId="34" xr:uid="{00000000-0005-0000-0000-000006000000}"/>
    <cellStyle name="20% - アクセント 4 3" xfId="35" xr:uid="{00000000-0005-0000-0000-000007000000}"/>
    <cellStyle name="20% - アクセント 5 2" xfId="36" xr:uid="{00000000-0005-0000-0000-000008000000}"/>
    <cellStyle name="20% - アクセント 5 3" xfId="37" xr:uid="{00000000-0005-0000-0000-000009000000}"/>
    <cellStyle name="20% - アクセント 6 2" xfId="38" xr:uid="{00000000-0005-0000-0000-00000A000000}"/>
    <cellStyle name="20% - アクセント 6 3" xfId="39" xr:uid="{00000000-0005-0000-0000-00000B000000}"/>
    <cellStyle name="40% - アクセント 1 2" xfId="40" xr:uid="{00000000-0005-0000-0000-00000C000000}"/>
    <cellStyle name="40% - アクセント 1 3" xfId="41" xr:uid="{00000000-0005-0000-0000-00000D000000}"/>
    <cellStyle name="40% - アクセント 2 2" xfId="42" xr:uid="{00000000-0005-0000-0000-00000E000000}"/>
    <cellStyle name="40% - アクセント 2 3" xfId="43" xr:uid="{00000000-0005-0000-0000-00000F000000}"/>
    <cellStyle name="40% - アクセント 3 2" xfId="44" xr:uid="{00000000-0005-0000-0000-000010000000}"/>
    <cellStyle name="40% - アクセント 3 3" xfId="45" xr:uid="{00000000-0005-0000-0000-000011000000}"/>
    <cellStyle name="40% - アクセント 4 2" xfId="46" xr:uid="{00000000-0005-0000-0000-000012000000}"/>
    <cellStyle name="40% - アクセント 4 3" xfId="47" xr:uid="{00000000-0005-0000-0000-000013000000}"/>
    <cellStyle name="40% - アクセント 5 2" xfId="48" xr:uid="{00000000-0005-0000-0000-000014000000}"/>
    <cellStyle name="40% - アクセント 5 3" xfId="49" xr:uid="{00000000-0005-0000-0000-000015000000}"/>
    <cellStyle name="40% - アクセント 6 2" xfId="50" xr:uid="{00000000-0005-0000-0000-000016000000}"/>
    <cellStyle name="40% - アクセント 6 3" xfId="51" xr:uid="{00000000-0005-0000-0000-000017000000}"/>
    <cellStyle name="60% - アクセント 1 2" xfId="52" xr:uid="{00000000-0005-0000-0000-000018000000}"/>
    <cellStyle name="60% - アクセント 1 3" xfId="53" xr:uid="{00000000-0005-0000-0000-000019000000}"/>
    <cellStyle name="60% - アクセント 2 2" xfId="54" xr:uid="{00000000-0005-0000-0000-00001A000000}"/>
    <cellStyle name="60% - アクセント 2 3" xfId="55" xr:uid="{00000000-0005-0000-0000-00001B000000}"/>
    <cellStyle name="60% - アクセント 3 2" xfId="56" xr:uid="{00000000-0005-0000-0000-00001C000000}"/>
    <cellStyle name="60% - アクセント 3 3" xfId="57" xr:uid="{00000000-0005-0000-0000-00001D000000}"/>
    <cellStyle name="60% - アクセント 4 2" xfId="58" xr:uid="{00000000-0005-0000-0000-00001E000000}"/>
    <cellStyle name="60% - アクセント 4 3" xfId="59" xr:uid="{00000000-0005-0000-0000-00001F000000}"/>
    <cellStyle name="60% - アクセント 5 2" xfId="60" xr:uid="{00000000-0005-0000-0000-000020000000}"/>
    <cellStyle name="60% - アクセント 5 3" xfId="61" xr:uid="{00000000-0005-0000-0000-000021000000}"/>
    <cellStyle name="60% - アクセント 6 2" xfId="62" xr:uid="{00000000-0005-0000-0000-000022000000}"/>
    <cellStyle name="60% - アクセント 6 3" xfId="63" xr:uid="{00000000-0005-0000-0000-000023000000}"/>
    <cellStyle name="Header1" xfId="117" xr:uid="{00000000-0005-0000-0000-000024000000}"/>
    <cellStyle name="Header2" xfId="118" xr:uid="{00000000-0005-0000-0000-000025000000}"/>
    <cellStyle name="Normal 2" xfId="148" xr:uid="{7FA7D9FD-4FB6-485E-9992-A4EDEF7C62B5}"/>
    <cellStyle name="STANDARD" xfId="119" xr:uid="{00000000-0005-0000-0000-000026000000}"/>
    <cellStyle name="アクセント 1 2" xfId="64" xr:uid="{00000000-0005-0000-0000-000027000000}"/>
    <cellStyle name="アクセント 1 3" xfId="65" xr:uid="{00000000-0005-0000-0000-000028000000}"/>
    <cellStyle name="アクセント 2 2" xfId="66" xr:uid="{00000000-0005-0000-0000-000029000000}"/>
    <cellStyle name="アクセント 2 3" xfId="67" xr:uid="{00000000-0005-0000-0000-00002A000000}"/>
    <cellStyle name="アクセント 3 2" xfId="68" xr:uid="{00000000-0005-0000-0000-00002B000000}"/>
    <cellStyle name="アクセント 3 3" xfId="69" xr:uid="{00000000-0005-0000-0000-00002C000000}"/>
    <cellStyle name="アクセント 4 2" xfId="70" xr:uid="{00000000-0005-0000-0000-00002D000000}"/>
    <cellStyle name="アクセント 4 3" xfId="71" xr:uid="{00000000-0005-0000-0000-00002E000000}"/>
    <cellStyle name="アクセント 5 2" xfId="72" xr:uid="{00000000-0005-0000-0000-00002F000000}"/>
    <cellStyle name="アクセント 5 3" xfId="73" xr:uid="{00000000-0005-0000-0000-000030000000}"/>
    <cellStyle name="アクセント 6 2" xfId="74" xr:uid="{00000000-0005-0000-0000-000031000000}"/>
    <cellStyle name="アクセント 6 3" xfId="75" xr:uid="{00000000-0005-0000-0000-000032000000}"/>
    <cellStyle name="タイトル 2" xfId="76" xr:uid="{00000000-0005-0000-0000-000033000000}"/>
    <cellStyle name="タイトル 3" xfId="77" xr:uid="{00000000-0005-0000-0000-000034000000}"/>
    <cellStyle name="チェック セル 2" xfId="78" xr:uid="{00000000-0005-0000-0000-000035000000}"/>
    <cellStyle name="チェック セル 3" xfId="79" xr:uid="{00000000-0005-0000-0000-000036000000}"/>
    <cellStyle name="どちらでもない 2" xfId="80" xr:uid="{00000000-0005-0000-0000-000037000000}"/>
    <cellStyle name="どちらでもない 3" xfId="81" xr:uid="{00000000-0005-0000-0000-000038000000}"/>
    <cellStyle name="ハイパーリンク" xfId="156" builtinId="8"/>
    <cellStyle name="メモ 2" xfId="82" xr:uid="{00000000-0005-0000-0000-000039000000}"/>
    <cellStyle name="メモ 2 2" xfId="120" xr:uid="{00000000-0005-0000-0000-00003A000000}"/>
    <cellStyle name="メモ 3" xfId="83" xr:uid="{00000000-0005-0000-0000-00003B000000}"/>
    <cellStyle name="リンク セル 2" xfId="84" xr:uid="{00000000-0005-0000-0000-00003C000000}"/>
    <cellStyle name="リンク セル 3" xfId="85" xr:uid="{00000000-0005-0000-0000-00003D000000}"/>
    <cellStyle name="悪い 2" xfId="86" xr:uid="{00000000-0005-0000-0000-00003E000000}"/>
    <cellStyle name="悪い 3" xfId="87" xr:uid="{00000000-0005-0000-0000-00003F000000}"/>
    <cellStyle name="計算 2" xfId="88" xr:uid="{00000000-0005-0000-0000-000040000000}"/>
    <cellStyle name="計算 2 2" xfId="121" xr:uid="{00000000-0005-0000-0000-000041000000}"/>
    <cellStyle name="計算 3" xfId="89" xr:uid="{00000000-0005-0000-0000-000042000000}"/>
    <cellStyle name="警告文 2" xfId="90" xr:uid="{00000000-0005-0000-0000-000043000000}"/>
    <cellStyle name="警告文 3" xfId="91" xr:uid="{00000000-0005-0000-0000-000044000000}"/>
    <cellStyle name="桁区切り 2" xfId="1" xr:uid="{00000000-0005-0000-0000-000045000000}"/>
    <cellStyle name="桁区切り 2 2" xfId="122" xr:uid="{00000000-0005-0000-0000-000046000000}"/>
    <cellStyle name="桁区切り 2 2 2" xfId="145" xr:uid="{00000000-0005-0000-0000-000047000000}"/>
    <cellStyle name="桁区切り 3" xfId="11" xr:uid="{00000000-0005-0000-0000-000048000000}"/>
    <cellStyle name="桁区切り 4" xfId="12" xr:uid="{00000000-0005-0000-0000-000049000000}"/>
    <cellStyle name="桁区切り 5" xfId="123" xr:uid="{00000000-0005-0000-0000-00004A000000}"/>
    <cellStyle name="桁区切り 5 2" xfId="143" xr:uid="{00000000-0005-0000-0000-00004B000000}"/>
    <cellStyle name="見出し 1 2" xfId="92" xr:uid="{00000000-0005-0000-0000-00004C000000}"/>
    <cellStyle name="見出し 1 3" xfId="93" xr:uid="{00000000-0005-0000-0000-00004D000000}"/>
    <cellStyle name="見出し 2 2" xfId="94" xr:uid="{00000000-0005-0000-0000-00004E000000}"/>
    <cellStyle name="見出し 2 3" xfId="95" xr:uid="{00000000-0005-0000-0000-00004F000000}"/>
    <cellStyle name="見出し 3 2" xfId="96" xr:uid="{00000000-0005-0000-0000-000050000000}"/>
    <cellStyle name="見出し 3 3" xfId="97" xr:uid="{00000000-0005-0000-0000-000051000000}"/>
    <cellStyle name="見出し 4 2" xfId="98" xr:uid="{00000000-0005-0000-0000-000052000000}"/>
    <cellStyle name="見出し 4 3" xfId="99" xr:uid="{00000000-0005-0000-0000-000053000000}"/>
    <cellStyle name="集計 2" xfId="100" xr:uid="{00000000-0005-0000-0000-000054000000}"/>
    <cellStyle name="集計 2 2" xfId="124" xr:uid="{00000000-0005-0000-0000-000055000000}"/>
    <cellStyle name="集計 3" xfId="101" xr:uid="{00000000-0005-0000-0000-000056000000}"/>
    <cellStyle name="出力 2" xfId="102" xr:uid="{00000000-0005-0000-0000-000057000000}"/>
    <cellStyle name="出力 2 2" xfId="125" xr:uid="{00000000-0005-0000-0000-000058000000}"/>
    <cellStyle name="出力 3" xfId="103" xr:uid="{00000000-0005-0000-0000-000059000000}"/>
    <cellStyle name="説明文 2" xfId="104" xr:uid="{00000000-0005-0000-0000-00005A000000}"/>
    <cellStyle name="説明文 3" xfId="105" xr:uid="{00000000-0005-0000-0000-00005B000000}"/>
    <cellStyle name="通貨 2" xfId="106" xr:uid="{00000000-0005-0000-0000-00005C000000}"/>
    <cellStyle name="通貨 2 2" xfId="136" xr:uid="{00000000-0005-0000-0000-00005D000000}"/>
    <cellStyle name="入力 2" xfId="107" xr:uid="{00000000-0005-0000-0000-00005E000000}"/>
    <cellStyle name="入力 2 2" xfId="126" xr:uid="{00000000-0005-0000-0000-00005F000000}"/>
    <cellStyle name="入力 3" xfId="108" xr:uid="{00000000-0005-0000-0000-000060000000}"/>
    <cellStyle name="標準" xfId="0" builtinId="0"/>
    <cellStyle name="標準 10" xfId="109" xr:uid="{00000000-0005-0000-0000-000062000000}"/>
    <cellStyle name="標準 10 2" xfId="133" xr:uid="{00000000-0005-0000-0000-000063000000}"/>
    <cellStyle name="標準 10 2 2" xfId="159" xr:uid="{471DB3F2-3A4C-422A-8B2C-DBBF30D1D2E8}"/>
    <cellStyle name="標準 11" xfId="134" xr:uid="{00000000-0005-0000-0000-000064000000}"/>
    <cellStyle name="標準 12" xfId="141" xr:uid="{00000000-0005-0000-0000-000065000000}"/>
    <cellStyle name="標準 13" xfId="150" xr:uid="{DFFC157A-9AD0-41BF-865B-1486112BE326}"/>
    <cellStyle name="標準 13 2" xfId="160" xr:uid="{634C8211-07E0-43D9-AAF5-39EB5659BACC}"/>
    <cellStyle name="標準 14" xfId="154" xr:uid="{D82D5692-E351-4916-8A51-B8840D78FB70}"/>
    <cellStyle name="標準 15" xfId="161" xr:uid="{93FDA339-27C5-4D35-8030-AD3C74C51060}"/>
    <cellStyle name="標準 2" xfId="2" xr:uid="{00000000-0005-0000-0000-000066000000}"/>
    <cellStyle name="標準 2 2" xfId="3" xr:uid="{00000000-0005-0000-0000-000067000000}"/>
    <cellStyle name="標準 2 2 2" xfId="151" xr:uid="{F442D01E-FA20-435C-9188-0D3D0B2D870C}"/>
    <cellStyle name="標準 2 2 3" xfId="153" xr:uid="{8953248E-E7E6-4829-9519-1588CF0444E9}"/>
    <cellStyle name="標準 2 3" xfId="127" xr:uid="{00000000-0005-0000-0000-000068000000}"/>
    <cellStyle name="標準 2 3 2" xfId="144" xr:uid="{00000000-0005-0000-0000-000069000000}"/>
    <cellStyle name="標準 2 4" xfId="147" xr:uid="{ABF6688A-B8FF-41AC-86E2-A1855A301822}"/>
    <cellStyle name="標準 2 5" xfId="155" xr:uid="{ED1A9603-3F5A-4C6A-BFA8-8FDA93514737}"/>
    <cellStyle name="標準 3" xfId="4" xr:uid="{00000000-0005-0000-0000-00006A000000}"/>
    <cellStyle name="標準 3 2" xfId="137" xr:uid="{00000000-0005-0000-0000-00006B000000}"/>
    <cellStyle name="標準 3 3" xfId="149" xr:uid="{A81CB662-360E-4EBD-BA55-DBC010EEEEB4}"/>
    <cellStyle name="標準 4" xfId="5" xr:uid="{00000000-0005-0000-0000-00006C000000}"/>
    <cellStyle name="標準 4 2" xfId="128" xr:uid="{00000000-0005-0000-0000-00006D000000}"/>
    <cellStyle name="標準 4 2 2" xfId="152" xr:uid="{3E91DB7F-4481-46AD-95D9-AC8DD5264D04}"/>
    <cellStyle name="標準 4 3" xfId="129" xr:uid="{00000000-0005-0000-0000-00006E000000}"/>
    <cellStyle name="標準 5" xfId="6" xr:uid="{00000000-0005-0000-0000-00006F000000}"/>
    <cellStyle name="標準 5 2" xfId="110" xr:uid="{00000000-0005-0000-0000-000070000000}"/>
    <cellStyle name="標準 6" xfId="7" xr:uid="{00000000-0005-0000-0000-000071000000}"/>
    <cellStyle name="標準 6 2" xfId="111" xr:uid="{00000000-0005-0000-0000-000072000000}"/>
    <cellStyle name="標準 6 3" xfId="130" xr:uid="{00000000-0005-0000-0000-000073000000}"/>
    <cellStyle name="標準 6 4" xfId="131" xr:uid="{00000000-0005-0000-0000-000074000000}"/>
    <cellStyle name="標準 7" xfId="8" xr:uid="{00000000-0005-0000-0000-000075000000}"/>
    <cellStyle name="標準 7 2" xfId="138" xr:uid="{00000000-0005-0000-0000-000076000000}"/>
    <cellStyle name="標準 8" xfId="13" xr:uid="{00000000-0005-0000-0000-000077000000}"/>
    <cellStyle name="標準 8 2" xfId="112" xr:uid="{00000000-0005-0000-0000-000078000000}"/>
    <cellStyle name="標準 9" xfId="113" xr:uid="{00000000-0005-0000-0000-000079000000}"/>
    <cellStyle name="標準_(3-4)第3章(申請書(付表)記載例日中活動系東京都)" xfId="14" xr:uid="{00000000-0005-0000-0000-00007A000000}"/>
    <cellStyle name="標準_2第9号様式" xfId="140" xr:uid="{00000000-0005-0000-0000-00007B000000}"/>
    <cellStyle name="標準_③-２加算様式（就労）" xfId="9" xr:uid="{00000000-0005-0000-0000-00007C000000}"/>
    <cellStyle name="標準_3第9号様式の2" xfId="139" xr:uid="{00000000-0005-0000-0000-00007E000000}"/>
    <cellStyle name="標準_⑨指定申請様式（案）（多機能用総括表）" xfId="15" xr:uid="{00000000-0005-0000-0000-00007F000000}"/>
    <cellStyle name="標準_Sheet1" xfId="16" xr:uid="{00000000-0005-0000-0000-000080000000}"/>
    <cellStyle name="標準_かさんくん1" xfId="17" xr:uid="{00000000-0005-0000-0000-000081000000}"/>
    <cellStyle name="標準_サービス管理責任者経歴書" xfId="18" xr:uid="{00000000-0005-0000-0000-000082000000}"/>
    <cellStyle name="標準_管理者経歴書" xfId="19" xr:uid="{00000000-0005-0000-0000-000083000000}"/>
    <cellStyle name="標準_居宅申請書" xfId="135" xr:uid="{00000000-0005-0000-0000-000084000000}"/>
    <cellStyle name="標準_苦情解決措置" xfId="20" xr:uid="{00000000-0005-0000-0000-000085000000}"/>
    <cellStyle name="標準_参考様式別紙（かながわ）" xfId="21" xr:uid="{00000000-0005-0000-0000-000086000000}"/>
    <cellStyle name="標準_指定申請様式" xfId="22" xr:uid="{00000000-0005-0000-0000-000087000000}"/>
    <cellStyle name="標準_事業計画書" xfId="158" xr:uid="{BCC19071-2663-4B78-830E-D7B2501B2CD3}"/>
    <cellStyle name="標準_事業者指定様式（多機能用総括表）作業ファイル" xfId="23" xr:uid="{00000000-0005-0000-0000-000088000000}"/>
    <cellStyle name="標準_実務経験（見込）証明書" xfId="24" xr:uid="{00000000-0005-0000-0000-000089000000}"/>
    <cellStyle name="標準_主たる届け出（国様式）" xfId="25" xr:uid="{00000000-0005-0000-0000-00008A000000}"/>
    <cellStyle name="標準_新規Microsoft Excel ワークシート" xfId="157" xr:uid="{ABFCE718-61FA-4C90-A51B-5A9FC0751928}"/>
    <cellStyle name="標準_設備備品一覧" xfId="26" xr:uid="{00000000-0005-0000-0000-00008C000000}"/>
    <cellStyle name="標準_総括表を変更しました（６／２３）" xfId="10" xr:uid="{00000000-0005-0000-0000-00008D000000}"/>
    <cellStyle name="標準_第１号様式・付表" xfId="142" xr:uid="{00000000-0005-0000-0000-00008E000000}"/>
    <cellStyle name="標準_短期入所介護給付費請求書" xfId="146" xr:uid="{00000000-0005-0000-0000-00008F000000}"/>
    <cellStyle name="標準_徴収額（別紙17）" xfId="27" xr:uid="{00000000-0005-0000-0000-000090000000}"/>
    <cellStyle name="標準_届出に必要な書類一覧" xfId="116" xr:uid="{00000000-0005-0000-0000-000091000000}"/>
    <cellStyle name="未定義" xfId="132" xr:uid="{00000000-0005-0000-0000-000092000000}"/>
    <cellStyle name="良い 2" xfId="114" xr:uid="{00000000-0005-0000-0000-000093000000}"/>
    <cellStyle name="良い 3" xfId="115" xr:uid="{00000000-0005-0000-0000-000094000000}"/>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externalLink" Target="externalLinks/externalLink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externalLink" Target="externalLinks/externalLink2.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externalLink" Target="externalLinks/externalLink5.xml"/><Relationship Id="rId95"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externalLink" Target="externalLinks/externalLink3.xml"/><Relationship Id="rId91" Type="http://schemas.openxmlformats.org/officeDocument/2006/relationships/externalLink" Target="externalLinks/externalLink6.xml"/><Relationship Id="rId9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1.xml"/><Relationship Id="rId9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95250</xdr:colOff>
          <xdr:row>2</xdr:row>
          <xdr:rowOff>0</xdr:rowOff>
        </xdr:from>
        <xdr:to>
          <xdr:col>8</xdr:col>
          <xdr:colOff>0</xdr:colOff>
          <xdr:row>3</xdr:row>
          <xdr:rowOff>9525</xdr:rowOff>
        </xdr:to>
        <xdr:sp macro="" textlink="">
          <xdr:nvSpPr>
            <xdr:cNvPr id="232449" name="Check Box 1" hidden="1">
              <a:extLst>
                <a:ext uri="{63B3BB69-23CF-44E3-9099-C40C66FF867C}">
                  <a14:compatExt spid="_x0000_s232449"/>
                </a:ext>
                <a:ext uri="{FF2B5EF4-FFF2-40B4-BE49-F238E27FC236}">
                  <a16:creationId xmlns:a16="http://schemas.microsoft.com/office/drawing/2014/main" id="{00000000-0008-0000-0200-0000018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3</xdr:row>
          <xdr:rowOff>0</xdr:rowOff>
        </xdr:from>
        <xdr:to>
          <xdr:col>8</xdr:col>
          <xdr:colOff>0</xdr:colOff>
          <xdr:row>4</xdr:row>
          <xdr:rowOff>9525</xdr:rowOff>
        </xdr:to>
        <xdr:sp macro="" textlink="">
          <xdr:nvSpPr>
            <xdr:cNvPr id="232450" name="Check Box 2" hidden="1">
              <a:extLst>
                <a:ext uri="{63B3BB69-23CF-44E3-9099-C40C66FF867C}">
                  <a14:compatExt spid="_x0000_s232450"/>
                </a:ext>
                <a:ext uri="{FF2B5EF4-FFF2-40B4-BE49-F238E27FC236}">
                  <a16:creationId xmlns:a16="http://schemas.microsoft.com/office/drawing/2014/main" id="{00000000-0008-0000-0200-0000028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232451" name="Check Box 3" hidden="1">
              <a:extLst>
                <a:ext uri="{63B3BB69-23CF-44E3-9099-C40C66FF867C}">
                  <a14:compatExt spid="_x0000_s232451"/>
                </a:ext>
                <a:ext uri="{FF2B5EF4-FFF2-40B4-BE49-F238E27FC236}">
                  <a16:creationId xmlns:a16="http://schemas.microsoft.com/office/drawing/2014/main" id="{00000000-0008-0000-0200-0000038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7</xdr:row>
          <xdr:rowOff>0</xdr:rowOff>
        </xdr:from>
        <xdr:to>
          <xdr:col>8</xdr:col>
          <xdr:colOff>0</xdr:colOff>
          <xdr:row>8</xdr:row>
          <xdr:rowOff>9525</xdr:rowOff>
        </xdr:to>
        <xdr:sp macro="" textlink="">
          <xdr:nvSpPr>
            <xdr:cNvPr id="232452" name="Check Box 4" hidden="1">
              <a:extLst>
                <a:ext uri="{63B3BB69-23CF-44E3-9099-C40C66FF867C}">
                  <a14:compatExt spid="_x0000_s232452"/>
                </a:ext>
                <a:ext uri="{FF2B5EF4-FFF2-40B4-BE49-F238E27FC236}">
                  <a16:creationId xmlns:a16="http://schemas.microsoft.com/office/drawing/2014/main" id="{00000000-0008-0000-0200-0000048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13</xdr:row>
          <xdr:rowOff>0</xdr:rowOff>
        </xdr:from>
        <xdr:to>
          <xdr:col>3</xdr:col>
          <xdr:colOff>142875</xdr:colOff>
          <xdr:row>14</xdr:row>
          <xdr:rowOff>9525</xdr:rowOff>
        </xdr:to>
        <xdr:sp macro="" textlink="">
          <xdr:nvSpPr>
            <xdr:cNvPr id="232453" name="Check Box 5" hidden="1">
              <a:extLst>
                <a:ext uri="{63B3BB69-23CF-44E3-9099-C40C66FF867C}">
                  <a14:compatExt spid="_x0000_s232453"/>
                </a:ext>
                <a:ext uri="{FF2B5EF4-FFF2-40B4-BE49-F238E27FC236}">
                  <a16:creationId xmlns:a16="http://schemas.microsoft.com/office/drawing/2014/main" id="{00000000-0008-0000-0200-0000058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95250</xdr:colOff>
          <xdr:row>14</xdr:row>
          <xdr:rowOff>0</xdr:rowOff>
        </xdr:from>
        <xdr:to>
          <xdr:col>3</xdr:col>
          <xdr:colOff>142875</xdr:colOff>
          <xdr:row>15</xdr:row>
          <xdr:rowOff>9525</xdr:rowOff>
        </xdr:to>
        <xdr:sp macro="" textlink="">
          <xdr:nvSpPr>
            <xdr:cNvPr id="232454" name="Check Box 6" hidden="1">
              <a:extLst>
                <a:ext uri="{63B3BB69-23CF-44E3-9099-C40C66FF867C}">
                  <a14:compatExt spid="_x0000_s232454"/>
                </a:ext>
                <a:ext uri="{FF2B5EF4-FFF2-40B4-BE49-F238E27FC236}">
                  <a16:creationId xmlns:a16="http://schemas.microsoft.com/office/drawing/2014/main" id="{00000000-0008-0000-0200-0000068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4</xdr:row>
          <xdr:rowOff>0</xdr:rowOff>
        </xdr:from>
        <xdr:to>
          <xdr:col>8</xdr:col>
          <xdr:colOff>0</xdr:colOff>
          <xdr:row>5</xdr:row>
          <xdr:rowOff>9525</xdr:rowOff>
        </xdr:to>
        <xdr:sp macro="" textlink="">
          <xdr:nvSpPr>
            <xdr:cNvPr id="232455" name="Check Box 7" hidden="1">
              <a:extLst>
                <a:ext uri="{63B3BB69-23CF-44E3-9099-C40C66FF867C}">
                  <a14:compatExt spid="_x0000_s232455"/>
                </a:ext>
                <a:ext uri="{FF2B5EF4-FFF2-40B4-BE49-F238E27FC236}">
                  <a16:creationId xmlns:a16="http://schemas.microsoft.com/office/drawing/2014/main" id="{00000000-0008-0000-0200-0000078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232456" name="Check Box 8" hidden="1">
              <a:extLst>
                <a:ext uri="{63B3BB69-23CF-44E3-9099-C40C66FF867C}">
                  <a14:compatExt spid="_x0000_s232456"/>
                </a:ext>
                <a:ext uri="{FF2B5EF4-FFF2-40B4-BE49-F238E27FC236}">
                  <a16:creationId xmlns:a16="http://schemas.microsoft.com/office/drawing/2014/main" id="{00000000-0008-0000-0200-0000088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5</xdr:row>
          <xdr:rowOff>0</xdr:rowOff>
        </xdr:from>
        <xdr:to>
          <xdr:col>8</xdr:col>
          <xdr:colOff>0</xdr:colOff>
          <xdr:row>6</xdr:row>
          <xdr:rowOff>9525</xdr:rowOff>
        </xdr:to>
        <xdr:sp macro="" textlink="">
          <xdr:nvSpPr>
            <xdr:cNvPr id="232457" name="Check Box 9" hidden="1">
              <a:extLst>
                <a:ext uri="{63B3BB69-23CF-44E3-9099-C40C66FF867C}">
                  <a14:compatExt spid="_x0000_s232457"/>
                </a:ext>
                <a:ext uri="{FF2B5EF4-FFF2-40B4-BE49-F238E27FC236}">
                  <a16:creationId xmlns:a16="http://schemas.microsoft.com/office/drawing/2014/main" id="{00000000-0008-0000-0200-0000098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232458" name="Check Box 10" hidden="1">
              <a:extLst>
                <a:ext uri="{63B3BB69-23CF-44E3-9099-C40C66FF867C}">
                  <a14:compatExt spid="_x0000_s232458"/>
                </a:ext>
                <a:ext uri="{FF2B5EF4-FFF2-40B4-BE49-F238E27FC236}">
                  <a16:creationId xmlns:a16="http://schemas.microsoft.com/office/drawing/2014/main" id="{00000000-0008-0000-0200-00000A8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95250</xdr:colOff>
          <xdr:row>6</xdr:row>
          <xdr:rowOff>0</xdr:rowOff>
        </xdr:from>
        <xdr:to>
          <xdr:col>8</xdr:col>
          <xdr:colOff>0</xdr:colOff>
          <xdr:row>7</xdr:row>
          <xdr:rowOff>9525</xdr:rowOff>
        </xdr:to>
        <xdr:sp macro="" textlink="">
          <xdr:nvSpPr>
            <xdr:cNvPr id="232459" name="Check Box 11" hidden="1">
              <a:extLst>
                <a:ext uri="{63B3BB69-23CF-44E3-9099-C40C66FF867C}">
                  <a14:compatExt spid="_x0000_s232459"/>
                </a:ext>
                <a:ext uri="{FF2B5EF4-FFF2-40B4-BE49-F238E27FC236}">
                  <a16:creationId xmlns:a16="http://schemas.microsoft.com/office/drawing/2014/main" id="{00000000-0008-0000-0200-00000B8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257175</xdr:colOff>
      <xdr:row>5</xdr:row>
      <xdr:rowOff>57150</xdr:rowOff>
    </xdr:from>
    <xdr:to>
      <xdr:col>18</xdr:col>
      <xdr:colOff>123825</xdr:colOff>
      <xdr:row>7</xdr:row>
      <xdr:rowOff>19050</xdr:rowOff>
    </xdr:to>
    <xdr:sp macro="" textlink="">
      <xdr:nvSpPr>
        <xdr:cNvPr id="2" name="AutoShape 14">
          <a:extLst>
            <a:ext uri="{FF2B5EF4-FFF2-40B4-BE49-F238E27FC236}">
              <a16:creationId xmlns:a16="http://schemas.microsoft.com/office/drawing/2014/main" id="{8934F187-C155-421A-BBDF-80A0993F7868}"/>
            </a:ext>
          </a:extLst>
        </xdr:cNvPr>
        <xdr:cNvSpPr>
          <a:spLocks noChangeArrowheads="1"/>
        </xdr:cNvSpPr>
      </xdr:nvSpPr>
      <xdr:spPr bwMode="auto">
        <a:xfrm>
          <a:off x="4610100" y="1162050"/>
          <a:ext cx="2714625" cy="304800"/>
        </a:xfrm>
        <a:prstGeom prst="wedgeEllipseCallout">
          <a:avLst>
            <a:gd name="adj1" fmla="val 37542"/>
            <a:gd name="adj2" fmla="val -125000"/>
          </a:avLst>
        </a:prstGeom>
        <a:solidFill>
          <a:srgbClr val="00FF00"/>
        </a:solidFill>
        <a:ln w="9525">
          <a:solidFill>
            <a:srgbClr val="000000"/>
          </a:solidFill>
          <a:miter lim="800000"/>
          <a:headEnd/>
          <a:tailEnd/>
        </a:ln>
      </xdr:spPr>
      <xdr:txBody>
        <a:bodyPr vertOverflow="clip" wrap="square" lIns="27432" tIns="18288" rIns="0" bIns="0" anchor="ctr"/>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7</xdr:row>
      <xdr:rowOff>0</xdr:rowOff>
    </xdr:from>
    <xdr:to>
      <xdr:col>4</xdr:col>
      <xdr:colOff>19050</xdr:colOff>
      <xdr:row>36</xdr:row>
      <xdr:rowOff>190500</xdr:rowOff>
    </xdr:to>
    <xdr:sp macro="" textlink="">
      <xdr:nvSpPr>
        <xdr:cNvPr id="2" name="AutoShape 3">
          <a:extLst>
            <a:ext uri="{FF2B5EF4-FFF2-40B4-BE49-F238E27FC236}">
              <a16:creationId xmlns:a16="http://schemas.microsoft.com/office/drawing/2014/main" id="{00000000-0008-0000-2200-000002000000}"/>
            </a:ext>
          </a:extLst>
        </xdr:cNvPr>
        <xdr:cNvSpPr>
          <a:spLocks noChangeArrowheads="1"/>
        </xdr:cNvSpPr>
      </xdr:nvSpPr>
      <xdr:spPr bwMode="auto">
        <a:xfrm>
          <a:off x="685800" y="1266825"/>
          <a:ext cx="2076450" cy="5429250"/>
        </a:xfrm>
        <a:prstGeom prst="roundRect">
          <a:avLst>
            <a:gd name="adj" fmla="val 16667"/>
          </a:avLst>
        </a:prstGeom>
        <a:noFill/>
        <a:ln w="38100" cmpd="dbl">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38100</xdr:colOff>
      <xdr:row>28</xdr:row>
      <xdr:rowOff>28575</xdr:rowOff>
    </xdr:from>
    <xdr:to>
      <xdr:col>5</xdr:col>
      <xdr:colOff>895350</xdr:colOff>
      <xdr:row>33</xdr:row>
      <xdr:rowOff>152400</xdr:rowOff>
    </xdr:to>
    <xdr:sp macro="" textlink="">
      <xdr:nvSpPr>
        <xdr:cNvPr id="3" name="左矢印吹き出し 4">
          <a:extLst>
            <a:ext uri="{FF2B5EF4-FFF2-40B4-BE49-F238E27FC236}">
              <a16:creationId xmlns:a16="http://schemas.microsoft.com/office/drawing/2014/main" id="{00000000-0008-0000-2200-000003000000}"/>
            </a:ext>
          </a:extLst>
        </xdr:cNvPr>
        <xdr:cNvSpPr>
          <a:spLocks noChangeArrowheads="1"/>
        </xdr:cNvSpPr>
      </xdr:nvSpPr>
      <xdr:spPr bwMode="auto">
        <a:xfrm>
          <a:off x="2781300" y="5095875"/>
          <a:ext cx="1333500" cy="1028700"/>
        </a:xfrm>
        <a:prstGeom prst="leftArrowCallout">
          <a:avLst>
            <a:gd name="adj1" fmla="val 25000"/>
            <a:gd name="adj2" fmla="val 25000"/>
            <a:gd name="adj3" fmla="val 20732"/>
            <a:gd name="adj4" fmla="val 64977"/>
          </a:avLst>
        </a:prstGeom>
        <a:solidFill>
          <a:srgbClr val="00FF00"/>
        </a:solidFill>
        <a:ln w="25400" algn="ctr">
          <a:solidFill>
            <a:srgbClr val="000000"/>
          </a:solidFill>
          <a:miter lim="800000"/>
          <a:headEnd/>
          <a:tailEnd/>
        </a:ln>
      </xdr:spPr>
      <xdr:txBody>
        <a:bodyPr vertOverflow="clip" wrap="square" lIns="91440" tIns="45720" rIns="91440" bIns="45720" anchor="ctr"/>
        <a:lstStyle/>
        <a:p>
          <a:pPr algn="l" rtl="0">
            <a:lnSpc>
              <a:spcPts val="1200"/>
            </a:lnSpc>
            <a:defRPr sz="1000"/>
          </a:pPr>
          <a:r>
            <a:rPr lang="ja-JP" altLang="en-US" sz="1100" b="0" i="0" u="none" strike="noStrike" baseline="0">
              <a:solidFill>
                <a:srgbClr val="000000"/>
              </a:solidFill>
              <a:latin typeface="Calibri"/>
              <a:cs typeface="Calibri"/>
            </a:rPr>
            <a:t>本様式については、枠内に囲まれた項目について、それぞれ入力すること</a:t>
          </a:r>
        </a:p>
      </xdr:txBody>
    </xdr:sp>
    <xdr:clientData/>
  </xdr:twoCellAnchor>
  <xdr:twoCellAnchor>
    <xdr:from>
      <xdr:col>5</xdr:col>
      <xdr:colOff>352425</xdr:colOff>
      <xdr:row>0</xdr:row>
      <xdr:rowOff>95250</xdr:rowOff>
    </xdr:from>
    <xdr:to>
      <xdr:col>5</xdr:col>
      <xdr:colOff>1343025</xdr:colOff>
      <xdr:row>1</xdr:row>
      <xdr:rowOff>180975</xdr:rowOff>
    </xdr:to>
    <xdr:sp macro="" textlink="">
      <xdr:nvSpPr>
        <xdr:cNvPr id="4" name="テキスト ボックス 3">
          <a:extLst>
            <a:ext uri="{FF2B5EF4-FFF2-40B4-BE49-F238E27FC236}">
              <a16:creationId xmlns:a16="http://schemas.microsoft.com/office/drawing/2014/main" id="{00000000-0008-0000-2200-000004000000}"/>
            </a:ext>
          </a:extLst>
        </xdr:cNvPr>
        <xdr:cNvSpPr txBox="1"/>
      </xdr:nvSpPr>
      <xdr:spPr>
        <a:xfrm>
          <a:off x="3781425" y="95250"/>
          <a:ext cx="333375" cy="2667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6</xdr:col>
      <xdr:colOff>0</xdr:colOff>
      <xdr:row>6</xdr:row>
      <xdr:rowOff>9524</xdr:rowOff>
    </xdr:from>
    <xdr:to>
      <xdr:col>7</xdr:col>
      <xdr:colOff>762000</xdr:colOff>
      <xdr:row>8</xdr:row>
      <xdr:rowOff>76199</xdr:rowOff>
    </xdr:to>
    <xdr:sp macro="" textlink="">
      <xdr:nvSpPr>
        <xdr:cNvPr id="2" name="AutoShape 10">
          <a:extLst>
            <a:ext uri="{FF2B5EF4-FFF2-40B4-BE49-F238E27FC236}">
              <a16:creationId xmlns:a16="http://schemas.microsoft.com/office/drawing/2014/main" id="{00000000-0008-0000-2400-000002000000}"/>
            </a:ext>
          </a:extLst>
        </xdr:cNvPr>
        <xdr:cNvSpPr>
          <a:spLocks noChangeArrowheads="1"/>
        </xdr:cNvSpPr>
      </xdr:nvSpPr>
      <xdr:spPr bwMode="auto">
        <a:xfrm>
          <a:off x="4114800" y="1038224"/>
          <a:ext cx="1371600" cy="409575"/>
        </a:xfrm>
        <a:prstGeom prst="wedgeEllipseCallout">
          <a:avLst>
            <a:gd name="adj1" fmla="val -73030"/>
            <a:gd name="adj2" fmla="val 58616"/>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昼食時間もサービス提供時間に含まれます。</a:t>
          </a:r>
        </a:p>
      </xdr:txBody>
    </xdr:sp>
    <xdr:clientData/>
  </xdr:twoCellAnchor>
  <xdr:twoCellAnchor>
    <xdr:from>
      <xdr:col>3</xdr:col>
      <xdr:colOff>9525</xdr:colOff>
      <xdr:row>0</xdr:row>
      <xdr:rowOff>38100</xdr:rowOff>
    </xdr:from>
    <xdr:to>
      <xdr:col>4</xdr:col>
      <xdr:colOff>190500</xdr:colOff>
      <xdr:row>1</xdr:row>
      <xdr:rowOff>0</xdr:rowOff>
    </xdr:to>
    <xdr:sp macro="" textlink="">
      <xdr:nvSpPr>
        <xdr:cNvPr id="3" name="テキスト ボックス 2">
          <a:extLst>
            <a:ext uri="{FF2B5EF4-FFF2-40B4-BE49-F238E27FC236}">
              <a16:creationId xmlns:a16="http://schemas.microsoft.com/office/drawing/2014/main" id="{00000000-0008-0000-2400-000003000000}"/>
            </a:ext>
          </a:extLst>
        </xdr:cNvPr>
        <xdr:cNvSpPr txBox="1"/>
      </xdr:nvSpPr>
      <xdr:spPr>
        <a:xfrm>
          <a:off x="2066925" y="38100"/>
          <a:ext cx="866775" cy="1333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542925</xdr:colOff>
      <xdr:row>6</xdr:row>
      <xdr:rowOff>133350</xdr:rowOff>
    </xdr:from>
    <xdr:to>
      <xdr:col>3</xdr:col>
      <xdr:colOff>857250</xdr:colOff>
      <xdr:row>6</xdr:row>
      <xdr:rowOff>447675</xdr:rowOff>
    </xdr:to>
    <xdr:sp macro="" textlink="">
      <xdr:nvSpPr>
        <xdr:cNvPr id="3" name="Oval 2">
          <a:extLst>
            <a:ext uri="{FF2B5EF4-FFF2-40B4-BE49-F238E27FC236}">
              <a16:creationId xmlns:a16="http://schemas.microsoft.com/office/drawing/2014/main" id="{00000000-0008-0000-2600-000003000000}"/>
            </a:ext>
          </a:extLst>
        </xdr:cNvPr>
        <xdr:cNvSpPr>
          <a:spLocks noChangeArrowheads="1"/>
        </xdr:cNvSpPr>
      </xdr:nvSpPr>
      <xdr:spPr bwMode="auto">
        <a:xfrm>
          <a:off x="3124200" y="2686050"/>
          <a:ext cx="314325" cy="3143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361950</xdr:colOff>
      <xdr:row>0</xdr:row>
      <xdr:rowOff>161925</xdr:rowOff>
    </xdr:from>
    <xdr:to>
      <xdr:col>3</xdr:col>
      <xdr:colOff>1352550</xdr:colOff>
      <xdr:row>1</xdr:row>
      <xdr:rowOff>276225</xdr:rowOff>
    </xdr:to>
    <xdr:sp macro="" textlink="">
      <xdr:nvSpPr>
        <xdr:cNvPr id="8" name="テキスト ボックス 7">
          <a:extLst>
            <a:ext uri="{FF2B5EF4-FFF2-40B4-BE49-F238E27FC236}">
              <a16:creationId xmlns:a16="http://schemas.microsoft.com/office/drawing/2014/main" id="{00000000-0008-0000-2600-000008000000}"/>
            </a:ext>
          </a:extLst>
        </xdr:cNvPr>
        <xdr:cNvSpPr txBox="1"/>
      </xdr:nvSpPr>
      <xdr:spPr>
        <a:xfrm>
          <a:off x="2419350" y="161925"/>
          <a:ext cx="323850" cy="1809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twoCellAnchor>
    <xdr:from>
      <xdr:col>3</xdr:col>
      <xdr:colOff>495300</xdr:colOff>
      <xdr:row>5</xdr:row>
      <xdr:rowOff>133350</xdr:rowOff>
    </xdr:from>
    <xdr:to>
      <xdr:col>3</xdr:col>
      <xdr:colOff>809625</xdr:colOff>
      <xdr:row>5</xdr:row>
      <xdr:rowOff>447675</xdr:rowOff>
    </xdr:to>
    <xdr:sp macro="" textlink="">
      <xdr:nvSpPr>
        <xdr:cNvPr id="9" name="Oval 2">
          <a:extLst>
            <a:ext uri="{FF2B5EF4-FFF2-40B4-BE49-F238E27FC236}">
              <a16:creationId xmlns:a16="http://schemas.microsoft.com/office/drawing/2014/main" id="{00000000-0008-0000-2600-000009000000}"/>
            </a:ext>
          </a:extLst>
        </xdr:cNvPr>
        <xdr:cNvSpPr>
          <a:spLocks noChangeArrowheads="1"/>
        </xdr:cNvSpPr>
      </xdr:nvSpPr>
      <xdr:spPr bwMode="auto">
        <a:xfrm>
          <a:off x="3076575" y="2095500"/>
          <a:ext cx="314325" cy="3143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76200</xdr:colOff>
      <xdr:row>7</xdr:row>
      <xdr:rowOff>295275</xdr:rowOff>
    </xdr:from>
    <xdr:to>
      <xdr:col>2</xdr:col>
      <xdr:colOff>390525</xdr:colOff>
      <xdr:row>7</xdr:row>
      <xdr:rowOff>609600</xdr:rowOff>
    </xdr:to>
    <xdr:sp macro="" textlink="">
      <xdr:nvSpPr>
        <xdr:cNvPr id="10" name="Oval 2">
          <a:extLst>
            <a:ext uri="{FF2B5EF4-FFF2-40B4-BE49-F238E27FC236}">
              <a16:creationId xmlns:a16="http://schemas.microsoft.com/office/drawing/2014/main" id="{00000000-0008-0000-2600-00000A000000}"/>
            </a:ext>
          </a:extLst>
        </xdr:cNvPr>
        <xdr:cNvSpPr>
          <a:spLocks noChangeArrowheads="1"/>
        </xdr:cNvSpPr>
      </xdr:nvSpPr>
      <xdr:spPr bwMode="auto">
        <a:xfrm>
          <a:off x="2143125" y="3438525"/>
          <a:ext cx="314325" cy="3143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95250</xdr:colOff>
      <xdr:row>8</xdr:row>
      <xdr:rowOff>295275</xdr:rowOff>
    </xdr:from>
    <xdr:to>
      <xdr:col>2</xdr:col>
      <xdr:colOff>409575</xdr:colOff>
      <xdr:row>8</xdr:row>
      <xdr:rowOff>609600</xdr:rowOff>
    </xdr:to>
    <xdr:sp macro="" textlink="">
      <xdr:nvSpPr>
        <xdr:cNvPr id="11" name="Oval 2">
          <a:extLst>
            <a:ext uri="{FF2B5EF4-FFF2-40B4-BE49-F238E27FC236}">
              <a16:creationId xmlns:a16="http://schemas.microsoft.com/office/drawing/2014/main" id="{00000000-0008-0000-2600-00000B000000}"/>
            </a:ext>
          </a:extLst>
        </xdr:cNvPr>
        <xdr:cNvSpPr>
          <a:spLocks noChangeArrowheads="1"/>
        </xdr:cNvSpPr>
      </xdr:nvSpPr>
      <xdr:spPr bwMode="auto">
        <a:xfrm>
          <a:off x="2162175" y="4343400"/>
          <a:ext cx="314325" cy="3143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95250</xdr:colOff>
      <xdr:row>11</xdr:row>
      <xdr:rowOff>295275</xdr:rowOff>
    </xdr:from>
    <xdr:to>
      <xdr:col>2</xdr:col>
      <xdr:colOff>409575</xdr:colOff>
      <xdr:row>11</xdr:row>
      <xdr:rowOff>609600</xdr:rowOff>
    </xdr:to>
    <xdr:sp macro="" textlink="">
      <xdr:nvSpPr>
        <xdr:cNvPr id="12" name="Oval 2">
          <a:extLst>
            <a:ext uri="{FF2B5EF4-FFF2-40B4-BE49-F238E27FC236}">
              <a16:creationId xmlns:a16="http://schemas.microsoft.com/office/drawing/2014/main" id="{00000000-0008-0000-2600-00000C000000}"/>
            </a:ext>
          </a:extLst>
        </xdr:cNvPr>
        <xdr:cNvSpPr>
          <a:spLocks noChangeArrowheads="1"/>
        </xdr:cNvSpPr>
      </xdr:nvSpPr>
      <xdr:spPr bwMode="auto">
        <a:xfrm>
          <a:off x="2162175" y="7058025"/>
          <a:ext cx="314325" cy="3143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723900</xdr:colOff>
      <xdr:row>3</xdr:row>
      <xdr:rowOff>276226</xdr:rowOff>
    </xdr:from>
    <xdr:to>
      <xdr:col>5</xdr:col>
      <xdr:colOff>1704975</xdr:colOff>
      <xdr:row>4</xdr:row>
      <xdr:rowOff>276226</xdr:rowOff>
    </xdr:to>
    <xdr:sp macro="" textlink="">
      <xdr:nvSpPr>
        <xdr:cNvPr id="2" name="Oval 2">
          <a:extLst>
            <a:ext uri="{FF2B5EF4-FFF2-40B4-BE49-F238E27FC236}">
              <a16:creationId xmlns:a16="http://schemas.microsoft.com/office/drawing/2014/main" id="{00000000-0008-0000-2800-000002000000}"/>
            </a:ext>
          </a:extLst>
        </xdr:cNvPr>
        <xdr:cNvSpPr>
          <a:spLocks noChangeArrowheads="1"/>
        </xdr:cNvSpPr>
      </xdr:nvSpPr>
      <xdr:spPr bwMode="auto">
        <a:xfrm>
          <a:off x="4743450" y="1457326"/>
          <a:ext cx="981075" cy="3048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381000</xdr:colOff>
      <xdr:row>8</xdr:row>
      <xdr:rowOff>28576</xdr:rowOff>
    </xdr:from>
    <xdr:to>
      <xdr:col>6</xdr:col>
      <xdr:colOff>1333500</xdr:colOff>
      <xdr:row>8</xdr:row>
      <xdr:rowOff>333376</xdr:rowOff>
    </xdr:to>
    <xdr:sp macro="" textlink="">
      <xdr:nvSpPr>
        <xdr:cNvPr id="3" name="Oval 3">
          <a:extLst>
            <a:ext uri="{FF2B5EF4-FFF2-40B4-BE49-F238E27FC236}">
              <a16:creationId xmlns:a16="http://schemas.microsoft.com/office/drawing/2014/main" id="{00000000-0008-0000-2800-000003000000}"/>
            </a:ext>
          </a:extLst>
        </xdr:cNvPr>
        <xdr:cNvSpPr>
          <a:spLocks noChangeArrowheads="1"/>
        </xdr:cNvSpPr>
      </xdr:nvSpPr>
      <xdr:spPr bwMode="auto">
        <a:xfrm>
          <a:off x="6305550" y="2981326"/>
          <a:ext cx="952500" cy="3048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581025</xdr:colOff>
      <xdr:row>5</xdr:row>
      <xdr:rowOff>209550</xdr:rowOff>
    </xdr:from>
    <xdr:to>
      <xdr:col>7</xdr:col>
      <xdr:colOff>161925</xdr:colOff>
      <xdr:row>7</xdr:row>
      <xdr:rowOff>257175</xdr:rowOff>
    </xdr:to>
    <xdr:sp macro="" textlink="">
      <xdr:nvSpPr>
        <xdr:cNvPr id="4" name="AutoShape 10">
          <a:extLst>
            <a:ext uri="{FF2B5EF4-FFF2-40B4-BE49-F238E27FC236}">
              <a16:creationId xmlns:a16="http://schemas.microsoft.com/office/drawing/2014/main" id="{00000000-0008-0000-2800-000004000000}"/>
            </a:ext>
          </a:extLst>
        </xdr:cNvPr>
        <xdr:cNvSpPr>
          <a:spLocks noChangeArrowheads="1"/>
        </xdr:cNvSpPr>
      </xdr:nvSpPr>
      <xdr:spPr bwMode="auto">
        <a:xfrm>
          <a:off x="4695825" y="1028700"/>
          <a:ext cx="266700" cy="342900"/>
        </a:xfrm>
        <a:prstGeom prst="wedgeEllipseCallout">
          <a:avLst>
            <a:gd name="adj1" fmla="val -89745"/>
            <a:gd name="adj2" fmla="val -68606"/>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該当するサービス事業に○をしてください。</a:t>
          </a:r>
        </a:p>
      </xdr:txBody>
    </xdr:sp>
    <xdr:clientData/>
  </xdr:twoCellAnchor>
  <xdr:twoCellAnchor>
    <xdr:from>
      <xdr:col>3</xdr:col>
      <xdr:colOff>171450</xdr:colOff>
      <xdr:row>0</xdr:row>
      <xdr:rowOff>85725</xdr:rowOff>
    </xdr:from>
    <xdr:to>
      <xdr:col>5</xdr:col>
      <xdr:colOff>266700</xdr:colOff>
      <xdr:row>1</xdr:row>
      <xdr:rowOff>180975</xdr:rowOff>
    </xdr:to>
    <xdr:sp macro="" textlink="">
      <xdr:nvSpPr>
        <xdr:cNvPr id="5" name="テキスト ボックス 4">
          <a:extLst>
            <a:ext uri="{FF2B5EF4-FFF2-40B4-BE49-F238E27FC236}">
              <a16:creationId xmlns:a16="http://schemas.microsoft.com/office/drawing/2014/main" id="{00000000-0008-0000-2800-000005000000}"/>
            </a:ext>
          </a:extLst>
        </xdr:cNvPr>
        <xdr:cNvSpPr txBox="1"/>
      </xdr:nvSpPr>
      <xdr:spPr>
        <a:xfrm>
          <a:off x="2228850" y="85725"/>
          <a:ext cx="1466850" cy="2571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276225</xdr:colOff>
      <xdr:row>5</xdr:row>
      <xdr:rowOff>171451</xdr:rowOff>
    </xdr:from>
    <xdr:to>
      <xdr:col>3</xdr:col>
      <xdr:colOff>581025</xdr:colOff>
      <xdr:row>5</xdr:row>
      <xdr:rowOff>495301</xdr:rowOff>
    </xdr:to>
    <xdr:sp macro="" textlink="">
      <xdr:nvSpPr>
        <xdr:cNvPr id="2" name="Oval 1">
          <a:extLst>
            <a:ext uri="{FF2B5EF4-FFF2-40B4-BE49-F238E27FC236}">
              <a16:creationId xmlns:a16="http://schemas.microsoft.com/office/drawing/2014/main" id="{00000000-0008-0000-2A00-000002000000}"/>
            </a:ext>
          </a:extLst>
        </xdr:cNvPr>
        <xdr:cNvSpPr>
          <a:spLocks noChangeArrowheads="1"/>
        </xdr:cNvSpPr>
      </xdr:nvSpPr>
      <xdr:spPr bwMode="auto">
        <a:xfrm>
          <a:off x="2495550" y="2381251"/>
          <a:ext cx="304800" cy="3238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2695575</xdr:colOff>
      <xdr:row>3</xdr:row>
      <xdr:rowOff>190500</xdr:rowOff>
    </xdr:from>
    <xdr:to>
      <xdr:col>3</xdr:col>
      <xdr:colOff>4181475</xdr:colOff>
      <xdr:row>4</xdr:row>
      <xdr:rowOff>342900</xdr:rowOff>
    </xdr:to>
    <xdr:sp macro="" textlink="">
      <xdr:nvSpPr>
        <xdr:cNvPr id="3" name="AutoShape 10">
          <a:extLst>
            <a:ext uri="{FF2B5EF4-FFF2-40B4-BE49-F238E27FC236}">
              <a16:creationId xmlns:a16="http://schemas.microsoft.com/office/drawing/2014/main" id="{00000000-0008-0000-2A00-000003000000}"/>
            </a:ext>
          </a:extLst>
        </xdr:cNvPr>
        <xdr:cNvSpPr>
          <a:spLocks noChangeArrowheads="1"/>
        </xdr:cNvSpPr>
      </xdr:nvSpPr>
      <xdr:spPr bwMode="auto">
        <a:xfrm>
          <a:off x="2743200" y="685800"/>
          <a:ext cx="0" cy="171450"/>
        </a:xfrm>
        <a:prstGeom prst="wedgeEllipseCallout">
          <a:avLst>
            <a:gd name="adj1" fmla="val 2565"/>
            <a:gd name="adj2" fmla="val 105815"/>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該当する事業形態</a:t>
          </a:r>
        </a:p>
        <a:p>
          <a:pPr algn="l" rtl="0">
            <a:defRPr sz="1000"/>
          </a:pPr>
          <a:r>
            <a:rPr lang="ja-JP" altLang="en-US" sz="1000" b="0" i="0" u="none" strike="noStrike" baseline="0">
              <a:solidFill>
                <a:srgbClr val="000000"/>
              </a:solidFill>
              <a:latin typeface="ＭＳ Ｐゴシック"/>
              <a:ea typeface="ＭＳ Ｐゴシック"/>
            </a:rPr>
            <a:t>に○をしてください。</a:t>
          </a:r>
        </a:p>
      </xdr:txBody>
    </xdr:sp>
    <xdr:clientData/>
  </xdr:twoCellAnchor>
  <xdr:twoCellAnchor>
    <xdr:from>
      <xdr:col>3</xdr:col>
      <xdr:colOff>3314700</xdr:colOff>
      <xdr:row>0</xdr:row>
      <xdr:rowOff>38100</xdr:rowOff>
    </xdr:from>
    <xdr:to>
      <xdr:col>3</xdr:col>
      <xdr:colOff>4305300</xdr:colOff>
      <xdr:row>1</xdr:row>
      <xdr:rowOff>114300</xdr:rowOff>
    </xdr:to>
    <xdr:sp macro="" textlink="">
      <xdr:nvSpPr>
        <xdr:cNvPr id="4" name="テキスト ボックス 3">
          <a:extLst>
            <a:ext uri="{FF2B5EF4-FFF2-40B4-BE49-F238E27FC236}">
              <a16:creationId xmlns:a16="http://schemas.microsoft.com/office/drawing/2014/main" id="{00000000-0008-0000-2A00-000004000000}"/>
            </a:ext>
          </a:extLst>
        </xdr:cNvPr>
        <xdr:cNvSpPr txBox="1"/>
      </xdr:nvSpPr>
      <xdr:spPr>
        <a:xfrm>
          <a:off x="2743200" y="38100"/>
          <a:ext cx="0" cy="2476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00000000-0008-0000-3100-000002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3" name="Text Box 2">
          <a:extLst>
            <a:ext uri="{FF2B5EF4-FFF2-40B4-BE49-F238E27FC236}">
              <a16:creationId xmlns:a16="http://schemas.microsoft.com/office/drawing/2014/main" id="{00000000-0008-0000-3100-000003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619125</xdr:colOff>
      <xdr:row>22</xdr:row>
      <xdr:rowOff>0</xdr:rowOff>
    </xdr:from>
    <xdr:to>
      <xdr:col>3</xdr:col>
      <xdr:colOff>495300</xdr:colOff>
      <xdr:row>22</xdr:row>
      <xdr:rowOff>0</xdr:rowOff>
    </xdr:to>
    <xdr:sp macro="" textlink="">
      <xdr:nvSpPr>
        <xdr:cNvPr id="2" name="Text Box 1">
          <a:extLst>
            <a:ext uri="{FF2B5EF4-FFF2-40B4-BE49-F238E27FC236}">
              <a16:creationId xmlns:a16="http://schemas.microsoft.com/office/drawing/2014/main" id="{00000000-0008-0000-3200-000002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3" name="Text Box 2">
          <a:extLst>
            <a:ext uri="{FF2B5EF4-FFF2-40B4-BE49-F238E27FC236}">
              <a16:creationId xmlns:a16="http://schemas.microsoft.com/office/drawing/2014/main" id="{00000000-0008-0000-3200-000003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4" name="Text Box 1">
          <a:extLst>
            <a:ext uri="{FF2B5EF4-FFF2-40B4-BE49-F238E27FC236}">
              <a16:creationId xmlns:a16="http://schemas.microsoft.com/office/drawing/2014/main" id="{00000000-0008-0000-3200-000004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5" name="Text Box 2">
          <a:extLst>
            <a:ext uri="{FF2B5EF4-FFF2-40B4-BE49-F238E27FC236}">
              <a16:creationId xmlns:a16="http://schemas.microsoft.com/office/drawing/2014/main" id="{00000000-0008-0000-3200-000005000000}"/>
            </a:ext>
          </a:extLst>
        </xdr:cNvPr>
        <xdr:cNvSpPr txBox="1">
          <a:spLocks noChangeArrowheads="1"/>
        </xdr:cNvSpPr>
      </xdr:nvSpPr>
      <xdr:spPr bwMode="auto">
        <a:xfrm>
          <a:off x="2676525" y="3771900"/>
          <a:ext cx="0" cy="0"/>
        </a:xfrm>
        <a:prstGeom prst="rect">
          <a:avLst/>
        </a:prstGeom>
        <a:solidFill>
          <a:srgbClr val="FFFFFF"/>
        </a:solidFill>
        <a:ln>
          <a:noFill/>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Ｐ</a:t>
          </a:r>
        </a:p>
      </xdr:txBody>
    </xdr:sp>
    <xdr:clientData/>
  </xdr:twoCellAnchor>
  <xdr:twoCellAnchor>
    <xdr:from>
      <xdr:col>3</xdr:col>
      <xdr:colOff>619125</xdr:colOff>
      <xdr:row>22</xdr:row>
      <xdr:rowOff>0</xdr:rowOff>
    </xdr:from>
    <xdr:to>
      <xdr:col>3</xdr:col>
      <xdr:colOff>495300</xdr:colOff>
      <xdr:row>22</xdr:row>
      <xdr:rowOff>0</xdr:rowOff>
    </xdr:to>
    <xdr:sp macro="" textlink="">
      <xdr:nvSpPr>
        <xdr:cNvPr id="6" name="Text Box 1">
          <a:extLst>
            <a:ext uri="{FF2B5EF4-FFF2-40B4-BE49-F238E27FC236}">
              <a16:creationId xmlns:a16="http://schemas.microsoft.com/office/drawing/2014/main" id="{00000000-0008-0000-3200-000006000000}"/>
            </a:ext>
          </a:extLst>
        </xdr:cNvPr>
        <xdr:cNvSpPr txBox="1">
          <a:spLocks noChangeArrowheads="1"/>
        </xdr:cNvSpPr>
      </xdr:nvSpPr>
      <xdr:spPr bwMode="auto">
        <a:xfrm>
          <a:off x="2676525" y="377190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1">
            <a:defRPr sz="1000"/>
          </a:pPr>
          <a:r>
            <a:rPr lang="ja-JP" altLang="en-US" sz="1100" b="0" i="0" strike="noStrike">
              <a:solidFill>
                <a:srgbClr val="000000"/>
              </a:solidFill>
              <a:latin typeface="ＭＳ Ｐゴシック"/>
              <a:ea typeface="ＭＳ Ｐゴシック"/>
            </a:rPr>
            <a:t>Ｐ</a:t>
          </a:r>
        </a:p>
      </xdr:txBody>
    </xdr:sp>
    <xdr:clientData/>
  </xdr:twoCellAnchor>
  <xdr:twoCellAnchor>
    <xdr:from>
      <xdr:col>2</xdr:col>
      <xdr:colOff>790575</xdr:colOff>
      <xdr:row>4</xdr:row>
      <xdr:rowOff>0</xdr:rowOff>
    </xdr:from>
    <xdr:to>
      <xdr:col>8</xdr:col>
      <xdr:colOff>28575</xdr:colOff>
      <xdr:row>7</xdr:row>
      <xdr:rowOff>133350</xdr:rowOff>
    </xdr:to>
    <xdr:sp macro="" textlink="">
      <xdr:nvSpPr>
        <xdr:cNvPr id="8" name="AutoShape 14">
          <a:extLst>
            <a:ext uri="{FF2B5EF4-FFF2-40B4-BE49-F238E27FC236}">
              <a16:creationId xmlns:a16="http://schemas.microsoft.com/office/drawing/2014/main" id="{00000000-0008-0000-3200-000008000000}"/>
            </a:ext>
          </a:extLst>
        </xdr:cNvPr>
        <xdr:cNvSpPr>
          <a:spLocks noChangeArrowheads="1"/>
        </xdr:cNvSpPr>
      </xdr:nvSpPr>
      <xdr:spPr bwMode="auto">
        <a:xfrm>
          <a:off x="2057400" y="685800"/>
          <a:ext cx="3457575" cy="647700"/>
        </a:xfrm>
        <a:prstGeom prst="wedgeEllipseCallout">
          <a:avLst>
            <a:gd name="adj1" fmla="val 71310"/>
            <a:gd name="adj2" fmla="val -29028"/>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6</xdr:col>
      <xdr:colOff>114300</xdr:colOff>
      <xdr:row>23</xdr:row>
      <xdr:rowOff>695325</xdr:rowOff>
    </xdr:from>
    <xdr:to>
      <xdr:col>15</xdr:col>
      <xdr:colOff>104775</xdr:colOff>
      <xdr:row>24</xdr:row>
      <xdr:rowOff>171450</xdr:rowOff>
    </xdr:to>
    <xdr:sp macro="" textlink="">
      <xdr:nvSpPr>
        <xdr:cNvPr id="9" name="AutoShape 14">
          <a:extLst>
            <a:ext uri="{FF2B5EF4-FFF2-40B4-BE49-F238E27FC236}">
              <a16:creationId xmlns:a16="http://schemas.microsoft.com/office/drawing/2014/main" id="{00000000-0008-0000-3200-000009000000}"/>
            </a:ext>
          </a:extLst>
        </xdr:cNvPr>
        <xdr:cNvSpPr>
          <a:spLocks noChangeArrowheads="1"/>
        </xdr:cNvSpPr>
      </xdr:nvSpPr>
      <xdr:spPr bwMode="auto">
        <a:xfrm>
          <a:off x="4229100" y="4114800"/>
          <a:ext cx="6162675" cy="171450"/>
        </a:xfrm>
        <a:prstGeom prst="wedgeEllipseCallout">
          <a:avLst>
            <a:gd name="adj1" fmla="val -71903"/>
            <a:gd name="adj2" fmla="val -46875"/>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年間スケジュールを添付してください。</a:t>
          </a:r>
        </a:p>
      </xdr:txBody>
    </xdr:sp>
    <xdr:clientData/>
  </xdr:twoCellAnchor>
  <xdr:twoCellAnchor>
    <xdr:from>
      <xdr:col>15</xdr:col>
      <xdr:colOff>9525</xdr:colOff>
      <xdr:row>0</xdr:row>
      <xdr:rowOff>47625</xdr:rowOff>
    </xdr:from>
    <xdr:to>
      <xdr:col>18</xdr:col>
      <xdr:colOff>381000</xdr:colOff>
      <xdr:row>2</xdr:row>
      <xdr:rowOff>0</xdr:rowOff>
    </xdr:to>
    <xdr:sp macro="" textlink="">
      <xdr:nvSpPr>
        <xdr:cNvPr id="10" name="テキスト ボックス 9">
          <a:extLst>
            <a:ext uri="{FF2B5EF4-FFF2-40B4-BE49-F238E27FC236}">
              <a16:creationId xmlns:a16="http://schemas.microsoft.com/office/drawing/2014/main" id="{00000000-0008-0000-3200-00000A000000}"/>
            </a:ext>
          </a:extLst>
        </xdr:cNvPr>
        <xdr:cNvSpPr txBox="1"/>
      </xdr:nvSpPr>
      <xdr:spPr>
        <a:xfrm>
          <a:off x="10296525" y="47625"/>
          <a:ext cx="2428875" cy="2952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285750</xdr:colOff>
      <xdr:row>14</xdr:row>
      <xdr:rowOff>114300</xdr:rowOff>
    </xdr:from>
    <xdr:to>
      <xdr:col>2</xdr:col>
      <xdr:colOff>285750</xdr:colOff>
      <xdr:row>14</xdr:row>
      <xdr:rowOff>114300</xdr:rowOff>
    </xdr:to>
    <xdr:sp macro="" textlink="">
      <xdr:nvSpPr>
        <xdr:cNvPr id="2" name="Line 2">
          <a:extLst>
            <a:ext uri="{FF2B5EF4-FFF2-40B4-BE49-F238E27FC236}">
              <a16:creationId xmlns:a16="http://schemas.microsoft.com/office/drawing/2014/main" id="{00000000-0008-0000-3500-000002000000}"/>
            </a:ext>
          </a:extLst>
        </xdr:cNvPr>
        <xdr:cNvSpPr>
          <a:spLocks noChangeShapeType="1"/>
        </xdr:cNvSpPr>
      </xdr:nvSpPr>
      <xdr:spPr bwMode="auto">
        <a:xfrm>
          <a:off x="1657350" y="3200400"/>
          <a:ext cx="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2676525</xdr:colOff>
      <xdr:row>0</xdr:row>
      <xdr:rowOff>47625</xdr:rowOff>
    </xdr:from>
    <xdr:to>
      <xdr:col>2</xdr:col>
      <xdr:colOff>676275</xdr:colOff>
      <xdr:row>2</xdr:row>
      <xdr:rowOff>57150</xdr:rowOff>
    </xdr:to>
    <xdr:sp macro="" textlink="">
      <xdr:nvSpPr>
        <xdr:cNvPr id="3" name="Text Box 4">
          <a:extLst>
            <a:ext uri="{FF2B5EF4-FFF2-40B4-BE49-F238E27FC236}">
              <a16:creationId xmlns:a16="http://schemas.microsoft.com/office/drawing/2014/main" id="{00000000-0008-0000-3500-000003000000}"/>
            </a:ext>
          </a:extLst>
        </xdr:cNvPr>
        <xdr:cNvSpPr txBox="1">
          <a:spLocks noChangeArrowheads="1"/>
        </xdr:cNvSpPr>
      </xdr:nvSpPr>
      <xdr:spPr bwMode="auto">
        <a:xfrm>
          <a:off x="4124325" y="47625"/>
          <a:ext cx="1247775" cy="400050"/>
        </a:xfrm>
        <a:prstGeom prst="rect">
          <a:avLst/>
        </a:prstGeom>
        <a:solidFill>
          <a:srgbClr val="FFFFFF"/>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記載例</a:t>
          </a:r>
        </a:p>
      </xdr:txBody>
    </xdr:sp>
    <xdr:clientData/>
  </xdr:twoCellAnchor>
  <xdr:twoCellAnchor>
    <xdr:from>
      <xdr:col>1</xdr:col>
      <xdr:colOff>2343150</xdr:colOff>
      <xdr:row>18</xdr:row>
      <xdr:rowOff>104775</xdr:rowOff>
    </xdr:from>
    <xdr:to>
      <xdr:col>2</xdr:col>
      <xdr:colOff>790575</xdr:colOff>
      <xdr:row>35</xdr:row>
      <xdr:rowOff>9525</xdr:rowOff>
    </xdr:to>
    <xdr:sp macro="" textlink="">
      <xdr:nvSpPr>
        <xdr:cNvPr id="4" name="AutoShape 5">
          <a:extLst>
            <a:ext uri="{FF2B5EF4-FFF2-40B4-BE49-F238E27FC236}">
              <a16:creationId xmlns:a16="http://schemas.microsoft.com/office/drawing/2014/main" id="{00000000-0008-0000-3500-000004000000}"/>
            </a:ext>
          </a:extLst>
        </xdr:cNvPr>
        <xdr:cNvSpPr>
          <a:spLocks noChangeArrowheads="1"/>
        </xdr:cNvSpPr>
      </xdr:nvSpPr>
      <xdr:spPr bwMode="auto">
        <a:xfrm>
          <a:off x="3790950" y="3467100"/>
          <a:ext cx="1695450" cy="2819400"/>
        </a:xfrm>
        <a:prstGeom prst="wedgeEllipseCallout">
          <a:avLst>
            <a:gd name="adj1" fmla="val -68538"/>
            <a:gd name="adj2" fmla="val -5574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サービス提供にあたり、指定基準上、また各法令上必要な設備について具体的かつ明確に記入してください。</a:t>
          </a:r>
        </a:p>
        <a:p>
          <a:pPr algn="l" rtl="0">
            <a:defRPr sz="1000"/>
          </a:pPr>
          <a:r>
            <a:rPr lang="ja-JP" altLang="en-US" sz="1100" b="0" i="0" u="none" strike="noStrike" baseline="0">
              <a:solidFill>
                <a:srgbClr val="000000"/>
              </a:solidFill>
              <a:latin typeface="ＭＳ Ｐゴシック"/>
              <a:ea typeface="ＭＳ Ｐゴシック"/>
            </a:rPr>
            <a:t>なお、適合の可否欄には申請者は記入しないでください。</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66675</xdr:colOff>
      <xdr:row>0</xdr:row>
      <xdr:rowOff>38100</xdr:rowOff>
    </xdr:from>
    <xdr:to>
      <xdr:col>7</xdr:col>
      <xdr:colOff>247650</xdr:colOff>
      <xdr:row>1</xdr:row>
      <xdr:rowOff>209550</xdr:rowOff>
    </xdr:to>
    <xdr:sp macro="" textlink="">
      <xdr:nvSpPr>
        <xdr:cNvPr id="2" name="Text Box 2">
          <a:extLst>
            <a:ext uri="{FF2B5EF4-FFF2-40B4-BE49-F238E27FC236}">
              <a16:creationId xmlns:a16="http://schemas.microsoft.com/office/drawing/2014/main" id="{00000000-0008-0000-3B00-000002000000}"/>
            </a:ext>
          </a:extLst>
        </xdr:cNvPr>
        <xdr:cNvSpPr txBox="1">
          <a:spLocks noChangeArrowheads="1"/>
        </xdr:cNvSpPr>
      </xdr:nvSpPr>
      <xdr:spPr bwMode="auto">
        <a:xfrm>
          <a:off x="4181475" y="38100"/>
          <a:ext cx="866775" cy="304800"/>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記載例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142875</xdr:colOff>
      <xdr:row>18</xdr:row>
      <xdr:rowOff>47625</xdr:rowOff>
    </xdr:from>
    <xdr:to>
      <xdr:col>7</xdr:col>
      <xdr:colOff>485775</xdr:colOff>
      <xdr:row>23</xdr:row>
      <xdr:rowOff>76200</xdr:rowOff>
    </xdr:to>
    <xdr:sp macro="" textlink="">
      <xdr:nvSpPr>
        <xdr:cNvPr id="3" name="AutoShape 3">
          <a:extLst>
            <a:ext uri="{FF2B5EF4-FFF2-40B4-BE49-F238E27FC236}">
              <a16:creationId xmlns:a16="http://schemas.microsoft.com/office/drawing/2014/main" id="{00000000-0008-0000-3B00-000003000000}"/>
            </a:ext>
          </a:extLst>
        </xdr:cNvPr>
        <xdr:cNvSpPr>
          <a:spLocks noChangeArrowheads="1"/>
        </xdr:cNvSpPr>
      </xdr:nvSpPr>
      <xdr:spPr bwMode="auto">
        <a:xfrm>
          <a:off x="142875" y="3133725"/>
          <a:ext cx="5143500" cy="885825"/>
        </a:xfrm>
        <a:prstGeom prst="wedgeEllipseCallout">
          <a:avLst>
            <a:gd name="adj1" fmla="val -20463"/>
            <a:gd name="adj2" fmla="val -101458"/>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6</xdr:col>
      <xdr:colOff>714375</xdr:colOff>
      <xdr:row>0</xdr:row>
      <xdr:rowOff>76200</xdr:rowOff>
    </xdr:from>
    <xdr:to>
      <xdr:col>8</xdr:col>
      <xdr:colOff>333375</xdr:colOff>
      <xdr:row>2</xdr:row>
      <xdr:rowOff>28575</xdr:rowOff>
    </xdr:to>
    <xdr:sp macro="" textlink="">
      <xdr:nvSpPr>
        <xdr:cNvPr id="2" name="Text Box 2">
          <a:extLst>
            <a:ext uri="{FF2B5EF4-FFF2-40B4-BE49-F238E27FC236}">
              <a16:creationId xmlns:a16="http://schemas.microsoft.com/office/drawing/2014/main" id="{00000000-0008-0000-3D00-000002000000}"/>
            </a:ext>
          </a:extLst>
        </xdr:cNvPr>
        <xdr:cNvSpPr txBox="1">
          <a:spLocks noChangeArrowheads="1"/>
        </xdr:cNvSpPr>
      </xdr:nvSpPr>
      <xdr:spPr bwMode="auto">
        <a:xfrm>
          <a:off x="4800600" y="76200"/>
          <a:ext cx="1019175" cy="295275"/>
        </a:xfrm>
        <a:prstGeom prst="rect">
          <a:avLst/>
        </a:prstGeom>
        <a:solidFill>
          <a:srgbClr val="FFFFFF"/>
        </a:solidFill>
        <a:ln w="9525" algn="ctr">
          <a:solidFill>
            <a:srgbClr val="000000"/>
          </a:solidFill>
          <a:miter lim="800000"/>
          <a:headEnd/>
          <a:tailEnd/>
        </a:ln>
        <a:effectLst/>
      </xdr:spPr>
      <xdr:txBody>
        <a:bodyPr vertOverflow="clip" wrap="square" lIns="91440" tIns="45720" rIns="91440" bIns="45720" anchor="t" upright="1"/>
        <a:lstStyle/>
        <a:p>
          <a:pPr algn="l" rtl="1">
            <a:lnSpc>
              <a:spcPts val="1700"/>
            </a:lnSpc>
            <a:defRPr sz="1000"/>
          </a:pPr>
          <a:r>
            <a:rPr lang="ja-JP" altLang="en-US" sz="1600" b="0" i="0" strike="noStrike">
              <a:solidFill>
                <a:srgbClr val="000000"/>
              </a:solidFill>
              <a:latin typeface="ＭＳ Ｐゴシック"/>
              <a:ea typeface="ＭＳ Ｐゴシック"/>
            </a:rPr>
            <a:t>記載例</a:t>
          </a:r>
          <a:endParaRPr lang="ja-JP" altLang="en-US" sz="1600" b="0" i="0" strike="noStrike">
            <a:solidFill>
              <a:srgbClr val="000000"/>
            </a:solidFill>
            <a:latin typeface="Times New Roman"/>
            <a:cs typeface="Times New Roman"/>
          </a:endParaRPr>
        </a:p>
        <a:p>
          <a:pPr algn="l" rtl="1">
            <a:lnSpc>
              <a:spcPts val="1400"/>
            </a:lnSpc>
            <a:defRPr sz="1000"/>
          </a:pPr>
          <a:endParaRPr lang="ja-JP" altLang="en-US" sz="1600" b="0" i="0" strike="noStrike">
            <a:solidFill>
              <a:srgbClr val="000000"/>
            </a:solidFill>
            <a:latin typeface="Times New Roman"/>
            <a:cs typeface="Times New Roman"/>
          </a:endParaRPr>
        </a:p>
      </xdr:txBody>
    </xdr:sp>
    <xdr:clientData/>
  </xdr:twoCellAnchor>
  <xdr:twoCellAnchor>
    <xdr:from>
      <xdr:col>0</xdr:col>
      <xdr:colOff>523875</xdr:colOff>
      <xdr:row>18</xdr:row>
      <xdr:rowOff>47625</xdr:rowOff>
    </xdr:from>
    <xdr:to>
      <xdr:col>8</xdr:col>
      <xdr:colOff>419100</xdr:colOff>
      <xdr:row>24</xdr:row>
      <xdr:rowOff>85725</xdr:rowOff>
    </xdr:to>
    <xdr:sp macro="" textlink="">
      <xdr:nvSpPr>
        <xdr:cNvPr id="3" name="AutoShape 4">
          <a:extLst>
            <a:ext uri="{FF2B5EF4-FFF2-40B4-BE49-F238E27FC236}">
              <a16:creationId xmlns:a16="http://schemas.microsoft.com/office/drawing/2014/main" id="{00000000-0008-0000-3D00-000003000000}"/>
            </a:ext>
          </a:extLst>
        </xdr:cNvPr>
        <xdr:cNvSpPr>
          <a:spLocks noChangeArrowheads="1"/>
        </xdr:cNvSpPr>
      </xdr:nvSpPr>
      <xdr:spPr bwMode="auto">
        <a:xfrm>
          <a:off x="523875" y="3133725"/>
          <a:ext cx="5381625" cy="1066800"/>
        </a:xfrm>
        <a:prstGeom prst="wedgeEllipseCallout">
          <a:avLst>
            <a:gd name="adj1" fmla="val -33042"/>
            <a:gd name="adj2" fmla="val -100000"/>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ゴシック"/>
              <a:ea typeface="ＭＳ Ｐゴシック"/>
            </a:rPr>
            <a:t>勤務歴、勤務先、職務内容、職名等について、もれなく記入してください。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また、要件となる実務経験を満たしているか確認してください。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資格についても、明確に記載し、資格証の写しを添付してください。</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219075</xdr:colOff>
      <xdr:row>2</xdr:row>
      <xdr:rowOff>57150</xdr:rowOff>
    </xdr:from>
    <xdr:to>
      <xdr:col>19</xdr:col>
      <xdr:colOff>238125</xdr:colOff>
      <xdr:row>4</xdr:row>
      <xdr:rowOff>85725</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5400675" y="381000"/>
          <a:ext cx="990600" cy="3524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twoCellAnchor>
    <xdr:from>
      <xdr:col>4</xdr:col>
      <xdr:colOff>257175</xdr:colOff>
      <xdr:row>12</xdr:row>
      <xdr:rowOff>0</xdr:rowOff>
    </xdr:from>
    <xdr:to>
      <xdr:col>19</xdr:col>
      <xdr:colOff>314325</xdr:colOff>
      <xdr:row>15</xdr:row>
      <xdr:rowOff>0</xdr:rowOff>
    </xdr:to>
    <xdr:sp macro="" textlink="">
      <xdr:nvSpPr>
        <xdr:cNvPr id="3" name="AutoShape 1">
          <a:extLst>
            <a:ext uri="{FF2B5EF4-FFF2-40B4-BE49-F238E27FC236}">
              <a16:creationId xmlns:a16="http://schemas.microsoft.com/office/drawing/2014/main" id="{00000000-0008-0000-0700-000003000000}"/>
            </a:ext>
          </a:extLst>
        </xdr:cNvPr>
        <xdr:cNvSpPr>
          <a:spLocks noChangeArrowheads="1"/>
        </xdr:cNvSpPr>
      </xdr:nvSpPr>
      <xdr:spPr bwMode="auto">
        <a:xfrm>
          <a:off x="1552575" y="1943100"/>
          <a:ext cx="4914900" cy="485775"/>
        </a:xfrm>
        <a:prstGeom prst="roundRect">
          <a:avLst>
            <a:gd name="adj" fmla="val 16667"/>
          </a:avLst>
        </a:prstGeom>
        <a:noFill/>
        <a:ln w="2540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161925</xdr:colOff>
      <xdr:row>10</xdr:row>
      <xdr:rowOff>9525</xdr:rowOff>
    </xdr:from>
    <xdr:to>
      <xdr:col>19</xdr:col>
      <xdr:colOff>133350</xdr:colOff>
      <xdr:row>16</xdr:row>
      <xdr:rowOff>142875</xdr:rowOff>
    </xdr:to>
    <xdr:sp macro="" textlink="">
      <xdr:nvSpPr>
        <xdr:cNvPr id="4" name="AutoShape 2">
          <a:extLst>
            <a:ext uri="{FF2B5EF4-FFF2-40B4-BE49-F238E27FC236}">
              <a16:creationId xmlns:a16="http://schemas.microsoft.com/office/drawing/2014/main" id="{00000000-0008-0000-0700-000004000000}"/>
            </a:ext>
          </a:extLst>
        </xdr:cNvPr>
        <xdr:cNvSpPr>
          <a:spLocks noChangeArrowheads="1"/>
        </xdr:cNvSpPr>
      </xdr:nvSpPr>
      <xdr:spPr bwMode="auto">
        <a:xfrm>
          <a:off x="5019675" y="1628775"/>
          <a:ext cx="1266825" cy="1104900"/>
        </a:xfrm>
        <a:prstGeom prst="wedgeEllipseCallout">
          <a:avLst>
            <a:gd name="adj1" fmla="val -98870"/>
            <a:gd name="adj2" fmla="val -1722"/>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100"/>
            </a:lnSpc>
            <a:defRPr sz="1000"/>
          </a:pPr>
          <a:r>
            <a:rPr lang="ja-JP" altLang="en-US" sz="1000" b="0" i="0" u="none" strike="noStrike" baseline="0">
              <a:solidFill>
                <a:srgbClr val="000000"/>
              </a:solidFill>
              <a:latin typeface="ＭＳ Ｐゴシック"/>
              <a:ea typeface="ＭＳ Ｐゴシック"/>
            </a:rPr>
            <a:t>管理者が他の事業所と兼務の場合記載してください。</a:t>
          </a:r>
        </a:p>
      </xdr:txBody>
    </xdr:sp>
    <xdr:clientData/>
  </xdr:twoCellAnchor>
  <xdr:twoCellAnchor>
    <xdr:from>
      <xdr:col>9</xdr:col>
      <xdr:colOff>285750</xdr:colOff>
      <xdr:row>23</xdr:row>
      <xdr:rowOff>142875</xdr:rowOff>
    </xdr:from>
    <xdr:to>
      <xdr:col>19</xdr:col>
      <xdr:colOff>276225</xdr:colOff>
      <xdr:row>27</xdr:row>
      <xdr:rowOff>152400</xdr:rowOff>
    </xdr:to>
    <xdr:sp macro="" textlink="">
      <xdr:nvSpPr>
        <xdr:cNvPr id="5" name="AutoShape 5">
          <a:extLst>
            <a:ext uri="{FF2B5EF4-FFF2-40B4-BE49-F238E27FC236}">
              <a16:creationId xmlns:a16="http://schemas.microsoft.com/office/drawing/2014/main" id="{00000000-0008-0000-0700-000005000000}"/>
            </a:ext>
          </a:extLst>
        </xdr:cNvPr>
        <xdr:cNvSpPr>
          <a:spLocks noChangeArrowheads="1"/>
        </xdr:cNvSpPr>
      </xdr:nvSpPr>
      <xdr:spPr bwMode="auto">
        <a:xfrm>
          <a:off x="3200400" y="3867150"/>
          <a:ext cx="3228975" cy="657225"/>
        </a:xfrm>
        <a:prstGeom prst="wedgeEllipseCallout">
          <a:avLst>
            <a:gd name="adj1" fmla="val -8407"/>
            <a:gd name="adj2" fmla="val 115218"/>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事業開始初年度は推定数を記入すること。併せて、障害支援区分の推定数を算出された資料を添付してください。</a:t>
          </a:r>
        </a:p>
      </xdr:txBody>
    </xdr:sp>
    <xdr:clientData/>
  </xdr:twoCellAnchor>
  <xdr:twoCellAnchor>
    <xdr:from>
      <xdr:col>13</xdr:col>
      <xdr:colOff>190500</xdr:colOff>
      <xdr:row>41</xdr:row>
      <xdr:rowOff>133350</xdr:rowOff>
    </xdr:from>
    <xdr:to>
      <xdr:col>19</xdr:col>
      <xdr:colOff>228600</xdr:colOff>
      <xdr:row>46</xdr:row>
      <xdr:rowOff>123825</xdr:rowOff>
    </xdr:to>
    <xdr:sp macro="" textlink="">
      <xdr:nvSpPr>
        <xdr:cNvPr id="6" name="AutoShape 2">
          <a:extLst>
            <a:ext uri="{FF2B5EF4-FFF2-40B4-BE49-F238E27FC236}">
              <a16:creationId xmlns:a16="http://schemas.microsoft.com/office/drawing/2014/main" id="{00000000-0008-0000-0700-000006000000}"/>
            </a:ext>
          </a:extLst>
        </xdr:cNvPr>
        <xdr:cNvSpPr>
          <a:spLocks noChangeArrowheads="1"/>
        </xdr:cNvSpPr>
      </xdr:nvSpPr>
      <xdr:spPr bwMode="auto">
        <a:xfrm>
          <a:off x="4400550" y="6772275"/>
          <a:ext cx="1981200" cy="800100"/>
        </a:xfrm>
        <a:prstGeom prst="wedgeEllipseCallout">
          <a:avLst>
            <a:gd name="adj1" fmla="val -151444"/>
            <a:gd name="adj2" fmla="val -15477"/>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主たる対象者を定めた場合、「指定障害福祉・・・・対象者を特定する理由（参考様式７）」を添付してください。</a:t>
          </a:r>
        </a:p>
      </xdr:txBody>
    </xdr:sp>
    <xdr:clientData/>
  </xdr:twoCellAnchor>
  <xdr:twoCellAnchor>
    <xdr:from>
      <xdr:col>16</xdr:col>
      <xdr:colOff>9525</xdr:colOff>
      <xdr:row>36</xdr:row>
      <xdr:rowOff>38100</xdr:rowOff>
    </xdr:from>
    <xdr:to>
      <xdr:col>19</xdr:col>
      <xdr:colOff>228600</xdr:colOff>
      <xdr:row>41</xdr:row>
      <xdr:rowOff>85725</xdr:rowOff>
    </xdr:to>
    <xdr:sp macro="" textlink="">
      <xdr:nvSpPr>
        <xdr:cNvPr id="7" name="AutoShape 10">
          <a:extLst>
            <a:ext uri="{FF2B5EF4-FFF2-40B4-BE49-F238E27FC236}">
              <a16:creationId xmlns:a16="http://schemas.microsoft.com/office/drawing/2014/main" id="{00000000-0008-0000-0700-000007000000}"/>
            </a:ext>
          </a:extLst>
        </xdr:cNvPr>
        <xdr:cNvSpPr>
          <a:spLocks noChangeArrowheads="1"/>
        </xdr:cNvSpPr>
      </xdr:nvSpPr>
      <xdr:spPr bwMode="auto">
        <a:xfrm>
          <a:off x="5191125" y="5867400"/>
          <a:ext cx="1190625" cy="857250"/>
        </a:xfrm>
        <a:prstGeom prst="wedgeEllipseCallout">
          <a:avLst>
            <a:gd name="adj1" fmla="val -83815"/>
            <a:gd name="adj2" fmla="val -10000"/>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単位を設けて事業を実施する場合その旨がわかるよう記入してください。</a:t>
          </a:r>
        </a:p>
      </xdr:txBody>
    </xdr:sp>
    <xdr:clientData/>
  </xdr:twoCellAnchor>
  <xdr:twoCellAnchor>
    <xdr:from>
      <xdr:col>11</xdr:col>
      <xdr:colOff>38100</xdr:colOff>
      <xdr:row>46</xdr:row>
      <xdr:rowOff>152400</xdr:rowOff>
    </xdr:from>
    <xdr:to>
      <xdr:col>12</xdr:col>
      <xdr:colOff>161925</xdr:colOff>
      <xdr:row>48</xdr:row>
      <xdr:rowOff>9525</xdr:rowOff>
    </xdr:to>
    <xdr:sp macro="" textlink="">
      <xdr:nvSpPr>
        <xdr:cNvPr id="8" name="Oval 1">
          <a:extLst>
            <a:ext uri="{FF2B5EF4-FFF2-40B4-BE49-F238E27FC236}">
              <a16:creationId xmlns:a16="http://schemas.microsoft.com/office/drawing/2014/main" id="{00000000-0008-0000-0700-000008000000}"/>
            </a:ext>
          </a:extLst>
        </xdr:cNvPr>
        <xdr:cNvSpPr>
          <a:spLocks noChangeArrowheads="1"/>
        </xdr:cNvSpPr>
      </xdr:nvSpPr>
      <xdr:spPr bwMode="auto">
        <a:xfrm>
          <a:off x="3600450" y="7600950"/>
          <a:ext cx="447675"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190500</xdr:colOff>
      <xdr:row>47</xdr:row>
      <xdr:rowOff>76200</xdr:rowOff>
    </xdr:from>
    <xdr:to>
      <xdr:col>19</xdr:col>
      <xdr:colOff>133350</xdr:colOff>
      <xdr:row>51</xdr:row>
      <xdr:rowOff>95250</xdr:rowOff>
    </xdr:to>
    <xdr:sp macro="" textlink="">
      <xdr:nvSpPr>
        <xdr:cNvPr id="9" name="AutoShape 3">
          <a:extLst>
            <a:ext uri="{FF2B5EF4-FFF2-40B4-BE49-F238E27FC236}">
              <a16:creationId xmlns:a16="http://schemas.microsoft.com/office/drawing/2014/main" id="{00000000-0008-0000-0700-000009000000}"/>
            </a:ext>
          </a:extLst>
        </xdr:cNvPr>
        <xdr:cNvSpPr>
          <a:spLocks noChangeArrowheads="1"/>
        </xdr:cNvSpPr>
      </xdr:nvSpPr>
      <xdr:spPr bwMode="auto">
        <a:xfrm>
          <a:off x="3752850" y="7686675"/>
          <a:ext cx="2533650" cy="666750"/>
        </a:xfrm>
        <a:prstGeom prst="wedgeEllipseCallout">
          <a:avLst>
            <a:gd name="adj1" fmla="val -86468"/>
            <a:gd name="adj2" fmla="val 0"/>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利用料、その他の費用について運営規程で定める場合は具体的かつ明確に規定してください。</a:t>
          </a:r>
        </a:p>
      </xdr:txBody>
    </xdr:sp>
    <xdr:clientData/>
  </xdr:twoCellAnchor>
  <xdr:twoCellAnchor>
    <xdr:from>
      <xdr:col>10</xdr:col>
      <xdr:colOff>314325</xdr:colOff>
      <xdr:row>50</xdr:row>
      <xdr:rowOff>152400</xdr:rowOff>
    </xdr:from>
    <xdr:to>
      <xdr:col>13</xdr:col>
      <xdr:colOff>19050</xdr:colOff>
      <xdr:row>52</xdr:row>
      <xdr:rowOff>9525</xdr:rowOff>
    </xdr:to>
    <xdr:sp macro="" textlink="">
      <xdr:nvSpPr>
        <xdr:cNvPr id="10" name="Oval 4">
          <a:extLst>
            <a:ext uri="{FF2B5EF4-FFF2-40B4-BE49-F238E27FC236}">
              <a16:creationId xmlns:a16="http://schemas.microsoft.com/office/drawing/2014/main" id="{00000000-0008-0000-0700-00000A000000}"/>
            </a:ext>
          </a:extLst>
        </xdr:cNvPr>
        <xdr:cNvSpPr>
          <a:spLocks noChangeArrowheads="1"/>
        </xdr:cNvSpPr>
      </xdr:nvSpPr>
      <xdr:spPr bwMode="auto">
        <a:xfrm>
          <a:off x="3552825" y="8248650"/>
          <a:ext cx="676275" cy="1809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152400</xdr:colOff>
      <xdr:row>55</xdr:row>
      <xdr:rowOff>57150</xdr:rowOff>
    </xdr:from>
    <xdr:to>
      <xdr:col>19</xdr:col>
      <xdr:colOff>47625</xdr:colOff>
      <xdr:row>56</xdr:row>
      <xdr:rowOff>409575</xdr:rowOff>
    </xdr:to>
    <xdr:sp macro="" textlink="">
      <xdr:nvSpPr>
        <xdr:cNvPr id="11" name="AutoShape 5">
          <a:extLst>
            <a:ext uri="{FF2B5EF4-FFF2-40B4-BE49-F238E27FC236}">
              <a16:creationId xmlns:a16="http://schemas.microsoft.com/office/drawing/2014/main" id="{00000000-0008-0000-0700-00000B000000}"/>
            </a:ext>
          </a:extLst>
        </xdr:cNvPr>
        <xdr:cNvSpPr>
          <a:spLocks noChangeArrowheads="1"/>
        </xdr:cNvSpPr>
      </xdr:nvSpPr>
      <xdr:spPr bwMode="auto">
        <a:xfrm>
          <a:off x="4362450" y="8963025"/>
          <a:ext cx="1838325" cy="638175"/>
        </a:xfrm>
        <a:prstGeom prst="wedgeEllipseCallout">
          <a:avLst>
            <a:gd name="adj1" fmla="val -109583"/>
            <a:gd name="adj2" fmla="val -63431"/>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800" b="0" i="0" u="none" strike="noStrike" baseline="0">
              <a:solidFill>
                <a:srgbClr val="000000"/>
              </a:solidFill>
              <a:latin typeface="ＭＳ Ｐゴシック"/>
              <a:ea typeface="ＭＳ Ｐゴシック"/>
            </a:rPr>
            <a:t>医療機関とは契約等経た上で協力関係を締結してください。</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5</xdr:col>
      <xdr:colOff>285750</xdr:colOff>
      <xdr:row>17</xdr:row>
      <xdr:rowOff>19050</xdr:rowOff>
    </xdr:from>
    <xdr:to>
      <xdr:col>6</xdr:col>
      <xdr:colOff>198966</xdr:colOff>
      <xdr:row>17</xdr:row>
      <xdr:rowOff>368300</xdr:rowOff>
    </xdr:to>
    <xdr:sp macro="" textlink="">
      <xdr:nvSpPr>
        <xdr:cNvPr id="2" name="円/楕円 1">
          <a:extLst>
            <a:ext uri="{FF2B5EF4-FFF2-40B4-BE49-F238E27FC236}">
              <a16:creationId xmlns:a16="http://schemas.microsoft.com/office/drawing/2014/main" id="{00000000-0008-0000-3F00-000002000000}"/>
            </a:ext>
          </a:extLst>
        </xdr:cNvPr>
        <xdr:cNvSpPr/>
      </xdr:nvSpPr>
      <xdr:spPr>
        <a:xfrm>
          <a:off x="3238500" y="5495925"/>
          <a:ext cx="675216" cy="34925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39158</xdr:colOff>
      <xdr:row>15</xdr:row>
      <xdr:rowOff>53975</xdr:rowOff>
    </xdr:from>
    <xdr:to>
      <xdr:col>13</xdr:col>
      <xdr:colOff>581025</xdr:colOff>
      <xdr:row>18</xdr:row>
      <xdr:rowOff>342900</xdr:rowOff>
    </xdr:to>
    <xdr:sp macro="" textlink="">
      <xdr:nvSpPr>
        <xdr:cNvPr id="3" name="AutoShape 2">
          <a:extLst>
            <a:ext uri="{FF2B5EF4-FFF2-40B4-BE49-F238E27FC236}">
              <a16:creationId xmlns:a16="http://schemas.microsoft.com/office/drawing/2014/main" id="{00000000-0008-0000-3F00-000003000000}"/>
            </a:ext>
          </a:extLst>
        </xdr:cNvPr>
        <xdr:cNvSpPr>
          <a:spLocks/>
        </xdr:cNvSpPr>
      </xdr:nvSpPr>
      <xdr:spPr bwMode="auto">
        <a:xfrm>
          <a:off x="7230533" y="4768850"/>
          <a:ext cx="1913467" cy="1431925"/>
        </a:xfrm>
        <a:prstGeom prst="borderCallout2">
          <a:avLst>
            <a:gd name="adj1" fmla="val 7102"/>
            <a:gd name="adj2" fmla="val -4000"/>
            <a:gd name="adj3" fmla="val 7102"/>
            <a:gd name="adj4" fmla="val -21000"/>
            <a:gd name="adj5" fmla="val 34019"/>
            <a:gd name="adj6" fmla="val -39965"/>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・業務期間や職名に記載した内容と経歴書の内容が同一になるようにご留意ください。</a:t>
          </a:r>
          <a:endParaRPr lang="en-US" altLang="ja-JP" sz="1000" b="0" i="0" u="none" strike="noStrike" baseline="0">
            <a:solidFill>
              <a:srgbClr val="000000"/>
            </a:solidFill>
            <a:latin typeface="HG丸ｺﾞｼｯｸM-PRO"/>
            <a:ea typeface="HG丸ｺﾞｼｯｸM-PRO"/>
          </a:endParaRPr>
        </a:p>
        <a:p>
          <a:pPr algn="l" rtl="0">
            <a:lnSpc>
              <a:spcPts val="1200"/>
            </a:lnSpc>
            <a:defRPr sz="1000"/>
          </a:pPr>
          <a:endParaRPr lang="ja-JP" altLang="en-US"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・職名を正確に記入してください。（例：看護師、生活支援員、相談支援専門員、職業指導員など）</a:t>
          </a:r>
        </a:p>
      </xdr:txBody>
    </xdr:sp>
    <xdr:clientData/>
  </xdr:twoCellAnchor>
  <xdr:twoCellAnchor>
    <xdr:from>
      <xdr:col>11</xdr:col>
      <xdr:colOff>49742</xdr:colOff>
      <xdr:row>8</xdr:row>
      <xdr:rowOff>276225</xdr:rowOff>
    </xdr:from>
    <xdr:to>
      <xdr:col>13</xdr:col>
      <xdr:colOff>591609</xdr:colOff>
      <xdr:row>14</xdr:row>
      <xdr:rowOff>252942</xdr:rowOff>
    </xdr:to>
    <xdr:sp macro="" textlink="">
      <xdr:nvSpPr>
        <xdr:cNvPr id="4" name="AutoShape 3">
          <a:extLst>
            <a:ext uri="{FF2B5EF4-FFF2-40B4-BE49-F238E27FC236}">
              <a16:creationId xmlns:a16="http://schemas.microsoft.com/office/drawing/2014/main" id="{00000000-0008-0000-3F00-000004000000}"/>
            </a:ext>
          </a:extLst>
        </xdr:cNvPr>
        <xdr:cNvSpPr>
          <a:spLocks/>
        </xdr:cNvSpPr>
      </xdr:nvSpPr>
      <xdr:spPr bwMode="auto">
        <a:xfrm>
          <a:off x="7241117" y="2809875"/>
          <a:ext cx="1913467" cy="1776942"/>
        </a:xfrm>
        <a:prstGeom prst="borderCallout2">
          <a:avLst>
            <a:gd name="adj1" fmla="val 9838"/>
            <a:gd name="adj2" fmla="val -4000"/>
            <a:gd name="adj3" fmla="val 9838"/>
            <a:gd name="adj4" fmla="val -33000"/>
            <a:gd name="adj5" fmla="val 95936"/>
            <a:gd name="adj6" fmla="val -11107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200"/>
            </a:lnSpc>
            <a:defRPr sz="1000"/>
          </a:pPr>
          <a:r>
            <a:rPr lang="ja-JP" altLang="en-US" sz="1000" b="0" i="0" u="none" strike="noStrike" baseline="0">
              <a:solidFill>
                <a:srgbClr val="000000"/>
              </a:solidFill>
              <a:latin typeface="HG丸ｺﾞｼｯｸM-PRO"/>
              <a:ea typeface="HG丸ｺﾞｼｯｸM-PRO"/>
            </a:rPr>
            <a:t>・法人名ではなく「○○園」や「○○ヘルパーセンター」等、事業所名を記入してください。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200"/>
            </a:lnSpc>
            <a:defRPr sz="1000"/>
          </a:pPr>
          <a:endParaRPr lang="ja-JP" altLang="en-US"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・同一法人内で複数の事業所に勤務していた場合は、複数の事業所を記入して構いません。その場合、業務期間、業務形態、職名、業務内容は事業所ごとに分けて記入してください。</a:t>
          </a:r>
        </a:p>
      </xdr:txBody>
    </xdr:sp>
    <xdr:clientData/>
  </xdr:twoCellAnchor>
  <xdr:twoCellAnchor>
    <xdr:from>
      <xdr:col>11</xdr:col>
      <xdr:colOff>28575</xdr:colOff>
      <xdr:row>23</xdr:row>
      <xdr:rowOff>0</xdr:rowOff>
    </xdr:from>
    <xdr:to>
      <xdr:col>13</xdr:col>
      <xdr:colOff>570442</xdr:colOff>
      <xdr:row>26</xdr:row>
      <xdr:rowOff>28575</xdr:rowOff>
    </xdr:to>
    <xdr:sp macro="" textlink="">
      <xdr:nvSpPr>
        <xdr:cNvPr id="5" name="AutoShape 4">
          <a:extLst>
            <a:ext uri="{FF2B5EF4-FFF2-40B4-BE49-F238E27FC236}">
              <a16:creationId xmlns:a16="http://schemas.microsoft.com/office/drawing/2014/main" id="{00000000-0008-0000-3F00-000005000000}"/>
            </a:ext>
          </a:extLst>
        </xdr:cNvPr>
        <xdr:cNvSpPr>
          <a:spLocks/>
        </xdr:cNvSpPr>
      </xdr:nvSpPr>
      <xdr:spPr bwMode="auto">
        <a:xfrm>
          <a:off x="7219950" y="7753350"/>
          <a:ext cx="1913467" cy="600075"/>
        </a:xfrm>
        <a:prstGeom prst="borderCallout2">
          <a:avLst>
            <a:gd name="adj1" fmla="val 15384"/>
            <a:gd name="adj2" fmla="val -4000"/>
            <a:gd name="adj3" fmla="val 15384"/>
            <a:gd name="adj4" fmla="val -30500"/>
            <a:gd name="adj5" fmla="val -137239"/>
            <a:gd name="adj6" fmla="val -71894"/>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・業務内容やその対象者を具体的に記入してください。</a:t>
          </a:r>
        </a:p>
        <a:p>
          <a:pPr algn="l" rtl="0">
            <a:lnSpc>
              <a:spcPts val="1200"/>
            </a:lnSpc>
            <a:defRPr sz="1000"/>
          </a:pPr>
          <a:r>
            <a:rPr lang="ja-JP" altLang="en-US" sz="1000" b="0" i="0" u="none" strike="noStrike" baseline="0">
              <a:solidFill>
                <a:srgbClr val="000000"/>
              </a:solidFill>
              <a:latin typeface="HG丸ｺﾞｼｯｸM-PRO"/>
              <a:ea typeface="HG丸ｺﾞｼｯｸM-PRO"/>
            </a:rPr>
            <a:t>（職種名ではありません。）</a:t>
          </a:r>
        </a:p>
      </xdr:txBody>
    </xdr:sp>
    <xdr:clientData/>
  </xdr:twoCellAnchor>
  <xdr:twoCellAnchor>
    <xdr:from>
      <xdr:col>11</xdr:col>
      <xdr:colOff>43392</xdr:colOff>
      <xdr:row>1</xdr:row>
      <xdr:rowOff>47625</xdr:rowOff>
    </xdr:from>
    <xdr:to>
      <xdr:col>13</xdr:col>
      <xdr:colOff>566209</xdr:colOff>
      <xdr:row>3</xdr:row>
      <xdr:rowOff>73027</xdr:rowOff>
    </xdr:to>
    <xdr:sp macro="" textlink="">
      <xdr:nvSpPr>
        <xdr:cNvPr id="6" name="AutoShape 11">
          <a:extLst>
            <a:ext uri="{FF2B5EF4-FFF2-40B4-BE49-F238E27FC236}">
              <a16:creationId xmlns:a16="http://schemas.microsoft.com/office/drawing/2014/main" id="{00000000-0008-0000-3F00-000006000000}"/>
            </a:ext>
          </a:extLst>
        </xdr:cNvPr>
        <xdr:cNvSpPr>
          <a:spLocks/>
        </xdr:cNvSpPr>
      </xdr:nvSpPr>
      <xdr:spPr bwMode="auto">
        <a:xfrm>
          <a:off x="7234767" y="295275"/>
          <a:ext cx="1894417" cy="596902"/>
        </a:xfrm>
        <a:prstGeom prst="borderCallout2">
          <a:avLst>
            <a:gd name="adj1" fmla="val 25000"/>
            <a:gd name="adj2" fmla="val -4000"/>
            <a:gd name="adj3" fmla="val 25000"/>
            <a:gd name="adj4" fmla="val -23500"/>
            <a:gd name="adj5" fmla="val 68436"/>
            <a:gd name="adj6" fmla="val -44010"/>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・証明書の交付年月日を記入してください。</a:t>
          </a:r>
        </a:p>
      </xdr:txBody>
    </xdr:sp>
    <xdr:clientData/>
  </xdr:twoCellAnchor>
  <xdr:twoCellAnchor>
    <xdr:from>
      <xdr:col>11</xdr:col>
      <xdr:colOff>43392</xdr:colOff>
      <xdr:row>19</xdr:row>
      <xdr:rowOff>421218</xdr:rowOff>
    </xdr:from>
    <xdr:to>
      <xdr:col>13</xdr:col>
      <xdr:colOff>585259</xdr:colOff>
      <xdr:row>22</xdr:row>
      <xdr:rowOff>64559</xdr:rowOff>
    </xdr:to>
    <xdr:sp macro="" textlink="">
      <xdr:nvSpPr>
        <xdr:cNvPr id="7" name="AutoShape 12">
          <a:extLst>
            <a:ext uri="{FF2B5EF4-FFF2-40B4-BE49-F238E27FC236}">
              <a16:creationId xmlns:a16="http://schemas.microsoft.com/office/drawing/2014/main" id="{00000000-0008-0000-3F00-000007000000}"/>
            </a:ext>
          </a:extLst>
        </xdr:cNvPr>
        <xdr:cNvSpPr>
          <a:spLocks/>
        </xdr:cNvSpPr>
      </xdr:nvSpPr>
      <xdr:spPr bwMode="auto">
        <a:xfrm>
          <a:off x="7234767" y="6660093"/>
          <a:ext cx="1913467" cy="967316"/>
        </a:xfrm>
        <a:prstGeom prst="borderCallout2">
          <a:avLst>
            <a:gd name="adj1" fmla="val 8218"/>
            <a:gd name="adj2" fmla="val -4000"/>
            <a:gd name="adj3" fmla="val 8218"/>
            <a:gd name="adj4" fmla="val -53146"/>
            <a:gd name="adj5" fmla="val -97294"/>
            <a:gd name="adj6" fmla="val -82461"/>
          </a:avLst>
        </a:prstGeom>
        <a:solidFill>
          <a:srgbClr val="FFFFFF"/>
        </a:solidFill>
        <a:ln w="9525">
          <a:solidFill>
            <a:srgbClr val="000000"/>
          </a:solidFill>
          <a:miter lim="800000"/>
          <a:headEnd/>
          <a:tailEnd type="triangle" w="med" len="med"/>
        </a:ln>
      </xdr:spPr>
      <xdr:txBody>
        <a:bodyPr vertOverflow="clip" wrap="square" lIns="36576" tIns="18288" rIns="0" bIns="18288" anchor="t" upright="1"/>
        <a:lstStyle/>
        <a:p>
          <a:pPr algn="l" rtl="0">
            <a:lnSpc>
              <a:spcPts val="1100"/>
            </a:lnSpc>
            <a:defRPr sz="1000"/>
          </a:pPr>
          <a:r>
            <a:rPr lang="ja-JP" altLang="en-US" sz="1000" b="0" i="0" u="none" strike="noStrike" baseline="0">
              <a:solidFill>
                <a:srgbClr val="000000"/>
              </a:solidFill>
              <a:latin typeface="HG丸ｺﾞｼｯｸM-PRO"/>
              <a:ea typeface="HG丸ｺﾞｼｯｸM-PRO"/>
            </a:rPr>
            <a:t>・常勤・非常勤の別を記入してください。</a:t>
          </a: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endParaRPr lang="en-US" altLang="ja-JP" sz="1000" b="0" i="0" u="none" strike="noStrike" baseline="0">
            <a:solidFill>
              <a:srgbClr val="000000"/>
            </a:solidFill>
            <a:latin typeface="HG丸ｺﾞｼｯｸM-PRO"/>
            <a:ea typeface="HG丸ｺﾞｼｯｸM-PRO"/>
          </a:endParaRPr>
        </a:p>
        <a:p>
          <a:pPr algn="l" rtl="0">
            <a:lnSpc>
              <a:spcPts val="1100"/>
            </a:lnSpc>
            <a:defRPr sz="1000"/>
          </a:pPr>
          <a:r>
            <a:rPr lang="ja-JP" altLang="en-US" sz="1000" b="0" i="0" u="none" strike="noStrike" baseline="0">
              <a:solidFill>
                <a:srgbClr val="000000"/>
              </a:solidFill>
              <a:latin typeface="HG丸ｺﾞｼｯｸM-PRO"/>
              <a:ea typeface="HG丸ｺﾞｼｯｸM-PRO"/>
            </a:rPr>
            <a:t>・非常勤の場合は、業務期間内に実際に勤務した日数を記入してください。</a:t>
          </a:r>
        </a:p>
      </xdr:txBody>
    </xdr:sp>
    <xdr:clientData/>
  </xdr:twoCellAnchor>
  <xdr:twoCellAnchor>
    <xdr:from>
      <xdr:col>9</xdr:col>
      <xdr:colOff>57150</xdr:colOff>
      <xdr:row>6</xdr:row>
      <xdr:rowOff>381000</xdr:rowOff>
    </xdr:from>
    <xdr:to>
      <xdr:col>9</xdr:col>
      <xdr:colOff>732366</xdr:colOff>
      <xdr:row>8</xdr:row>
      <xdr:rowOff>190500</xdr:rowOff>
    </xdr:to>
    <xdr:sp macro="" textlink="">
      <xdr:nvSpPr>
        <xdr:cNvPr id="8" name="円/楕円 7">
          <a:extLst>
            <a:ext uri="{FF2B5EF4-FFF2-40B4-BE49-F238E27FC236}">
              <a16:creationId xmlns:a16="http://schemas.microsoft.com/office/drawing/2014/main" id="{00000000-0008-0000-3F00-000008000000}"/>
            </a:ext>
          </a:extLst>
        </xdr:cNvPr>
        <xdr:cNvSpPr/>
      </xdr:nvSpPr>
      <xdr:spPr>
        <a:xfrm>
          <a:off x="6057900" y="2057400"/>
          <a:ext cx="675216" cy="66675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6</xdr:col>
      <xdr:colOff>266700</xdr:colOff>
      <xdr:row>0</xdr:row>
      <xdr:rowOff>47625</xdr:rowOff>
    </xdr:from>
    <xdr:to>
      <xdr:col>8</xdr:col>
      <xdr:colOff>514350</xdr:colOff>
      <xdr:row>2</xdr:row>
      <xdr:rowOff>9525</xdr:rowOff>
    </xdr:to>
    <xdr:sp macro="" textlink="">
      <xdr:nvSpPr>
        <xdr:cNvPr id="2" name="Text Box 1">
          <a:extLst>
            <a:ext uri="{FF2B5EF4-FFF2-40B4-BE49-F238E27FC236}">
              <a16:creationId xmlns:a16="http://schemas.microsoft.com/office/drawing/2014/main" id="{00000000-0008-0000-4100-000002000000}"/>
            </a:ext>
          </a:extLst>
        </xdr:cNvPr>
        <xdr:cNvSpPr txBox="1">
          <a:spLocks noChangeArrowheads="1"/>
        </xdr:cNvSpPr>
      </xdr:nvSpPr>
      <xdr:spPr bwMode="auto">
        <a:xfrm>
          <a:off x="4381500" y="47625"/>
          <a:ext cx="1619250" cy="400050"/>
        </a:xfrm>
        <a:prstGeom prst="rect">
          <a:avLst/>
        </a:prstGeom>
        <a:solidFill>
          <a:srgbClr val="FFFFFF"/>
        </a:solidFill>
        <a:ln w="15875">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6</xdr:col>
      <xdr:colOff>314325</xdr:colOff>
      <xdr:row>3</xdr:row>
      <xdr:rowOff>9525</xdr:rowOff>
    </xdr:from>
    <xdr:to>
      <xdr:col>8</xdr:col>
      <xdr:colOff>847725</xdr:colOff>
      <xdr:row>6</xdr:row>
      <xdr:rowOff>142875</xdr:rowOff>
    </xdr:to>
    <xdr:sp macro="" textlink="">
      <xdr:nvSpPr>
        <xdr:cNvPr id="3" name="AutoShape 5">
          <a:extLst>
            <a:ext uri="{FF2B5EF4-FFF2-40B4-BE49-F238E27FC236}">
              <a16:creationId xmlns:a16="http://schemas.microsoft.com/office/drawing/2014/main" id="{00000000-0008-0000-4100-000003000000}"/>
            </a:ext>
          </a:extLst>
        </xdr:cNvPr>
        <xdr:cNvSpPr>
          <a:spLocks noChangeArrowheads="1"/>
        </xdr:cNvSpPr>
      </xdr:nvSpPr>
      <xdr:spPr bwMode="auto">
        <a:xfrm>
          <a:off x="4429125" y="628650"/>
          <a:ext cx="1905000" cy="695325"/>
        </a:xfrm>
        <a:prstGeom prst="wedgeEllipseCallout">
          <a:avLst>
            <a:gd name="adj1" fmla="val 5000"/>
            <a:gd name="adj2" fmla="val 18561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ＭＳ Ｐゴシック"/>
            </a:rPr>
            <a:t>対応窓口について、体制、及び担当者、連絡先について記入してください。</a:t>
          </a:r>
        </a:p>
      </xdr:txBody>
    </xdr:sp>
    <xdr:clientData/>
  </xdr:twoCellAnchor>
  <xdr:twoCellAnchor>
    <xdr:from>
      <xdr:col>5</xdr:col>
      <xdr:colOff>457200</xdr:colOff>
      <xdr:row>28</xdr:row>
      <xdr:rowOff>133350</xdr:rowOff>
    </xdr:from>
    <xdr:to>
      <xdr:col>8</xdr:col>
      <xdr:colOff>695325</xdr:colOff>
      <xdr:row>31</xdr:row>
      <xdr:rowOff>95250</xdr:rowOff>
    </xdr:to>
    <xdr:sp macro="" textlink="">
      <xdr:nvSpPr>
        <xdr:cNvPr id="4" name="AutoShape 6">
          <a:extLst>
            <a:ext uri="{FF2B5EF4-FFF2-40B4-BE49-F238E27FC236}">
              <a16:creationId xmlns:a16="http://schemas.microsoft.com/office/drawing/2014/main" id="{00000000-0008-0000-4100-000004000000}"/>
            </a:ext>
          </a:extLst>
        </xdr:cNvPr>
        <xdr:cNvSpPr>
          <a:spLocks noChangeArrowheads="1"/>
        </xdr:cNvSpPr>
      </xdr:nvSpPr>
      <xdr:spPr bwMode="auto">
        <a:xfrm>
          <a:off x="3886200" y="5105400"/>
          <a:ext cx="2295525" cy="476250"/>
        </a:xfrm>
        <a:prstGeom prst="wedgeEllipseCallout">
          <a:avLst>
            <a:gd name="adj1" fmla="val 10995"/>
            <a:gd name="adj2" fmla="val -80231"/>
          </a:avLst>
        </a:prstGeom>
        <a:solidFill>
          <a:srgbClr val="00FF00"/>
        </a:solidFill>
        <a:ln w="9525">
          <a:solidFill>
            <a:srgbClr val="000000"/>
          </a:solid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対応手続、体制について、具体的かつ明確に記入して下さい。</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2</xdr:col>
      <xdr:colOff>542925</xdr:colOff>
      <xdr:row>33</xdr:row>
      <xdr:rowOff>0</xdr:rowOff>
    </xdr:from>
    <xdr:to>
      <xdr:col>6</xdr:col>
      <xdr:colOff>47625</xdr:colOff>
      <xdr:row>37</xdr:row>
      <xdr:rowOff>0</xdr:rowOff>
    </xdr:to>
    <xdr:sp macro="" textlink="">
      <xdr:nvSpPr>
        <xdr:cNvPr id="5" name="AutoShape 7">
          <a:extLst>
            <a:ext uri="{FF2B5EF4-FFF2-40B4-BE49-F238E27FC236}">
              <a16:creationId xmlns:a16="http://schemas.microsoft.com/office/drawing/2014/main" id="{00000000-0008-0000-4100-000005000000}"/>
            </a:ext>
          </a:extLst>
        </xdr:cNvPr>
        <xdr:cNvSpPr>
          <a:spLocks noChangeArrowheads="1"/>
        </xdr:cNvSpPr>
      </xdr:nvSpPr>
      <xdr:spPr bwMode="auto">
        <a:xfrm>
          <a:off x="1914525" y="5829300"/>
          <a:ext cx="2247900" cy="685800"/>
        </a:xfrm>
        <a:prstGeom prst="wedgeEllipseCallout">
          <a:avLst>
            <a:gd name="adj1" fmla="val -77542"/>
            <a:gd name="adj2" fmla="val 55556"/>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その他必要な事項について記載すること。</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3</xdr:col>
      <xdr:colOff>190499</xdr:colOff>
      <xdr:row>30</xdr:row>
      <xdr:rowOff>171450</xdr:rowOff>
    </xdr:from>
    <xdr:to>
      <xdr:col>5</xdr:col>
      <xdr:colOff>114300</xdr:colOff>
      <xdr:row>32</xdr:row>
      <xdr:rowOff>47625</xdr:rowOff>
    </xdr:to>
    <xdr:sp macro="" textlink="">
      <xdr:nvSpPr>
        <xdr:cNvPr id="2" name="Oval 4">
          <a:extLst>
            <a:ext uri="{FF2B5EF4-FFF2-40B4-BE49-F238E27FC236}">
              <a16:creationId xmlns:a16="http://schemas.microsoft.com/office/drawing/2014/main" id="{00000000-0008-0000-4300-000002000000}"/>
            </a:ext>
          </a:extLst>
        </xdr:cNvPr>
        <xdr:cNvSpPr>
          <a:spLocks noChangeArrowheads="1"/>
        </xdr:cNvSpPr>
      </xdr:nvSpPr>
      <xdr:spPr bwMode="auto">
        <a:xfrm>
          <a:off x="1247774" y="7029450"/>
          <a:ext cx="628651" cy="333375"/>
        </a:xfrm>
        <a:prstGeom prst="ellipse">
          <a:avLst/>
        </a:prstGeom>
        <a:solidFill>
          <a:srgbClr val="FFFFFF">
            <a:alpha val="0"/>
          </a:srgbClr>
        </a:solidFill>
        <a:ln w="9525">
          <a:solidFill>
            <a:srgbClr val="000000"/>
          </a:solidFill>
          <a:round/>
          <a:headEnd/>
          <a:tailEnd/>
        </a:ln>
      </xdr:spPr>
    </xdr:sp>
    <xdr:clientData/>
  </xdr:twoCellAnchor>
  <xdr:twoCellAnchor>
    <xdr:from>
      <xdr:col>14</xdr:col>
      <xdr:colOff>228600</xdr:colOff>
      <xdr:row>0</xdr:row>
      <xdr:rowOff>38100</xdr:rowOff>
    </xdr:from>
    <xdr:to>
      <xdr:col>18</xdr:col>
      <xdr:colOff>161925</xdr:colOff>
      <xdr:row>2</xdr:row>
      <xdr:rowOff>19050</xdr:rowOff>
    </xdr:to>
    <xdr:sp macro="" textlink="">
      <xdr:nvSpPr>
        <xdr:cNvPr id="3" name="Text Box 1">
          <a:extLst>
            <a:ext uri="{FF2B5EF4-FFF2-40B4-BE49-F238E27FC236}">
              <a16:creationId xmlns:a16="http://schemas.microsoft.com/office/drawing/2014/main" id="{00000000-0008-0000-4300-000003000000}"/>
            </a:ext>
          </a:extLst>
        </xdr:cNvPr>
        <xdr:cNvSpPr txBox="1">
          <a:spLocks noChangeArrowheads="1"/>
        </xdr:cNvSpPr>
      </xdr:nvSpPr>
      <xdr:spPr bwMode="auto">
        <a:xfrm>
          <a:off x="5200650" y="38100"/>
          <a:ext cx="1304925" cy="438150"/>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twoCellAnchor>
    <xdr:from>
      <xdr:col>3</xdr:col>
      <xdr:colOff>180975</xdr:colOff>
      <xdr:row>10</xdr:row>
      <xdr:rowOff>200025</xdr:rowOff>
    </xdr:from>
    <xdr:to>
      <xdr:col>6</xdr:col>
      <xdr:colOff>114300</xdr:colOff>
      <xdr:row>12</xdr:row>
      <xdr:rowOff>76200</xdr:rowOff>
    </xdr:to>
    <xdr:sp macro="" textlink="">
      <xdr:nvSpPr>
        <xdr:cNvPr id="4" name="Oval 6">
          <a:extLst>
            <a:ext uri="{FF2B5EF4-FFF2-40B4-BE49-F238E27FC236}">
              <a16:creationId xmlns:a16="http://schemas.microsoft.com/office/drawing/2014/main" id="{00000000-0008-0000-4300-000004000000}"/>
            </a:ext>
          </a:extLst>
        </xdr:cNvPr>
        <xdr:cNvSpPr>
          <a:spLocks noChangeArrowheads="1"/>
        </xdr:cNvSpPr>
      </xdr:nvSpPr>
      <xdr:spPr bwMode="auto">
        <a:xfrm>
          <a:off x="1238250" y="2486025"/>
          <a:ext cx="990600" cy="333375"/>
        </a:xfrm>
        <a:prstGeom prst="ellipse">
          <a:avLst/>
        </a:prstGeom>
        <a:solidFill>
          <a:srgbClr val="FFFFFF">
            <a:alpha val="0"/>
          </a:srgbClr>
        </a:solidFill>
        <a:ln w="9525">
          <a:solidFill>
            <a:srgbClr val="000000"/>
          </a:solidFill>
          <a:round/>
          <a:headEnd/>
          <a:tailEnd/>
        </a:ln>
      </xdr:spPr>
    </xdr:sp>
    <xdr:clientData/>
  </xdr:twoCellAnchor>
  <xdr:twoCellAnchor>
    <xdr:from>
      <xdr:col>9</xdr:col>
      <xdr:colOff>152400</xdr:colOff>
      <xdr:row>18</xdr:row>
      <xdr:rowOff>219075</xdr:rowOff>
    </xdr:from>
    <xdr:to>
      <xdr:col>14</xdr:col>
      <xdr:colOff>47625</xdr:colOff>
      <xdr:row>24</xdr:row>
      <xdr:rowOff>85725</xdr:rowOff>
    </xdr:to>
    <xdr:sp macro="" textlink="">
      <xdr:nvSpPr>
        <xdr:cNvPr id="5" name="AutoShape 7">
          <a:extLst>
            <a:ext uri="{FF2B5EF4-FFF2-40B4-BE49-F238E27FC236}">
              <a16:creationId xmlns:a16="http://schemas.microsoft.com/office/drawing/2014/main" id="{00000000-0008-0000-4300-000005000000}"/>
            </a:ext>
          </a:extLst>
        </xdr:cNvPr>
        <xdr:cNvSpPr>
          <a:spLocks noChangeArrowheads="1"/>
        </xdr:cNvSpPr>
      </xdr:nvSpPr>
      <xdr:spPr bwMode="auto">
        <a:xfrm>
          <a:off x="3333750" y="4333875"/>
          <a:ext cx="1685925" cy="1238250"/>
        </a:xfrm>
        <a:prstGeom prst="wedgeEllipseCallout">
          <a:avLst>
            <a:gd name="adj1" fmla="val -65255"/>
            <a:gd name="adj2" fmla="val -58463"/>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対象を特定する理由について具体的かつ明確に記入してください。</a:t>
          </a:r>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8</xdr:col>
      <xdr:colOff>314325</xdr:colOff>
      <xdr:row>30</xdr:row>
      <xdr:rowOff>114300</xdr:rowOff>
    </xdr:from>
    <xdr:to>
      <xdr:col>16</xdr:col>
      <xdr:colOff>66675</xdr:colOff>
      <xdr:row>36</xdr:row>
      <xdr:rowOff>114300</xdr:rowOff>
    </xdr:to>
    <xdr:sp macro="" textlink="">
      <xdr:nvSpPr>
        <xdr:cNvPr id="6" name="AutoShape 8">
          <a:extLst>
            <a:ext uri="{FF2B5EF4-FFF2-40B4-BE49-F238E27FC236}">
              <a16:creationId xmlns:a16="http://schemas.microsoft.com/office/drawing/2014/main" id="{00000000-0008-0000-4300-000006000000}"/>
            </a:ext>
          </a:extLst>
        </xdr:cNvPr>
        <xdr:cNvSpPr>
          <a:spLocks noChangeArrowheads="1"/>
        </xdr:cNvSpPr>
      </xdr:nvSpPr>
      <xdr:spPr bwMode="auto">
        <a:xfrm>
          <a:off x="3133725" y="6972300"/>
          <a:ext cx="2609850" cy="1371600"/>
        </a:xfrm>
        <a:prstGeom prst="wedgeEllipseCallout">
          <a:avLst>
            <a:gd name="adj1" fmla="val -77009"/>
            <a:gd name="adj2" fmla="val -38889"/>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対象を拡大する予定がある場合、この時期、及び方策について記載すること。</a:t>
          </a: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6</xdr:col>
      <xdr:colOff>361950</xdr:colOff>
      <xdr:row>0</xdr:row>
      <xdr:rowOff>123825</xdr:rowOff>
    </xdr:from>
    <xdr:to>
      <xdr:col>8</xdr:col>
      <xdr:colOff>342900</xdr:colOff>
      <xdr:row>1</xdr:row>
      <xdr:rowOff>104775</xdr:rowOff>
    </xdr:to>
    <xdr:sp macro="" textlink="">
      <xdr:nvSpPr>
        <xdr:cNvPr id="2" name="Text Box 1">
          <a:extLst>
            <a:ext uri="{FF2B5EF4-FFF2-40B4-BE49-F238E27FC236}">
              <a16:creationId xmlns:a16="http://schemas.microsoft.com/office/drawing/2014/main" id="{00000000-0008-0000-4500-000002000000}"/>
            </a:ext>
          </a:extLst>
        </xdr:cNvPr>
        <xdr:cNvSpPr txBox="1">
          <a:spLocks noChangeArrowheads="1"/>
        </xdr:cNvSpPr>
      </xdr:nvSpPr>
      <xdr:spPr bwMode="auto">
        <a:xfrm>
          <a:off x="4476750" y="123825"/>
          <a:ext cx="1352550" cy="409575"/>
        </a:xfrm>
        <a:prstGeom prst="rect">
          <a:avLst/>
        </a:prstGeom>
        <a:solidFill>
          <a:srgbClr val="FFFFFF"/>
        </a:solidFill>
        <a:ln w="12700">
          <a:solidFill>
            <a:srgbClr val="000000"/>
          </a:solidFill>
          <a:miter lim="800000"/>
          <a:headEnd/>
          <a:tailEnd/>
        </a:ln>
      </xdr:spPr>
      <xdr:txBody>
        <a:bodyPr vertOverflow="clip" wrap="square" lIns="45720" tIns="32004" rIns="45720" bIns="32004" anchor="ctr" upright="1"/>
        <a:lstStyle/>
        <a:p>
          <a:pPr algn="ctr" rtl="1">
            <a:defRPr sz="1000"/>
          </a:pPr>
          <a:r>
            <a:rPr lang="ja-JP" altLang="en-US" sz="2400" b="0" i="0" strike="noStrike">
              <a:solidFill>
                <a:srgbClr val="000000"/>
              </a:solidFill>
              <a:latin typeface="ＭＳ Ｐゴシック"/>
              <a:ea typeface="ＭＳ Ｐゴシック"/>
            </a:rPr>
            <a:t>記載例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180976</xdr:colOff>
      <xdr:row>27</xdr:row>
      <xdr:rowOff>380999</xdr:rowOff>
    </xdr:from>
    <xdr:to>
      <xdr:col>9</xdr:col>
      <xdr:colOff>19050</xdr:colOff>
      <xdr:row>30</xdr:row>
      <xdr:rowOff>276224</xdr:rowOff>
    </xdr:to>
    <xdr:sp macro="" textlink="">
      <xdr:nvSpPr>
        <xdr:cNvPr id="2" name="AutoShape 6">
          <a:extLst>
            <a:ext uri="{FF2B5EF4-FFF2-40B4-BE49-F238E27FC236}">
              <a16:creationId xmlns:a16="http://schemas.microsoft.com/office/drawing/2014/main" id="{E4A7D48B-DAFC-4331-A723-39A066D834B0}"/>
            </a:ext>
          </a:extLst>
        </xdr:cNvPr>
        <xdr:cNvSpPr>
          <a:spLocks noChangeArrowheads="1"/>
        </xdr:cNvSpPr>
      </xdr:nvSpPr>
      <xdr:spPr bwMode="auto">
        <a:xfrm>
          <a:off x="1943101" y="7153274"/>
          <a:ext cx="1247774" cy="866775"/>
        </a:xfrm>
        <a:prstGeom prst="wedgeEllipseCallout">
          <a:avLst>
            <a:gd name="adj1" fmla="val -79921"/>
            <a:gd name="adj2" fmla="val -277"/>
          </a:avLst>
        </a:prstGeom>
        <a:solidFill>
          <a:srgbClr val="00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短期入所を行わない場合は記載不要</a:t>
          </a:r>
        </a:p>
      </xdr:txBody>
    </xdr:sp>
    <xdr:clientData/>
  </xdr:twoCellAnchor>
  <xdr:twoCellAnchor>
    <xdr:from>
      <xdr:col>7</xdr:col>
      <xdr:colOff>209550</xdr:colOff>
      <xdr:row>0</xdr:row>
      <xdr:rowOff>76200</xdr:rowOff>
    </xdr:from>
    <xdr:to>
      <xdr:col>11</xdr:col>
      <xdr:colOff>47625</xdr:colOff>
      <xdr:row>2</xdr:row>
      <xdr:rowOff>104775</xdr:rowOff>
    </xdr:to>
    <xdr:sp macro="" textlink="">
      <xdr:nvSpPr>
        <xdr:cNvPr id="3" name="Text Box 4">
          <a:extLst>
            <a:ext uri="{FF2B5EF4-FFF2-40B4-BE49-F238E27FC236}">
              <a16:creationId xmlns:a16="http://schemas.microsoft.com/office/drawing/2014/main" id="{07FC6B8B-FE11-4BC4-8859-D6533AAFEFE4}"/>
            </a:ext>
          </a:extLst>
        </xdr:cNvPr>
        <xdr:cNvSpPr txBox="1">
          <a:spLocks noChangeArrowheads="1"/>
        </xdr:cNvSpPr>
      </xdr:nvSpPr>
      <xdr:spPr bwMode="auto">
        <a:xfrm>
          <a:off x="2676525" y="76200"/>
          <a:ext cx="1247775" cy="371475"/>
        </a:xfrm>
        <a:prstGeom prst="rect">
          <a:avLst/>
        </a:prstGeom>
        <a:solidFill>
          <a:srgbClr val="FFFFFF"/>
        </a:solidFill>
        <a:ln w="12700">
          <a:solidFill>
            <a:srgbClr val="000000"/>
          </a:solidFill>
          <a:miter lim="800000"/>
          <a:headEnd/>
          <a:tailEnd/>
        </a:ln>
      </xdr:spPr>
      <xdr:txBody>
        <a:bodyPr vertOverflow="clip" wrap="square" lIns="45720" tIns="27432" rIns="45720" bIns="27432" anchor="ctr" upright="1"/>
        <a:lstStyle/>
        <a:p>
          <a:pPr algn="ctr" rtl="1">
            <a:defRPr sz="1000"/>
          </a:pPr>
          <a:r>
            <a:rPr lang="ja-JP" altLang="en-US" sz="2000" b="0" i="0" strike="noStrike">
              <a:solidFill>
                <a:srgbClr val="000000"/>
              </a:solidFill>
              <a:latin typeface="ＭＳ Ｐゴシック"/>
              <a:ea typeface="ＭＳ Ｐゴシック"/>
            </a:rPr>
            <a:t>記載例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14</xdr:col>
      <xdr:colOff>476250</xdr:colOff>
      <xdr:row>0</xdr:row>
      <xdr:rowOff>0</xdr:rowOff>
    </xdr:from>
    <xdr:to>
      <xdr:col>15</xdr:col>
      <xdr:colOff>657225</xdr:colOff>
      <xdr:row>0</xdr:row>
      <xdr:rowOff>219075</xdr:rowOff>
    </xdr:to>
    <xdr:sp macro="" textlink="">
      <xdr:nvSpPr>
        <xdr:cNvPr id="2" name="テキスト ボックス 1">
          <a:extLst>
            <a:ext uri="{FF2B5EF4-FFF2-40B4-BE49-F238E27FC236}">
              <a16:creationId xmlns:a16="http://schemas.microsoft.com/office/drawing/2014/main" id="{84518BF0-CBE8-4E2F-BEED-220727CE8777}"/>
            </a:ext>
          </a:extLst>
        </xdr:cNvPr>
        <xdr:cNvSpPr txBox="1"/>
      </xdr:nvSpPr>
      <xdr:spPr>
        <a:xfrm>
          <a:off x="10220325" y="0"/>
          <a:ext cx="857250" cy="219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参考様式</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26</xdr:col>
      <xdr:colOff>190500</xdr:colOff>
      <xdr:row>27</xdr:row>
      <xdr:rowOff>8036</xdr:rowOff>
    </xdr:from>
    <xdr:to>
      <xdr:col>28</xdr:col>
      <xdr:colOff>0</xdr:colOff>
      <xdr:row>27</xdr:row>
      <xdr:rowOff>198536</xdr:rowOff>
    </xdr:to>
    <xdr:sp macro="" textlink="">
      <xdr:nvSpPr>
        <xdr:cNvPr id="2" name="屈折矢印 1">
          <a:extLst>
            <a:ext uri="{FF2B5EF4-FFF2-40B4-BE49-F238E27FC236}">
              <a16:creationId xmlns:a16="http://schemas.microsoft.com/office/drawing/2014/main" id="{00000000-0008-0000-4800-000002000000}"/>
            </a:ext>
          </a:extLst>
        </xdr:cNvPr>
        <xdr:cNvSpPr/>
      </xdr:nvSpPr>
      <xdr:spPr>
        <a:xfrm rot="5400000">
          <a:off x="5157787" y="4622899"/>
          <a:ext cx="161925" cy="190500"/>
        </a:xfrm>
        <a:prstGeom prst="bentUpArrow">
          <a:avLst/>
        </a:prstGeom>
        <a:solidFill>
          <a:schemeClr val="bg1">
            <a:lumMod val="85000"/>
          </a:schemeClr>
        </a:solidFill>
        <a:ln w="15875">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17</xdr:col>
      <xdr:colOff>5292</xdr:colOff>
      <xdr:row>57</xdr:row>
      <xdr:rowOff>15250</xdr:rowOff>
    </xdr:from>
    <xdr:to>
      <xdr:col>32</xdr:col>
      <xdr:colOff>110076</xdr:colOff>
      <xdr:row>59</xdr:row>
      <xdr:rowOff>216423</xdr:rowOff>
    </xdr:to>
    <xdr:sp macro="" textlink="">
      <xdr:nvSpPr>
        <xdr:cNvPr id="3" name="大かっこ 2">
          <a:extLst>
            <a:ext uri="{FF2B5EF4-FFF2-40B4-BE49-F238E27FC236}">
              <a16:creationId xmlns:a16="http://schemas.microsoft.com/office/drawing/2014/main" id="{00000000-0008-0000-4800-000003000000}"/>
            </a:ext>
          </a:extLst>
        </xdr:cNvPr>
        <xdr:cNvSpPr/>
      </xdr:nvSpPr>
      <xdr:spPr>
        <a:xfrm>
          <a:off x="3243792" y="9787900"/>
          <a:ext cx="2962284" cy="496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4233</xdr:colOff>
      <xdr:row>75</xdr:row>
      <xdr:rowOff>232638</xdr:rowOff>
    </xdr:from>
    <xdr:to>
      <xdr:col>32</xdr:col>
      <xdr:colOff>109017</xdr:colOff>
      <xdr:row>78</xdr:row>
      <xdr:rowOff>209982</xdr:rowOff>
    </xdr:to>
    <xdr:sp macro="" textlink="">
      <xdr:nvSpPr>
        <xdr:cNvPr id="4" name="大かっこ 3">
          <a:extLst>
            <a:ext uri="{FF2B5EF4-FFF2-40B4-BE49-F238E27FC236}">
              <a16:creationId xmlns:a16="http://schemas.microsoft.com/office/drawing/2014/main" id="{00000000-0008-0000-4800-000004000000}"/>
            </a:ext>
          </a:extLst>
        </xdr:cNvPr>
        <xdr:cNvSpPr/>
      </xdr:nvSpPr>
      <xdr:spPr>
        <a:xfrm>
          <a:off x="3242733" y="13034238"/>
          <a:ext cx="2962284" cy="5107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2</xdr:col>
      <xdr:colOff>66675</xdr:colOff>
      <xdr:row>1</xdr:row>
      <xdr:rowOff>123825</xdr:rowOff>
    </xdr:from>
    <xdr:to>
      <xdr:col>18</xdr:col>
      <xdr:colOff>285750</xdr:colOff>
      <xdr:row>1</xdr:row>
      <xdr:rowOff>466090</xdr:rowOff>
    </xdr:to>
    <xdr:sp macro="" textlink="">
      <xdr:nvSpPr>
        <xdr:cNvPr id="2" name="角丸四角形 1">
          <a:extLst>
            <a:ext uri="{FF2B5EF4-FFF2-40B4-BE49-F238E27FC236}">
              <a16:creationId xmlns:a16="http://schemas.microsoft.com/office/drawing/2014/main" id="{AFEE1179-64EC-4B57-9BCD-2B639E153A89}"/>
            </a:ext>
          </a:extLst>
        </xdr:cNvPr>
        <xdr:cNvSpPr/>
      </xdr:nvSpPr>
      <xdr:spPr>
        <a:xfrm>
          <a:off x="647700" y="314325"/>
          <a:ext cx="5381625" cy="342265"/>
        </a:xfrm>
        <a:prstGeom prst="roundRect">
          <a:avLst/>
        </a:prstGeom>
      </xdr:spPr>
      <xdr:style>
        <a:lnRef idx="2">
          <a:schemeClr val="accent1"/>
        </a:lnRef>
        <a:fillRef idx="1">
          <a:schemeClr val="l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100" kern="100">
              <a:effectLst/>
              <a:ea typeface="ＭＳ ゴシック"/>
              <a:cs typeface="Times New Roman"/>
            </a:rPr>
            <a:t>社会保険及び労働保険への加入状況にかかる確認票</a:t>
          </a:r>
          <a:endParaRPr lang="ja-JP" sz="1200" kern="100">
            <a:effectLst/>
            <a:ea typeface="ＭＳ ゴシック"/>
            <a:cs typeface="Times New Roman"/>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xdr:col>
      <xdr:colOff>809626</xdr:colOff>
      <xdr:row>0</xdr:row>
      <xdr:rowOff>50801</xdr:rowOff>
    </xdr:from>
    <xdr:to>
      <xdr:col>3</xdr:col>
      <xdr:colOff>5400676</xdr:colOff>
      <xdr:row>1</xdr:row>
      <xdr:rowOff>422276</xdr:rowOff>
    </xdr:to>
    <xdr:sp macro="" textlink="">
      <xdr:nvSpPr>
        <xdr:cNvPr id="2" name="額縁 1">
          <a:extLst>
            <a:ext uri="{FF2B5EF4-FFF2-40B4-BE49-F238E27FC236}">
              <a16:creationId xmlns:a16="http://schemas.microsoft.com/office/drawing/2014/main" id="{252456BD-0FCD-42D9-954D-8581C2051204}"/>
            </a:ext>
          </a:extLst>
        </xdr:cNvPr>
        <xdr:cNvSpPr/>
      </xdr:nvSpPr>
      <xdr:spPr>
        <a:xfrm>
          <a:off x="2867026" y="50801"/>
          <a:ext cx="4591050" cy="542925"/>
        </a:xfrm>
        <a:prstGeom prst="bevel">
          <a:avLst/>
        </a:prstGeom>
        <a:solidFill>
          <a:schemeClr val="accent3">
            <a:lumMod val="40000"/>
            <a:lumOff val="6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連絡先登録票</a:t>
          </a:r>
          <a:endParaRPr kumimoji="1" lang="en-US" altLang="ja-JP" sz="2400" b="1">
            <a:solidFill>
              <a:schemeClr val="tx1"/>
            </a:solidFill>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xdr:col>
      <xdr:colOff>542925</xdr:colOff>
      <xdr:row>15</xdr:row>
      <xdr:rowOff>38100</xdr:rowOff>
    </xdr:from>
    <xdr:to>
      <xdr:col>1</xdr:col>
      <xdr:colOff>638175</xdr:colOff>
      <xdr:row>17</xdr:row>
      <xdr:rowOff>0</xdr:rowOff>
    </xdr:to>
    <xdr:sp macro="" textlink="">
      <xdr:nvSpPr>
        <xdr:cNvPr id="2" name="AutoShape 2">
          <a:extLst>
            <a:ext uri="{FF2B5EF4-FFF2-40B4-BE49-F238E27FC236}">
              <a16:creationId xmlns:a16="http://schemas.microsoft.com/office/drawing/2014/main" id="{90E085AE-51F5-4138-914B-AA6A07625B09}"/>
            </a:ext>
          </a:extLst>
        </xdr:cNvPr>
        <xdr:cNvSpPr>
          <a:spLocks/>
        </xdr:cNvSpPr>
      </xdr:nvSpPr>
      <xdr:spPr bwMode="auto">
        <a:xfrm>
          <a:off x="904875" y="5743575"/>
          <a:ext cx="95250" cy="419100"/>
        </a:xfrm>
        <a:prstGeom prst="leftBracket">
          <a:avLst>
            <a:gd name="adj" fmla="val 15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895350</xdr:colOff>
      <xdr:row>15</xdr:row>
      <xdr:rowOff>9525</xdr:rowOff>
    </xdr:from>
    <xdr:to>
      <xdr:col>10</xdr:col>
      <xdr:colOff>1019175</xdr:colOff>
      <xdr:row>17</xdr:row>
      <xdr:rowOff>0</xdr:rowOff>
    </xdr:to>
    <xdr:sp macro="" textlink="">
      <xdr:nvSpPr>
        <xdr:cNvPr id="3" name="AutoShape 3">
          <a:extLst>
            <a:ext uri="{FF2B5EF4-FFF2-40B4-BE49-F238E27FC236}">
              <a16:creationId xmlns:a16="http://schemas.microsoft.com/office/drawing/2014/main" id="{3ADA7F40-8BE4-4992-A7B4-ACAE2C2B863B}"/>
            </a:ext>
          </a:extLst>
        </xdr:cNvPr>
        <xdr:cNvSpPr>
          <a:spLocks/>
        </xdr:cNvSpPr>
      </xdr:nvSpPr>
      <xdr:spPr bwMode="auto">
        <a:xfrm>
          <a:off x="8610600" y="5715000"/>
          <a:ext cx="123825" cy="447675"/>
        </a:xfrm>
        <a:prstGeom prst="rightBracket">
          <a:avLst>
            <a:gd name="adj" fmla="val 15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323850</xdr:colOff>
      <xdr:row>0</xdr:row>
      <xdr:rowOff>323850</xdr:rowOff>
    </xdr:from>
    <xdr:to>
      <xdr:col>5</xdr:col>
      <xdr:colOff>228600</xdr:colOff>
      <xdr:row>2</xdr:row>
      <xdr:rowOff>28575</xdr:rowOff>
    </xdr:to>
    <xdr:sp macro="" textlink="">
      <xdr:nvSpPr>
        <xdr:cNvPr id="2" name="AutoShape 14">
          <a:extLst>
            <a:ext uri="{FF2B5EF4-FFF2-40B4-BE49-F238E27FC236}">
              <a16:creationId xmlns:a16="http://schemas.microsoft.com/office/drawing/2014/main" id="{00000000-0008-0000-0C00-000002000000}"/>
            </a:ext>
          </a:extLst>
        </xdr:cNvPr>
        <xdr:cNvSpPr>
          <a:spLocks noChangeArrowheads="1"/>
        </xdr:cNvSpPr>
      </xdr:nvSpPr>
      <xdr:spPr bwMode="auto">
        <a:xfrm>
          <a:off x="2381250" y="171450"/>
          <a:ext cx="1276350" cy="200025"/>
        </a:xfrm>
        <a:prstGeom prst="wedgeEllipseCallout">
          <a:avLst>
            <a:gd name="adj1" fmla="val 64745"/>
            <a:gd name="adj2" fmla="val -8139"/>
          </a:avLst>
        </a:prstGeom>
        <a:solidFill>
          <a:srgbClr val="00FF00"/>
        </a:solidFill>
        <a:ln w="9525">
          <a:solidFill>
            <a:srgbClr val="000000"/>
          </a:solidFill>
          <a:miter lim="800000"/>
          <a:headEnd/>
          <a:tailEnd/>
        </a:ln>
      </xdr:spPr>
      <xdr:txBody>
        <a:bodyPr vertOverflow="clip" wrap="square" lIns="27432" tIns="18288" rIns="0" bIns="0" anchor="t"/>
        <a:lstStyle/>
        <a:p>
          <a:pPr algn="l" rtl="0">
            <a:defRPr sz="1000"/>
          </a:pPr>
          <a:r>
            <a:rPr lang="ja-JP" altLang="en-US" sz="1000" b="0" i="0" u="none" strike="noStrike" baseline="0">
              <a:solidFill>
                <a:srgbClr val="000000"/>
              </a:solidFill>
              <a:latin typeface="ＭＳ Ｐゴシック"/>
              <a:ea typeface="ＭＳ Ｐゴシック"/>
            </a:rPr>
            <a:t>届出をする日を記入してください。</a:t>
          </a:r>
        </a:p>
      </xdr:txBody>
    </xdr:sp>
    <xdr:clientData/>
  </xdr:twoCellAnchor>
  <xdr:twoCellAnchor>
    <xdr:from>
      <xdr:col>3</xdr:col>
      <xdr:colOff>676275</xdr:colOff>
      <xdr:row>5</xdr:row>
      <xdr:rowOff>152400</xdr:rowOff>
    </xdr:from>
    <xdr:to>
      <xdr:col>3</xdr:col>
      <xdr:colOff>981075</xdr:colOff>
      <xdr:row>5</xdr:row>
      <xdr:rowOff>428625</xdr:rowOff>
    </xdr:to>
    <xdr:sp macro="" textlink="">
      <xdr:nvSpPr>
        <xdr:cNvPr id="3" name="Oval 1">
          <a:extLst>
            <a:ext uri="{FF2B5EF4-FFF2-40B4-BE49-F238E27FC236}">
              <a16:creationId xmlns:a16="http://schemas.microsoft.com/office/drawing/2014/main" id="{00000000-0008-0000-0C00-000003000000}"/>
            </a:ext>
          </a:extLst>
        </xdr:cNvPr>
        <xdr:cNvSpPr>
          <a:spLocks noChangeArrowheads="1"/>
        </xdr:cNvSpPr>
      </xdr:nvSpPr>
      <xdr:spPr bwMode="auto">
        <a:xfrm>
          <a:off x="2733675" y="1009650"/>
          <a:ext cx="9525" cy="19050"/>
        </a:xfrm>
        <a:prstGeom prst="ellipse">
          <a:avLst/>
        </a:prstGeom>
        <a:solidFill>
          <a:srgbClr val="FFFFFF">
            <a:alpha val="0"/>
          </a:srgbClr>
        </a:solidFill>
        <a:ln w="9525">
          <a:solidFill>
            <a:srgbClr val="000000"/>
          </a:solidFill>
          <a:round/>
          <a:headEnd/>
          <a:tailEnd/>
        </a:ln>
      </xdr:spPr>
    </xdr:sp>
    <xdr:clientData/>
  </xdr:twoCellAnchor>
  <xdr:twoCellAnchor>
    <xdr:from>
      <xdr:col>3</xdr:col>
      <xdr:colOff>638175</xdr:colOff>
      <xdr:row>2</xdr:row>
      <xdr:rowOff>323850</xdr:rowOff>
    </xdr:from>
    <xdr:to>
      <xdr:col>6</xdr:col>
      <xdr:colOff>647700</xdr:colOff>
      <xdr:row>4</xdr:row>
      <xdr:rowOff>333375</xdr:rowOff>
    </xdr:to>
    <xdr:sp macro="" textlink="">
      <xdr:nvSpPr>
        <xdr:cNvPr id="4" name="AutoShape 4">
          <a:extLst>
            <a:ext uri="{FF2B5EF4-FFF2-40B4-BE49-F238E27FC236}">
              <a16:creationId xmlns:a16="http://schemas.microsoft.com/office/drawing/2014/main" id="{00000000-0008-0000-0C00-000004000000}"/>
            </a:ext>
          </a:extLst>
        </xdr:cNvPr>
        <xdr:cNvSpPr>
          <a:spLocks noChangeArrowheads="1"/>
        </xdr:cNvSpPr>
      </xdr:nvSpPr>
      <xdr:spPr bwMode="auto">
        <a:xfrm>
          <a:off x="2695575" y="514350"/>
          <a:ext cx="2066925" cy="342900"/>
        </a:xfrm>
        <a:prstGeom prst="wedgeEllipseCallout">
          <a:avLst>
            <a:gd name="adj1" fmla="val -36713"/>
            <a:gd name="adj2" fmla="val 82991"/>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新規の届出の場合は「1　新規」</a:t>
          </a:r>
        </a:p>
        <a:p>
          <a:pPr algn="l" rtl="0">
            <a:lnSpc>
              <a:spcPts val="1200"/>
            </a:lnSpc>
            <a:defRPr sz="1000"/>
          </a:pPr>
          <a:r>
            <a:rPr lang="ja-JP" altLang="en-US" sz="1000" b="0" i="0" u="none" strike="noStrike" baseline="0">
              <a:solidFill>
                <a:srgbClr val="000000"/>
              </a:solidFill>
              <a:latin typeface="ＭＳ Ｐゴシック"/>
              <a:ea typeface="ＭＳ Ｐゴシック"/>
            </a:rPr>
            <a:t>届出をした後に変更があった場合は「２　変更」</a:t>
          </a:r>
        </a:p>
        <a:p>
          <a:pPr algn="l" rtl="0">
            <a:lnSpc>
              <a:spcPts val="1100"/>
            </a:lnSpc>
            <a:defRPr sz="1000"/>
          </a:pPr>
          <a:r>
            <a:rPr lang="ja-JP" altLang="en-US" sz="1000" b="0" i="0" u="none" strike="noStrike" baseline="0">
              <a:solidFill>
                <a:srgbClr val="000000"/>
              </a:solidFill>
              <a:latin typeface="ＭＳ Ｐゴシック"/>
              <a:ea typeface="ＭＳ Ｐゴシック"/>
            </a:rPr>
            <a:t>届出内容を終了する場合は「３　終了」</a:t>
          </a:r>
        </a:p>
      </xdr:txBody>
    </xdr:sp>
    <xdr:clientData/>
  </xdr:twoCellAnchor>
  <xdr:twoCellAnchor>
    <xdr:from>
      <xdr:col>5</xdr:col>
      <xdr:colOff>466725</xdr:colOff>
      <xdr:row>6</xdr:row>
      <xdr:rowOff>161925</xdr:rowOff>
    </xdr:from>
    <xdr:to>
      <xdr:col>5</xdr:col>
      <xdr:colOff>771525</xdr:colOff>
      <xdr:row>6</xdr:row>
      <xdr:rowOff>438150</xdr:rowOff>
    </xdr:to>
    <xdr:sp macro="" textlink="">
      <xdr:nvSpPr>
        <xdr:cNvPr id="5" name="Oval 2">
          <a:extLst>
            <a:ext uri="{FF2B5EF4-FFF2-40B4-BE49-F238E27FC236}">
              <a16:creationId xmlns:a16="http://schemas.microsoft.com/office/drawing/2014/main" id="{00000000-0008-0000-0C00-000005000000}"/>
            </a:ext>
          </a:extLst>
        </xdr:cNvPr>
        <xdr:cNvSpPr>
          <a:spLocks noChangeArrowheads="1"/>
        </xdr:cNvSpPr>
      </xdr:nvSpPr>
      <xdr:spPr bwMode="auto">
        <a:xfrm>
          <a:off x="3895725" y="1190625"/>
          <a:ext cx="219075" cy="9525"/>
        </a:xfrm>
        <a:prstGeom prst="ellipse">
          <a:avLst/>
        </a:prstGeom>
        <a:solidFill>
          <a:srgbClr val="FFFFFF">
            <a:alpha val="0"/>
          </a:srgbClr>
        </a:solidFill>
        <a:ln w="9525">
          <a:solidFill>
            <a:srgbClr val="000000"/>
          </a:solidFill>
          <a:round/>
          <a:headEnd/>
          <a:tailEnd/>
        </a:ln>
      </xdr:spPr>
    </xdr:sp>
    <xdr:clientData/>
  </xdr:twoCellAnchor>
  <xdr:twoCellAnchor>
    <xdr:from>
      <xdr:col>4</xdr:col>
      <xdr:colOff>390525</xdr:colOff>
      <xdr:row>5</xdr:row>
      <xdr:rowOff>66675</xdr:rowOff>
    </xdr:from>
    <xdr:to>
      <xdr:col>7</xdr:col>
      <xdr:colOff>190500</xdr:colOff>
      <xdr:row>6</xdr:row>
      <xdr:rowOff>342900</xdr:rowOff>
    </xdr:to>
    <xdr:sp macro="" textlink="">
      <xdr:nvSpPr>
        <xdr:cNvPr id="6" name="AutoShape 14">
          <a:extLst>
            <a:ext uri="{FF2B5EF4-FFF2-40B4-BE49-F238E27FC236}">
              <a16:creationId xmlns:a16="http://schemas.microsoft.com/office/drawing/2014/main" id="{00000000-0008-0000-0C00-000006000000}"/>
            </a:ext>
          </a:extLst>
        </xdr:cNvPr>
        <xdr:cNvSpPr>
          <a:spLocks noChangeArrowheads="1"/>
        </xdr:cNvSpPr>
      </xdr:nvSpPr>
      <xdr:spPr bwMode="auto">
        <a:xfrm>
          <a:off x="3133725" y="923925"/>
          <a:ext cx="1857375" cy="276225"/>
        </a:xfrm>
        <a:prstGeom prst="wedgeEllipseCallout">
          <a:avLst>
            <a:gd name="adj1" fmla="val 2176"/>
            <a:gd name="adj2" fmla="val 118130"/>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前年度の利用者数の平均値。新設又は</a:t>
          </a:r>
        </a:p>
        <a:p>
          <a:pPr algn="l" rtl="0">
            <a:lnSpc>
              <a:spcPts val="1100"/>
            </a:lnSpc>
            <a:defRPr sz="1000"/>
          </a:pPr>
          <a:r>
            <a:rPr lang="ja-JP" altLang="en-US" sz="1000" b="0" i="0" u="none" strike="noStrike" baseline="0">
              <a:solidFill>
                <a:srgbClr val="000000"/>
              </a:solidFill>
              <a:latin typeface="ＭＳ Ｐゴシック"/>
              <a:ea typeface="ＭＳ Ｐゴシック"/>
            </a:rPr>
            <a:t>増床で前年度において実績がない場合は利用定員の９０％です。</a:t>
          </a:r>
        </a:p>
      </xdr:txBody>
    </xdr:sp>
    <xdr:clientData/>
  </xdr:twoCellAnchor>
  <xdr:twoCellAnchor>
    <xdr:from>
      <xdr:col>1</xdr:col>
      <xdr:colOff>152400</xdr:colOff>
      <xdr:row>8</xdr:row>
      <xdr:rowOff>171450</xdr:rowOff>
    </xdr:from>
    <xdr:to>
      <xdr:col>3</xdr:col>
      <xdr:colOff>495300</xdr:colOff>
      <xdr:row>10</xdr:row>
      <xdr:rowOff>57150</xdr:rowOff>
    </xdr:to>
    <xdr:sp macro="" textlink="">
      <xdr:nvSpPr>
        <xdr:cNvPr id="7" name="AutoShape 14">
          <a:extLst>
            <a:ext uri="{FF2B5EF4-FFF2-40B4-BE49-F238E27FC236}">
              <a16:creationId xmlns:a16="http://schemas.microsoft.com/office/drawing/2014/main" id="{00000000-0008-0000-0C00-000007000000}"/>
            </a:ext>
          </a:extLst>
        </xdr:cNvPr>
        <xdr:cNvSpPr>
          <a:spLocks noChangeArrowheads="1"/>
        </xdr:cNvSpPr>
      </xdr:nvSpPr>
      <xdr:spPr bwMode="auto">
        <a:xfrm>
          <a:off x="838200" y="1543050"/>
          <a:ext cx="1714500" cy="228600"/>
        </a:xfrm>
        <a:prstGeom prst="wedgeEllipseCallout">
          <a:avLst>
            <a:gd name="adj1" fmla="val 50764"/>
            <a:gd name="adj2" fmla="val 86843"/>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常勤とは、勤務すべき時間数、勤務している職員のことです。</a:t>
          </a:r>
        </a:p>
        <a:p>
          <a:pPr algn="l"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5</xdr:col>
      <xdr:colOff>104775</xdr:colOff>
      <xdr:row>14</xdr:row>
      <xdr:rowOff>123825</xdr:rowOff>
    </xdr:from>
    <xdr:to>
      <xdr:col>5</xdr:col>
      <xdr:colOff>714375</xdr:colOff>
      <xdr:row>14</xdr:row>
      <xdr:rowOff>381000</xdr:rowOff>
    </xdr:to>
    <xdr:sp macro="" textlink="">
      <xdr:nvSpPr>
        <xdr:cNvPr id="8" name="Oval 3">
          <a:extLst>
            <a:ext uri="{FF2B5EF4-FFF2-40B4-BE49-F238E27FC236}">
              <a16:creationId xmlns:a16="http://schemas.microsoft.com/office/drawing/2014/main" id="{00000000-0008-0000-0C00-000008000000}"/>
            </a:ext>
          </a:extLst>
        </xdr:cNvPr>
        <xdr:cNvSpPr>
          <a:spLocks noChangeArrowheads="1"/>
        </xdr:cNvSpPr>
      </xdr:nvSpPr>
      <xdr:spPr bwMode="auto">
        <a:xfrm>
          <a:off x="3533775" y="2524125"/>
          <a:ext cx="581025" cy="47625"/>
        </a:xfrm>
        <a:prstGeom prst="ellipse">
          <a:avLst/>
        </a:prstGeom>
        <a:solidFill>
          <a:srgbClr val="FFFFFF">
            <a:alpha val="0"/>
          </a:srgbClr>
        </a:solidFill>
        <a:ln w="9525">
          <a:solidFill>
            <a:srgbClr val="000000"/>
          </a:solidFill>
          <a:round/>
          <a:headEnd/>
          <a:tailEnd/>
        </a:ln>
      </xdr:spPr>
    </xdr:sp>
    <xdr:clientData/>
  </xdr:twoCellAnchor>
  <xdr:twoCellAnchor>
    <xdr:from>
      <xdr:col>1</xdr:col>
      <xdr:colOff>428625</xdr:colOff>
      <xdr:row>11</xdr:row>
      <xdr:rowOff>352425</xdr:rowOff>
    </xdr:from>
    <xdr:to>
      <xdr:col>3</xdr:col>
      <xdr:colOff>771525</xdr:colOff>
      <xdr:row>14</xdr:row>
      <xdr:rowOff>200025</xdr:rowOff>
    </xdr:to>
    <xdr:sp macro="" textlink="">
      <xdr:nvSpPr>
        <xdr:cNvPr id="9" name="AutoShape 14">
          <a:extLst>
            <a:ext uri="{FF2B5EF4-FFF2-40B4-BE49-F238E27FC236}">
              <a16:creationId xmlns:a16="http://schemas.microsoft.com/office/drawing/2014/main" id="{00000000-0008-0000-0C00-000009000000}"/>
            </a:ext>
          </a:extLst>
        </xdr:cNvPr>
        <xdr:cNvSpPr>
          <a:spLocks noChangeArrowheads="1"/>
        </xdr:cNvSpPr>
      </xdr:nvSpPr>
      <xdr:spPr bwMode="auto">
        <a:xfrm>
          <a:off x="1114425" y="2057400"/>
          <a:ext cx="1628775" cy="514350"/>
        </a:xfrm>
        <a:prstGeom prst="wedgeEllipseCallout">
          <a:avLst>
            <a:gd name="adj1" fmla="val -28625"/>
            <a:gd name="adj2" fmla="val 177500"/>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入所支援を伴わない生活介護事業所は障害</a:t>
          </a:r>
          <a:r>
            <a:rPr lang="ja-JP" altLang="en-US" sz="1000" b="0" i="0" u="none" strike="noStrike" baseline="0">
              <a:solidFill>
                <a:sysClr val="windowText" lastClr="000000"/>
              </a:solidFill>
              <a:latin typeface="ＭＳ Ｐゴシック"/>
              <a:ea typeface="ＭＳ Ｐゴシック"/>
            </a:rPr>
            <a:t>支援区分要件欄にも○を付けてください。</a:t>
          </a:r>
        </a:p>
      </xdr:txBody>
    </xdr:sp>
    <xdr:clientData/>
  </xdr:twoCellAnchor>
  <xdr:twoCellAnchor>
    <xdr:from>
      <xdr:col>6</xdr:col>
      <xdr:colOff>0</xdr:colOff>
      <xdr:row>0</xdr:row>
      <xdr:rowOff>28575</xdr:rowOff>
    </xdr:from>
    <xdr:to>
      <xdr:col>7</xdr:col>
      <xdr:colOff>123825</xdr:colOff>
      <xdr:row>1</xdr:row>
      <xdr:rowOff>28575</xdr:rowOff>
    </xdr:to>
    <xdr:sp macro="" textlink="">
      <xdr:nvSpPr>
        <xdr:cNvPr id="10" name="テキスト ボックス 9">
          <a:extLst>
            <a:ext uri="{FF2B5EF4-FFF2-40B4-BE49-F238E27FC236}">
              <a16:creationId xmlns:a16="http://schemas.microsoft.com/office/drawing/2014/main" id="{00000000-0008-0000-0C00-00000A000000}"/>
            </a:ext>
          </a:extLst>
        </xdr:cNvPr>
        <xdr:cNvSpPr txBox="1"/>
      </xdr:nvSpPr>
      <xdr:spPr>
        <a:xfrm>
          <a:off x="4114800" y="28575"/>
          <a:ext cx="809625" cy="1714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23</xdr:col>
      <xdr:colOff>123825</xdr:colOff>
      <xdr:row>30</xdr:row>
      <xdr:rowOff>0</xdr:rowOff>
    </xdr:from>
    <xdr:to>
      <xdr:col>24</xdr:col>
      <xdr:colOff>133350</xdr:colOff>
      <xdr:row>31</xdr:row>
      <xdr:rowOff>19050</xdr:rowOff>
    </xdr:to>
    <xdr:sp macro="" textlink="">
      <xdr:nvSpPr>
        <xdr:cNvPr id="2" name="Oval 5">
          <a:extLst>
            <a:ext uri="{FF2B5EF4-FFF2-40B4-BE49-F238E27FC236}">
              <a16:creationId xmlns:a16="http://schemas.microsoft.com/office/drawing/2014/main" id="{406B3615-938F-4381-BF20-4EC857207C6E}"/>
            </a:ext>
          </a:extLst>
        </xdr:cNvPr>
        <xdr:cNvSpPr>
          <a:spLocks noChangeArrowheads="1"/>
        </xdr:cNvSpPr>
      </xdr:nvSpPr>
      <xdr:spPr bwMode="auto">
        <a:xfrm>
          <a:off x="4562475" y="6448425"/>
          <a:ext cx="20002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9525</xdr:colOff>
      <xdr:row>29</xdr:row>
      <xdr:rowOff>161925</xdr:rowOff>
    </xdr:from>
    <xdr:to>
      <xdr:col>17</xdr:col>
      <xdr:colOff>19050</xdr:colOff>
      <xdr:row>31</xdr:row>
      <xdr:rowOff>19050</xdr:rowOff>
    </xdr:to>
    <xdr:sp macro="" textlink="">
      <xdr:nvSpPr>
        <xdr:cNvPr id="3" name="Oval 6">
          <a:extLst>
            <a:ext uri="{FF2B5EF4-FFF2-40B4-BE49-F238E27FC236}">
              <a16:creationId xmlns:a16="http://schemas.microsoft.com/office/drawing/2014/main" id="{7BA09DA6-21C5-4DF1-88D8-ED3CFA76867F}"/>
            </a:ext>
          </a:extLst>
        </xdr:cNvPr>
        <xdr:cNvSpPr>
          <a:spLocks noChangeArrowheads="1"/>
        </xdr:cNvSpPr>
      </xdr:nvSpPr>
      <xdr:spPr bwMode="auto">
        <a:xfrm>
          <a:off x="3114675" y="6410325"/>
          <a:ext cx="200025" cy="228600"/>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142875</xdr:colOff>
      <xdr:row>4</xdr:row>
      <xdr:rowOff>276225</xdr:rowOff>
    </xdr:from>
    <xdr:to>
      <xdr:col>27</xdr:col>
      <xdr:colOff>133350</xdr:colOff>
      <xdr:row>5</xdr:row>
      <xdr:rowOff>104775</xdr:rowOff>
    </xdr:to>
    <xdr:sp macro="" textlink="">
      <xdr:nvSpPr>
        <xdr:cNvPr id="4" name="AutoShape 10">
          <a:extLst>
            <a:ext uri="{FF2B5EF4-FFF2-40B4-BE49-F238E27FC236}">
              <a16:creationId xmlns:a16="http://schemas.microsoft.com/office/drawing/2014/main" id="{C423282D-154B-429A-B1C8-0AE2EB2AAE99}"/>
            </a:ext>
          </a:extLst>
        </xdr:cNvPr>
        <xdr:cNvSpPr>
          <a:spLocks noChangeArrowheads="1"/>
        </xdr:cNvSpPr>
      </xdr:nvSpPr>
      <xdr:spPr bwMode="auto">
        <a:xfrm>
          <a:off x="3057525" y="1038225"/>
          <a:ext cx="2276475" cy="285750"/>
        </a:xfrm>
        <a:prstGeom prst="wedgeRoundRectCallout">
          <a:avLst>
            <a:gd name="adj1" fmla="val 69245"/>
            <a:gd name="adj2" fmla="val 66667"/>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28</xdr:col>
      <xdr:colOff>142875</xdr:colOff>
      <xdr:row>12</xdr:row>
      <xdr:rowOff>0</xdr:rowOff>
    </xdr:from>
    <xdr:to>
      <xdr:col>35</xdr:col>
      <xdr:colOff>66675</xdr:colOff>
      <xdr:row>13</xdr:row>
      <xdr:rowOff>66675</xdr:rowOff>
    </xdr:to>
    <xdr:sp macro="" textlink="">
      <xdr:nvSpPr>
        <xdr:cNvPr id="5" name="AutoShape 12">
          <a:extLst>
            <a:ext uri="{FF2B5EF4-FFF2-40B4-BE49-F238E27FC236}">
              <a16:creationId xmlns:a16="http://schemas.microsoft.com/office/drawing/2014/main" id="{F3B281F5-1C2D-4DEF-91AC-66AC36BAF18A}"/>
            </a:ext>
          </a:extLst>
        </xdr:cNvPr>
        <xdr:cNvSpPr>
          <a:spLocks noChangeArrowheads="1"/>
        </xdr:cNvSpPr>
      </xdr:nvSpPr>
      <xdr:spPr bwMode="auto">
        <a:xfrm>
          <a:off x="5534025" y="2571750"/>
          <a:ext cx="1257300" cy="238125"/>
        </a:xfrm>
        <a:prstGeom prst="wedgeRoundRectCallout">
          <a:avLst>
            <a:gd name="adj1" fmla="val -100000"/>
            <a:gd name="adj2" fmla="val 178000"/>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20</xdr:col>
      <xdr:colOff>0</xdr:colOff>
      <xdr:row>32</xdr:row>
      <xdr:rowOff>85725</xdr:rowOff>
    </xdr:from>
    <xdr:to>
      <xdr:col>33</xdr:col>
      <xdr:colOff>142875</xdr:colOff>
      <xdr:row>35</xdr:row>
      <xdr:rowOff>28575</xdr:rowOff>
    </xdr:to>
    <xdr:sp macro="" textlink="">
      <xdr:nvSpPr>
        <xdr:cNvPr id="6" name="AutoShape 19">
          <a:extLst>
            <a:ext uri="{FF2B5EF4-FFF2-40B4-BE49-F238E27FC236}">
              <a16:creationId xmlns:a16="http://schemas.microsoft.com/office/drawing/2014/main" id="{9D59FAC4-BEF3-43B8-9192-51D119EC0A39}"/>
            </a:ext>
          </a:extLst>
        </xdr:cNvPr>
        <xdr:cNvSpPr>
          <a:spLocks noChangeArrowheads="1"/>
        </xdr:cNvSpPr>
      </xdr:nvSpPr>
      <xdr:spPr bwMode="auto">
        <a:xfrm>
          <a:off x="3867150" y="6877050"/>
          <a:ext cx="2619375" cy="657225"/>
        </a:xfrm>
        <a:prstGeom prst="wedgeRoundRectCallout">
          <a:avLst>
            <a:gd name="adj1" fmla="val -94363"/>
            <a:gd name="adj2" fmla="val 80303"/>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事業所等が多数ある場合は別表に記載し、</a:t>
          </a:r>
          <a:r>
            <a:rPr lang="ja-JP" altLang="en-US" sz="1100" b="0" i="0" u="sng" strike="noStrike" baseline="0">
              <a:solidFill>
                <a:srgbClr val="000000"/>
              </a:solidFill>
              <a:latin typeface="ＭＳ ゴシック"/>
              <a:ea typeface="ＭＳ ゴシック"/>
            </a:rPr>
            <a:t>事業所等の合計数のみ</a:t>
          </a:r>
          <a:r>
            <a:rPr lang="ja-JP" altLang="en-US" sz="1100" b="0" i="0" u="none" strike="noStrike" baseline="0">
              <a:solidFill>
                <a:srgbClr val="000000"/>
              </a:solidFill>
              <a:latin typeface="ＭＳ ゴシック"/>
              <a:ea typeface="ＭＳ ゴシック"/>
            </a:rPr>
            <a:t>を記入してください。</a:t>
          </a:r>
        </a:p>
      </xdr:txBody>
    </xdr:sp>
    <xdr:clientData/>
  </xdr:twoCellAnchor>
  <xdr:twoCellAnchor>
    <xdr:from>
      <xdr:col>0</xdr:col>
      <xdr:colOff>0</xdr:colOff>
      <xdr:row>34</xdr:row>
      <xdr:rowOff>104775</xdr:rowOff>
    </xdr:from>
    <xdr:to>
      <xdr:col>10</xdr:col>
      <xdr:colOff>190500</xdr:colOff>
      <xdr:row>37</xdr:row>
      <xdr:rowOff>38100</xdr:rowOff>
    </xdr:to>
    <xdr:sp macro="" textlink="">
      <xdr:nvSpPr>
        <xdr:cNvPr id="7" name="AutoShape 20">
          <a:extLst>
            <a:ext uri="{FF2B5EF4-FFF2-40B4-BE49-F238E27FC236}">
              <a16:creationId xmlns:a16="http://schemas.microsoft.com/office/drawing/2014/main" id="{F352965B-DC16-42BA-ACE3-2825FEEA68F2}"/>
            </a:ext>
          </a:extLst>
        </xdr:cNvPr>
        <xdr:cNvSpPr>
          <a:spLocks noChangeArrowheads="1"/>
        </xdr:cNvSpPr>
      </xdr:nvSpPr>
      <xdr:spPr bwMode="auto">
        <a:xfrm>
          <a:off x="0" y="7410450"/>
          <a:ext cx="2143125" cy="504825"/>
        </a:xfrm>
        <a:prstGeom prst="wedgeRoundRectCallout">
          <a:avLst>
            <a:gd name="adj1" fmla="val 70806"/>
            <a:gd name="adj2" fmla="val 69148"/>
            <a:gd name="adj3" fmla="val 16667"/>
          </a:avLst>
        </a:prstGeom>
        <a:solidFill>
          <a:srgbClr val="FFFF00"/>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該当する事業者の区分に○を付けてください。</a:t>
          </a:r>
        </a:p>
      </xdr:txBody>
    </xdr:sp>
    <xdr:clientData/>
  </xdr:twoCellAnchor>
  <xdr:twoCellAnchor>
    <xdr:from>
      <xdr:col>39</xdr:col>
      <xdr:colOff>47625</xdr:colOff>
      <xdr:row>40</xdr:row>
      <xdr:rowOff>0</xdr:rowOff>
    </xdr:from>
    <xdr:to>
      <xdr:col>40</xdr:col>
      <xdr:colOff>19050</xdr:colOff>
      <xdr:row>43</xdr:row>
      <xdr:rowOff>361950</xdr:rowOff>
    </xdr:to>
    <xdr:sp macro="" textlink="">
      <xdr:nvSpPr>
        <xdr:cNvPr id="8" name="AutoShape 23">
          <a:extLst>
            <a:ext uri="{FF2B5EF4-FFF2-40B4-BE49-F238E27FC236}">
              <a16:creationId xmlns:a16="http://schemas.microsoft.com/office/drawing/2014/main" id="{7B9EDD6A-A622-42E5-A205-586EFDBC7DEF}"/>
            </a:ext>
          </a:extLst>
        </xdr:cNvPr>
        <xdr:cNvSpPr>
          <a:spLocks/>
        </xdr:cNvSpPr>
      </xdr:nvSpPr>
      <xdr:spPr bwMode="auto">
        <a:xfrm>
          <a:off x="7534275" y="8562975"/>
          <a:ext cx="142875" cy="1333500"/>
        </a:xfrm>
        <a:prstGeom prst="rightBrace">
          <a:avLst>
            <a:gd name="adj1" fmla="val 7777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85725</xdr:colOff>
      <xdr:row>29</xdr:row>
      <xdr:rowOff>76200</xdr:rowOff>
    </xdr:from>
    <xdr:to>
      <xdr:col>46</xdr:col>
      <xdr:colOff>114300</xdr:colOff>
      <xdr:row>45</xdr:row>
      <xdr:rowOff>38100</xdr:rowOff>
    </xdr:to>
    <xdr:sp macro="" textlink="">
      <xdr:nvSpPr>
        <xdr:cNvPr id="9" name="AutoShape 24">
          <a:extLst>
            <a:ext uri="{FF2B5EF4-FFF2-40B4-BE49-F238E27FC236}">
              <a16:creationId xmlns:a16="http://schemas.microsoft.com/office/drawing/2014/main" id="{C2115AAA-C17A-49B4-9A92-622A34045444}"/>
            </a:ext>
          </a:extLst>
        </xdr:cNvPr>
        <xdr:cNvSpPr>
          <a:spLocks noChangeArrowheads="1"/>
        </xdr:cNvSpPr>
      </xdr:nvSpPr>
      <xdr:spPr bwMode="auto">
        <a:xfrm>
          <a:off x="7743825" y="6324600"/>
          <a:ext cx="1009650" cy="3857625"/>
        </a:xfrm>
        <a:prstGeom prst="roundRect">
          <a:avLst>
            <a:gd name="adj" fmla="val 16667"/>
          </a:avLst>
        </a:prstGeom>
        <a:solidFill>
          <a:srgbClr val="FFFF00"/>
        </a:solidFill>
        <a:ln w="9525">
          <a:solidFill>
            <a:srgbClr val="000000"/>
          </a:solidFill>
          <a:round/>
          <a:headEnd/>
          <a:tailEnd/>
        </a:ln>
      </xdr:spPr>
      <xdr:txBody>
        <a:bodyPr vertOverflow="clip" wrap="square" lIns="27432" tIns="18288" rIns="0" bIns="0" anchor="t" upright="1"/>
        <a:lstStyle/>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第２号については、氏名（ﾌﾘｶﾞﾅ）及び生年月日を記入してください。</a:t>
          </a:r>
        </a:p>
        <a:p>
          <a:pPr algn="l" rtl="0">
            <a:lnSpc>
              <a:spcPts val="1200"/>
            </a:lnSpc>
            <a:defRPr sz="1000"/>
          </a:pPr>
          <a:endParaRPr lang="ja-JP" altLang="en-US" sz="1000" b="0" i="0" u="none" strike="noStrike" baseline="0">
            <a:solidFill>
              <a:srgbClr val="000000"/>
            </a:solidFill>
            <a:latin typeface="ＭＳ ゴシック"/>
            <a:ea typeface="ＭＳ ゴシック"/>
          </a:endParaRPr>
        </a:p>
        <a:p>
          <a:pPr algn="l" rtl="0">
            <a:defRPr sz="1000"/>
          </a:pPr>
          <a:r>
            <a:rPr lang="en-US" altLang="ja-JP" sz="1000" b="0" i="0" u="none" strike="noStrike" baseline="0">
              <a:solidFill>
                <a:srgbClr val="000000"/>
              </a:solidFill>
              <a:latin typeface="ＭＳ ゴシック"/>
              <a:ea typeface="ＭＳ ゴシック"/>
            </a:rPr>
            <a:t>※</a:t>
          </a:r>
          <a:r>
            <a:rPr lang="ja-JP" altLang="en-US" sz="1000" b="0" i="0" u="none" strike="noStrike" baseline="0">
              <a:solidFill>
                <a:srgbClr val="000000"/>
              </a:solidFill>
              <a:latin typeface="ＭＳ ゴシック"/>
              <a:ea typeface="ＭＳ ゴシック"/>
            </a:rPr>
            <a:t>第３号、第４号を届け出る場合は、概要等がわかる資料（写しでも可）を添付してください。</a:t>
          </a:r>
        </a:p>
        <a:p>
          <a:pPr algn="l" rtl="0">
            <a:lnSpc>
              <a:spcPts val="1100"/>
            </a:lnSpc>
            <a:defRPr sz="1000"/>
          </a:pPr>
          <a:r>
            <a:rPr lang="ja-JP" altLang="en-US" sz="1000" b="0" i="0" u="none" strike="noStrike" baseline="0">
              <a:solidFill>
                <a:srgbClr val="000000"/>
              </a:solidFill>
              <a:latin typeface="ＭＳ ゴシック"/>
              <a:ea typeface="ＭＳ ゴシック"/>
            </a:rPr>
            <a:t>（注）添付資料については、しおり</a:t>
          </a:r>
          <a:r>
            <a:rPr lang="en-US" altLang="ja-JP" sz="1000" b="0" i="0" u="none" strike="noStrike" baseline="0">
              <a:solidFill>
                <a:srgbClr val="000000"/>
              </a:solidFill>
              <a:latin typeface="ＭＳ ゴシック"/>
              <a:ea typeface="ＭＳ ゴシック"/>
            </a:rPr>
            <a:t>12</a:t>
          </a:r>
          <a:r>
            <a:rPr lang="ja-JP" altLang="en-US" sz="1000" b="0" i="0" u="none" strike="noStrike" baseline="0">
              <a:solidFill>
                <a:srgbClr val="000000"/>
              </a:solidFill>
              <a:latin typeface="ＭＳ ゴシック"/>
              <a:ea typeface="ＭＳ ゴシック"/>
            </a:rPr>
            <a:t>ページをご確認ください。</a:t>
          </a:r>
        </a:p>
      </xdr:txBody>
    </xdr:sp>
    <xdr:clientData/>
  </xdr:twoCellAnchor>
  <xdr:twoCellAnchor>
    <xdr:from>
      <xdr:col>11</xdr:col>
      <xdr:colOff>57150</xdr:colOff>
      <xdr:row>43</xdr:row>
      <xdr:rowOff>342900</xdr:rowOff>
    </xdr:from>
    <xdr:to>
      <xdr:col>17</xdr:col>
      <xdr:colOff>152400</xdr:colOff>
      <xdr:row>45</xdr:row>
      <xdr:rowOff>161925</xdr:rowOff>
    </xdr:to>
    <xdr:sp macro="" textlink="">
      <xdr:nvSpPr>
        <xdr:cNvPr id="10" name="AutoShape 12">
          <a:extLst>
            <a:ext uri="{FF2B5EF4-FFF2-40B4-BE49-F238E27FC236}">
              <a16:creationId xmlns:a16="http://schemas.microsoft.com/office/drawing/2014/main" id="{DE586640-430F-420A-A369-A39143733485}"/>
            </a:ext>
          </a:extLst>
        </xdr:cNvPr>
        <xdr:cNvSpPr>
          <a:spLocks noChangeArrowheads="1"/>
        </xdr:cNvSpPr>
      </xdr:nvSpPr>
      <xdr:spPr bwMode="auto">
        <a:xfrm>
          <a:off x="2209800" y="9877425"/>
          <a:ext cx="1238250" cy="428625"/>
        </a:xfrm>
        <a:prstGeom prst="wedgeRoundRectCallout">
          <a:avLst>
            <a:gd name="adj1" fmla="val -185606"/>
            <a:gd name="adj2" fmla="val 166000"/>
            <a:gd name="adj3" fmla="val 16667"/>
          </a:avLst>
        </a:prstGeom>
        <a:solidFill>
          <a:srgbClr val="FFFF00"/>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記入の必要無し</a:t>
          </a:r>
        </a:p>
      </xdr:txBody>
    </xdr:sp>
    <xdr:clientData/>
  </xdr:twoCellAnchor>
  <xdr:twoCellAnchor>
    <xdr:from>
      <xdr:col>6</xdr:col>
      <xdr:colOff>66675</xdr:colOff>
      <xdr:row>0</xdr:row>
      <xdr:rowOff>104775</xdr:rowOff>
    </xdr:from>
    <xdr:to>
      <xdr:col>15</xdr:col>
      <xdr:colOff>101600</xdr:colOff>
      <xdr:row>3</xdr:row>
      <xdr:rowOff>52387</xdr:rowOff>
    </xdr:to>
    <xdr:sp macro="" textlink="">
      <xdr:nvSpPr>
        <xdr:cNvPr id="11" name="角丸四角形 11">
          <a:extLst>
            <a:ext uri="{FF2B5EF4-FFF2-40B4-BE49-F238E27FC236}">
              <a16:creationId xmlns:a16="http://schemas.microsoft.com/office/drawing/2014/main" id="{DCD6ECA6-679F-42AD-8FFF-FB5CC5EC3EC5}"/>
            </a:ext>
          </a:extLst>
        </xdr:cNvPr>
        <xdr:cNvSpPr/>
      </xdr:nvSpPr>
      <xdr:spPr bwMode="auto">
        <a:xfrm>
          <a:off x="1257300" y="104775"/>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19</xdr:col>
      <xdr:colOff>38100</xdr:colOff>
      <xdr:row>17</xdr:row>
      <xdr:rowOff>38100</xdr:rowOff>
    </xdr:from>
    <xdr:to>
      <xdr:col>24</xdr:col>
      <xdr:colOff>123825</xdr:colOff>
      <xdr:row>18</xdr:row>
      <xdr:rowOff>133350</xdr:rowOff>
    </xdr:to>
    <xdr:sp macro="" textlink="">
      <xdr:nvSpPr>
        <xdr:cNvPr id="2" name="AutoShape 6">
          <a:extLst>
            <a:ext uri="{FF2B5EF4-FFF2-40B4-BE49-F238E27FC236}">
              <a16:creationId xmlns:a16="http://schemas.microsoft.com/office/drawing/2014/main" id="{BFF0C0EA-72A7-449A-92DE-463F17A9E6A5}"/>
            </a:ext>
          </a:extLst>
        </xdr:cNvPr>
        <xdr:cNvSpPr>
          <a:spLocks noChangeArrowheads="1"/>
        </xdr:cNvSpPr>
      </xdr:nvSpPr>
      <xdr:spPr bwMode="auto">
        <a:xfrm>
          <a:off x="3543300" y="3286125"/>
          <a:ext cx="1038225" cy="304800"/>
        </a:xfrm>
        <a:prstGeom prst="wedgeRoundRectCallout">
          <a:avLst>
            <a:gd name="adj1" fmla="val 48347"/>
            <a:gd name="adj2" fmla="val 203125"/>
            <a:gd name="adj3" fmla="val 16667"/>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ゴシック"/>
              <a:ea typeface="ＭＳ ゴシック"/>
            </a:rPr>
            <a:t>記入不要</a:t>
          </a:r>
        </a:p>
      </xdr:txBody>
    </xdr:sp>
    <xdr:clientData/>
  </xdr:twoCellAnchor>
  <xdr:twoCellAnchor>
    <xdr:from>
      <xdr:col>16</xdr:col>
      <xdr:colOff>0</xdr:colOff>
      <xdr:row>10</xdr:row>
      <xdr:rowOff>409575</xdr:rowOff>
    </xdr:from>
    <xdr:to>
      <xdr:col>27</xdr:col>
      <xdr:colOff>180975</xdr:colOff>
      <xdr:row>12</xdr:row>
      <xdr:rowOff>114300</xdr:rowOff>
    </xdr:to>
    <xdr:sp macro="" textlink="">
      <xdr:nvSpPr>
        <xdr:cNvPr id="3" name="AutoShape 4">
          <a:extLst>
            <a:ext uri="{FF2B5EF4-FFF2-40B4-BE49-F238E27FC236}">
              <a16:creationId xmlns:a16="http://schemas.microsoft.com/office/drawing/2014/main" id="{5794B115-CCDB-4069-B72C-5C02ABAA4B6D}"/>
            </a:ext>
          </a:extLst>
        </xdr:cNvPr>
        <xdr:cNvSpPr>
          <a:spLocks noChangeArrowheads="1"/>
        </xdr:cNvSpPr>
      </xdr:nvSpPr>
      <xdr:spPr bwMode="auto">
        <a:xfrm>
          <a:off x="2933700" y="2095500"/>
          <a:ext cx="2276475" cy="285750"/>
        </a:xfrm>
        <a:prstGeom prst="wedgeRoundRectCallout">
          <a:avLst>
            <a:gd name="adj1" fmla="val 68410"/>
            <a:gd name="adj2" fmla="val 43333"/>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届出日を記入してください</a:t>
          </a:r>
        </a:p>
      </xdr:txBody>
    </xdr:sp>
    <xdr:clientData/>
  </xdr:twoCellAnchor>
  <xdr:twoCellAnchor>
    <xdr:from>
      <xdr:col>43</xdr:col>
      <xdr:colOff>0</xdr:colOff>
      <xdr:row>10</xdr:row>
      <xdr:rowOff>257175</xdr:rowOff>
    </xdr:from>
    <xdr:to>
      <xdr:col>47</xdr:col>
      <xdr:colOff>114300</xdr:colOff>
      <xdr:row>17</xdr:row>
      <xdr:rowOff>152400</xdr:rowOff>
    </xdr:to>
    <xdr:sp macro="" textlink="">
      <xdr:nvSpPr>
        <xdr:cNvPr id="4" name="AutoShape 5">
          <a:extLst>
            <a:ext uri="{FF2B5EF4-FFF2-40B4-BE49-F238E27FC236}">
              <a16:creationId xmlns:a16="http://schemas.microsoft.com/office/drawing/2014/main" id="{ABEF2B3E-529C-4BBD-A2AA-B2095A7A5B50}"/>
            </a:ext>
          </a:extLst>
        </xdr:cNvPr>
        <xdr:cNvSpPr>
          <a:spLocks noChangeArrowheads="1"/>
        </xdr:cNvSpPr>
      </xdr:nvSpPr>
      <xdr:spPr bwMode="auto">
        <a:xfrm>
          <a:off x="8001000" y="1943100"/>
          <a:ext cx="800100" cy="1457325"/>
        </a:xfrm>
        <a:prstGeom prst="wedgeRoundRectCallout">
          <a:avLst>
            <a:gd name="adj1" fmla="val -134912"/>
            <a:gd name="adj2" fmla="val 34396"/>
            <a:gd name="adj3" fmla="val 16667"/>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事業者名称、代表者氏名は</a:t>
          </a:r>
          <a:r>
            <a:rPr lang="ja-JP" altLang="en-US" sz="1100" b="0" i="0" u="sng" strike="noStrike" baseline="0">
              <a:solidFill>
                <a:srgbClr val="000000"/>
              </a:solidFill>
              <a:latin typeface="ＭＳ ゴシック"/>
              <a:ea typeface="ＭＳ ゴシック"/>
            </a:rPr>
            <a:t>登記内容等と一致</a:t>
          </a:r>
          <a:r>
            <a:rPr lang="ja-JP" altLang="en-US" sz="1100" b="0" i="0" u="none" strike="noStrike" baseline="0">
              <a:solidFill>
                <a:srgbClr val="000000"/>
              </a:solidFill>
              <a:latin typeface="ＭＳ ゴシック"/>
              <a:ea typeface="ＭＳ ゴシック"/>
            </a:rPr>
            <a:t>させてください。</a:t>
          </a:r>
        </a:p>
      </xdr:txBody>
    </xdr:sp>
    <xdr:clientData/>
  </xdr:twoCellAnchor>
  <xdr:twoCellAnchor>
    <xdr:from>
      <xdr:col>5</xdr:col>
      <xdr:colOff>28575</xdr:colOff>
      <xdr:row>27</xdr:row>
      <xdr:rowOff>28575</xdr:rowOff>
    </xdr:from>
    <xdr:to>
      <xdr:col>7</xdr:col>
      <xdr:colOff>66675</xdr:colOff>
      <xdr:row>27</xdr:row>
      <xdr:rowOff>361950</xdr:rowOff>
    </xdr:to>
    <xdr:sp macro="" textlink="">
      <xdr:nvSpPr>
        <xdr:cNvPr id="5" name="Oval 7">
          <a:extLst>
            <a:ext uri="{FF2B5EF4-FFF2-40B4-BE49-F238E27FC236}">
              <a16:creationId xmlns:a16="http://schemas.microsoft.com/office/drawing/2014/main" id="{ED4656C3-8FDE-432B-8F20-951CA0D7662D}"/>
            </a:ext>
          </a:extLst>
        </xdr:cNvPr>
        <xdr:cNvSpPr>
          <a:spLocks noChangeArrowheads="1"/>
        </xdr:cNvSpPr>
      </xdr:nvSpPr>
      <xdr:spPr bwMode="auto">
        <a:xfrm>
          <a:off x="914400" y="6600825"/>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57150</xdr:colOff>
      <xdr:row>23</xdr:row>
      <xdr:rowOff>9525</xdr:rowOff>
    </xdr:from>
    <xdr:to>
      <xdr:col>42</xdr:col>
      <xdr:colOff>28575</xdr:colOff>
      <xdr:row>28</xdr:row>
      <xdr:rowOff>333375</xdr:rowOff>
    </xdr:to>
    <xdr:sp macro="" textlink="">
      <xdr:nvSpPr>
        <xdr:cNvPr id="6" name="AutoShape 8">
          <a:extLst>
            <a:ext uri="{FF2B5EF4-FFF2-40B4-BE49-F238E27FC236}">
              <a16:creationId xmlns:a16="http://schemas.microsoft.com/office/drawing/2014/main" id="{7E1AA27D-6765-4CAF-9DE0-8AC1DEA94D32}"/>
            </a:ext>
          </a:extLst>
        </xdr:cNvPr>
        <xdr:cNvSpPr>
          <a:spLocks/>
        </xdr:cNvSpPr>
      </xdr:nvSpPr>
      <xdr:spPr bwMode="auto">
        <a:xfrm>
          <a:off x="7753350" y="4819650"/>
          <a:ext cx="104775" cy="2457450"/>
        </a:xfrm>
        <a:prstGeom prst="rightBrace">
          <a:avLst>
            <a:gd name="adj1" fmla="val 195455"/>
            <a:gd name="adj2" fmla="val 4844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85725</xdr:colOff>
      <xdr:row>23</xdr:row>
      <xdr:rowOff>47625</xdr:rowOff>
    </xdr:from>
    <xdr:to>
      <xdr:col>47</xdr:col>
      <xdr:colOff>95250</xdr:colOff>
      <xdr:row>28</xdr:row>
      <xdr:rowOff>228600</xdr:rowOff>
    </xdr:to>
    <xdr:sp macro="" textlink="">
      <xdr:nvSpPr>
        <xdr:cNvPr id="7" name="AutoShape 9">
          <a:extLst>
            <a:ext uri="{FF2B5EF4-FFF2-40B4-BE49-F238E27FC236}">
              <a16:creationId xmlns:a16="http://schemas.microsoft.com/office/drawing/2014/main" id="{14F86CE8-E2EF-49BD-9913-ABD54420CA14}"/>
            </a:ext>
          </a:extLst>
        </xdr:cNvPr>
        <xdr:cNvSpPr>
          <a:spLocks noChangeArrowheads="1"/>
        </xdr:cNvSpPr>
      </xdr:nvSpPr>
      <xdr:spPr bwMode="auto">
        <a:xfrm>
          <a:off x="7915275" y="4857750"/>
          <a:ext cx="866775" cy="2314575"/>
        </a:xfrm>
        <a:prstGeom prst="flowChartAlternateProcess">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届出事項に変更があった場合は、「</a:t>
          </a:r>
          <a:r>
            <a:rPr lang="ja-JP" altLang="en-US" sz="1100" b="0" i="0" u="sng" strike="noStrike" baseline="0">
              <a:solidFill>
                <a:srgbClr val="000000"/>
              </a:solidFill>
              <a:latin typeface="ＭＳ ゴシック"/>
              <a:ea typeface="ＭＳ ゴシック"/>
            </a:rPr>
            <a:t>変更があった事項」の該当する番号全て</a:t>
          </a:r>
          <a:r>
            <a:rPr lang="ja-JP" altLang="en-US" sz="1100" b="0" i="0" u="none" strike="noStrike" baseline="0">
              <a:solidFill>
                <a:srgbClr val="000000"/>
              </a:solidFill>
              <a:latin typeface="ＭＳ ゴシック"/>
              <a:ea typeface="ＭＳ ゴシック"/>
            </a:rPr>
            <a:t>に○を付けてください。</a:t>
          </a:r>
        </a:p>
      </xdr:txBody>
    </xdr:sp>
    <xdr:clientData/>
  </xdr:twoCellAnchor>
  <xdr:twoCellAnchor>
    <xdr:from>
      <xdr:col>40</xdr:col>
      <xdr:colOff>180975</xdr:colOff>
      <xdr:row>30</xdr:row>
      <xdr:rowOff>352425</xdr:rowOff>
    </xdr:from>
    <xdr:to>
      <xdr:col>42</xdr:col>
      <xdr:colOff>19050</xdr:colOff>
      <xdr:row>33</xdr:row>
      <xdr:rowOff>57150</xdr:rowOff>
    </xdr:to>
    <xdr:sp macro="" textlink="">
      <xdr:nvSpPr>
        <xdr:cNvPr id="8" name="AutoShape 10">
          <a:extLst>
            <a:ext uri="{FF2B5EF4-FFF2-40B4-BE49-F238E27FC236}">
              <a16:creationId xmlns:a16="http://schemas.microsoft.com/office/drawing/2014/main" id="{3DB46A81-D690-4EC9-B832-347B456B596E}"/>
            </a:ext>
          </a:extLst>
        </xdr:cNvPr>
        <xdr:cNvSpPr>
          <a:spLocks/>
        </xdr:cNvSpPr>
      </xdr:nvSpPr>
      <xdr:spPr bwMode="auto">
        <a:xfrm>
          <a:off x="7686675" y="7896225"/>
          <a:ext cx="161925" cy="2114550"/>
        </a:xfrm>
        <a:prstGeom prst="rightBrace">
          <a:avLst>
            <a:gd name="adj1" fmla="val 108824"/>
            <a:gd name="adj2" fmla="val 446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152400</xdr:colOff>
      <xdr:row>1</xdr:row>
      <xdr:rowOff>9525</xdr:rowOff>
    </xdr:from>
    <xdr:to>
      <xdr:col>28</xdr:col>
      <xdr:colOff>12700</xdr:colOff>
      <xdr:row>4</xdr:row>
      <xdr:rowOff>109537</xdr:rowOff>
    </xdr:to>
    <xdr:sp macro="" textlink="">
      <xdr:nvSpPr>
        <xdr:cNvPr id="9" name="角丸四角形 9">
          <a:extLst>
            <a:ext uri="{FF2B5EF4-FFF2-40B4-BE49-F238E27FC236}">
              <a16:creationId xmlns:a16="http://schemas.microsoft.com/office/drawing/2014/main" id="{55E90095-5594-4715-A794-AED5A2D09D61}"/>
            </a:ext>
          </a:extLst>
        </xdr:cNvPr>
        <xdr:cNvSpPr/>
      </xdr:nvSpPr>
      <xdr:spPr bwMode="auto">
        <a:xfrm>
          <a:off x="3467100" y="180975"/>
          <a:ext cx="1765300" cy="614362"/>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twoCellAnchor>
    <xdr:from>
      <xdr:col>6</xdr:col>
      <xdr:colOff>0</xdr:colOff>
      <xdr:row>25</xdr:row>
      <xdr:rowOff>0</xdr:rowOff>
    </xdr:from>
    <xdr:to>
      <xdr:col>7</xdr:col>
      <xdr:colOff>180975</xdr:colOff>
      <xdr:row>25</xdr:row>
      <xdr:rowOff>333375</xdr:rowOff>
    </xdr:to>
    <xdr:sp macro="" textlink="">
      <xdr:nvSpPr>
        <xdr:cNvPr id="10" name="Oval 7">
          <a:extLst>
            <a:ext uri="{FF2B5EF4-FFF2-40B4-BE49-F238E27FC236}">
              <a16:creationId xmlns:a16="http://schemas.microsoft.com/office/drawing/2014/main" id="{53EA0870-1527-4E52-9EC0-5DB5BFC6F4B7}"/>
            </a:ext>
          </a:extLst>
        </xdr:cNvPr>
        <xdr:cNvSpPr>
          <a:spLocks noChangeArrowheads="1"/>
        </xdr:cNvSpPr>
      </xdr:nvSpPr>
      <xdr:spPr bwMode="auto">
        <a:xfrm>
          <a:off x="1028700" y="5553075"/>
          <a:ext cx="371475" cy="333375"/>
        </a:xfrm>
        <a:prstGeom prst="ellipse">
          <a:avLst/>
        </a:prstGeom>
        <a:noFill/>
        <a:ln w="19050">
          <a:solidFill>
            <a:srgbClr val="FF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104775</xdr:colOff>
      <xdr:row>0</xdr:row>
      <xdr:rowOff>66675</xdr:rowOff>
    </xdr:from>
    <xdr:to>
      <xdr:col>3</xdr:col>
      <xdr:colOff>95250</xdr:colOff>
      <xdr:row>0</xdr:row>
      <xdr:rowOff>285750</xdr:rowOff>
    </xdr:to>
    <xdr:sp macro="" textlink="">
      <xdr:nvSpPr>
        <xdr:cNvPr id="2" name="AutoShape 2">
          <a:extLst>
            <a:ext uri="{FF2B5EF4-FFF2-40B4-BE49-F238E27FC236}">
              <a16:creationId xmlns:a16="http://schemas.microsoft.com/office/drawing/2014/main" id="{BC83704E-E701-4907-A091-F604BEA4AFAF}"/>
            </a:ext>
          </a:extLst>
        </xdr:cNvPr>
        <xdr:cNvSpPr>
          <a:spLocks noChangeArrowheads="1"/>
        </xdr:cNvSpPr>
      </xdr:nvSpPr>
      <xdr:spPr bwMode="auto">
        <a:xfrm>
          <a:off x="104775" y="66675"/>
          <a:ext cx="628650" cy="219075"/>
        </a:xfrm>
        <a:prstGeom prst="roundRect">
          <a:avLst>
            <a:gd name="adj" fmla="val 16667"/>
          </a:avLst>
        </a:prstGeom>
        <a:solidFill>
          <a:srgbClr val="FFFFFF"/>
        </a:solidFill>
        <a:ln w="9525">
          <a:solidFill>
            <a:srgbClr val="000000"/>
          </a:solidFill>
          <a:round/>
          <a:headEnd/>
          <a:tailEnd/>
        </a:ln>
      </xdr:spPr>
      <xdr:txBody>
        <a:bodyPr vertOverflow="clip" wrap="square" lIns="36576" tIns="18288" rIns="36576" bIns="0" anchor="t" upright="1"/>
        <a:lstStyle/>
        <a:p>
          <a:pPr algn="ctr" rtl="0">
            <a:defRPr sz="1000"/>
          </a:pPr>
          <a:r>
            <a:rPr lang="ja-JP" altLang="en-US" sz="1100" b="1" i="0" u="none" strike="noStrike" baseline="0">
              <a:solidFill>
                <a:srgbClr val="000000"/>
              </a:solidFill>
              <a:latin typeface="ＭＳ ゴシック"/>
              <a:ea typeface="ＭＳ ゴシック"/>
            </a:rPr>
            <a:t>記入例</a:t>
          </a:r>
        </a:p>
      </xdr:txBody>
    </xdr:sp>
    <xdr:clientData/>
  </xdr:twoCellAnchor>
  <xdr:twoCellAnchor>
    <xdr:from>
      <xdr:col>0</xdr:col>
      <xdr:colOff>76200</xdr:colOff>
      <xdr:row>2</xdr:row>
      <xdr:rowOff>209550</xdr:rowOff>
    </xdr:from>
    <xdr:to>
      <xdr:col>14</xdr:col>
      <xdr:colOff>104775</xdr:colOff>
      <xdr:row>7</xdr:row>
      <xdr:rowOff>104775</xdr:rowOff>
    </xdr:to>
    <xdr:sp macro="" textlink="">
      <xdr:nvSpPr>
        <xdr:cNvPr id="3" name="AutoShape 8">
          <a:extLst>
            <a:ext uri="{FF2B5EF4-FFF2-40B4-BE49-F238E27FC236}">
              <a16:creationId xmlns:a16="http://schemas.microsoft.com/office/drawing/2014/main" id="{79AFB9D0-3B6A-4F20-9917-306737A9495B}"/>
            </a:ext>
          </a:extLst>
        </xdr:cNvPr>
        <xdr:cNvSpPr>
          <a:spLocks noChangeArrowheads="1"/>
        </xdr:cNvSpPr>
      </xdr:nvSpPr>
      <xdr:spPr bwMode="auto">
        <a:xfrm>
          <a:off x="76200" y="600075"/>
          <a:ext cx="7677150" cy="1504950"/>
        </a:xfrm>
        <a:prstGeom prst="roundRect">
          <a:avLst>
            <a:gd name="adj" fmla="val 16667"/>
          </a:avLst>
        </a:prstGeom>
        <a:solidFill>
          <a:srgbClr val="FFFFFF">
            <a:alpha val="0"/>
          </a:srgbClr>
        </a:solidFill>
        <a:ln w="19050">
          <a:solidFill>
            <a:srgbClr val="000000"/>
          </a:solidFill>
          <a:round/>
          <a:headEnd/>
          <a:tailEnd/>
        </a:ln>
      </xdr:spPr>
    </xdr:sp>
    <xdr:clientData/>
  </xdr:twoCellAnchor>
  <xdr:twoCellAnchor editAs="oneCell">
    <xdr:from>
      <xdr:col>1</xdr:col>
      <xdr:colOff>66675</xdr:colOff>
      <xdr:row>13</xdr:row>
      <xdr:rowOff>47625</xdr:rowOff>
    </xdr:from>
    <xdr:to>
      <xdr:col>13</xdr:col>
      <xdr:colOff>76200</xdr:colOff>
      <xdr:row>15</xdr:row>
      <xdr:rowOff>19050</xdr:rowOff>
    </xdr:to>
    <xdr:sp macro="" textlink="">
      <xdr:nvSpPr>
        <xdr:cNvPr id="4" name="AutoShape 14">
          <a:extLst>
            <a:ext uri="{FF2B5EF4-FFF2-40B4-BE49-F238E27FC236}">
              <a16:creationId xmlns:a16="http://schemas.microsoft.com/office/drawing/2014/main" id="{FBC65BB2-DE93-40E3-92B6-8A3430A55A79}"/>
            </a:ext>
          </a:extLst>
        </xdr:cNvPr>
        <xdr:cNvSpPr>
          <a:spLocks/>
        </xdr:cNvSpPr>
      </xdr:nvSpPr>
      <xdr:spPr bwMode="auto">
        <a:xfrm>
          <a:off x="342900" y="3990975"/>
          <a:ext cx="6362700" cy="619125"/>
        </a:xfrm>
        <a:prstGeom prst="accentBorderCallout1">
          <a:avLst>
            <a:gd name="adj1" fmla="val 18463"/>
            <a:gd name="adj2" fmla="val 101199"/>
            <a:gd name="adj3" fmla="val -304616"/>
            <a:gd name="adj4" fmla="val 101347"/>
          </a:avLst>
        </a:prstGeom>
        <a:solidFill>
          <a:srgbClr val="CCFFFF"/>
        </a:solidFill>
        <a:ln w="19050">
          <a:solidFill>
            <a:srgbClr val="000000"/>
          </a:solid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ゴシック"/>
              <a:ea typeface="ＭＳ ゴシック"/>
            </a:rPr>
            <a:t>事業所数</a:t>
          </a:r>
          <a:r>
            <a:rPr lang="en-US" altLang="ja-JP" sz="1100" b="0" i="0" u="none" strike="noStrike" baseline="0">
              <a:solidFill>
                <a:srgbClr val="000000"/>
              </a:solidFill>
              <a:latin typeface="ＭＳ ゴシック"/>
              <a:ea typeface="ＭＳ ゴシック"/>
            </a:rPr>
            <a:t>】</a:t>
          </a:r>
        </a:p>
        <a:p>
          <a:pPr algn="l" rtl="0">
            <a:defRPr sz="1000"/>
          </a:pPr>
          <a:r>
            <a:rPr lang="ja-JP" altLang="en-US" sz="1100" b="0" i="0" u="none" strike="noStrike" baseline="0">
              <a:solidFill>
                <a:srgbClr val="000000"/>
              </a:solidFill>
              <a:latin typeface="ＭＳ ゴシック"/>
              <a:ea typeface="ＭＳ ゴシック"/>
            </a:rPr>
            <a:t>　事業所等の数は、その指定を受けたサービス種別ごとに一事業所等と数えます。</a:t>
          </a:r>
        </a:p>
        <a:p>
          <a:pPr algn="l" rtl="0">
            <a:lnSpc>
              <a:spcPts val="1300"/>
            </a:lnSpc>
            <a:defRPr sz="1000"/>
          </a:pPr>
          <a:r>
            <a:rPr lang="ja-JP" altLang="en-US" sz="1100" b="0" i="0" u="none" strike="noStrike" baseline="0">
              <a:solidFill>
                <a:srgbClr val="000000"/>
              </a:solidFill>
              <a:latin typeface="ＭＳ ゴシック"/>
              <a:ea typeface="ＭＳ ゴシック"/>
            </a:rPr>
            <a:t>　事業所番号が同一でも、サービス種類が異なる場合は、異なる事業所として数えます。</a:t>
          </a:r>
        </a:p>
      </xdr:txBody>
    </xdr:sp>
    <xdr:clientData/>
  </xdr:twoCellAnchor>
  <xdr:twoCellAnchor>
    <xdr:from>
      <xdr:col>11</xdr:col>
      <xdr:colOff>1428750</xdr:colOff>
      <xdr:row>8</xdr:row>
      <xdr:rowOff>114300</xdr:rowOff>
    </xdr:from>
    <xdr:to>
      <xdr:col>12</xdr:col>
      <xdr:colOff>254000</xdr:colOff>
      <xdr:row>10</xdr:row>
      <xdr:rowOff>90487</xdr:rowOff>
    </xdr:to>
    <xdr:sp macro="" textlink="">
      <xdr:nvSpPr>
        <xdr:cNvPr id="5" name="角丸四角形 4">
          <a:extLst>
            <a:ext uri="{FF2B5EF4-FFF2-40B4-BE49-F238E27FC236}">
              <a16:creationId xmlns:a16="http://schemas.microsoft.com/office/drawing/2014/main" id="{EEC00128-B84A-49EB-BBFE-3F749F1016A0}"/>
            </a:ext>
          </a:extLst>
        </xdr:cNvPr>
        <xdr:cNvSpPr/>
      </xdr:nvSpPr>
      <xdr:spPr bwMode="auto">
        <a:xfrm>
          <a:off x="3514725" y="2438400"/>
          <a:ext cx="1758950" cy="623887"/>
        </a:xfrm>
        <a:prstGeom prst="roundRect">
          <a:avLst/>
        </a:prstGeom>
        <a:solidFill>
          <a:srgbClr val="FFFF00"/>
        </a:solidFill>
        <a:ln w="9525" cap="flat" cmpd="sng" algn="ctr">
          <a:solidFill>
            <a:srgbClr val="FF0000"/>
          </a:solidFill>
          <a:prstDash val="solid"/>
          <a:round/>
          <a:headEnd type="triangle" w="med" len="med"/>
          <a:tailEnd type="none" w="med" len="med"/>
        </a:ln>
        <a:effectLst/>
      </xdr:spPr>
      <xdr:txBody>
        <a:bodyPr vertOverflow="clip" horzOverflow="clip" wrap="square" lIns="18288" tIns="0" rIns="0" bIns="0" rtlCol="0" anchor="ctr" upright="1"/>
        <a:lstStyle/>
        <a:p>
          <a:pPr algn="ctr"/>
          <a:r>
            <a:rPr kumimoji="1" lang="ja-JP" altLang="en-US" sz="2800">
              <a:solidFill>
                <a:srgbClr val="FF0000"/>
              </a:solidFill>
            </a:rPr>
            <a:t>記載例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BD17BED3-FA17-4E50-8FD1-0D081D2558DC}"/>
            </a:ext>
          </a:extLst>
        </xdr:cNvPr>
        <xdr:cNvSpPr>
          <a:spLocks noChangeShapeType="1"/>
        </xdr:cNvSpPr>
      </xdr:nvSpPr>
      <xdr:spPr bwMode="auto">
        <a:xfrm>
          <a:off x="5457825" y="74390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E1D55962-EAF4-46D8-BD0A-0E5078372147}"/>
            </a:ext>
          </a:extLst>
        </xdr:cNvPr>
        <xdr:cNvSpPr>
          <a:spLocks noChangeShapeType="1"/>
        </xdr:cNvSpPr>
      </xdr:nvSpPr>
      <xdr:spPr bwMode="auto">
        <a:xfrm>
          <a:off x="5457825" y="92106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8C631A51-08C9-4A80-87C9-0CC28E0E597F}"/>
            </a:ext>
          </a:extLst>
        </xdr:cNvPr>
        <xdr:cNvSpPr>
          <a:spLocks noChangeShapeType="1"/>
        </xdr:cNvSpPr>
      </xdr:nvSpPr>
      <xdr:spPr bwMode="auto">
        <a:xfrm>
          <a:off x="5448300" y="57340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E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E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E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1152525</xdr:colOff>
      <xdr:row>6</xdr:row>
      <xdr:rowOff>171450</xdr:rowOff>
    </xdr:from>
    <xdr:to>
      <xdr:col>3</xdr:col>
      <xdr:colOff>1457325</xdr:colOff>
      <xdr:row>6</xdr:row>
      <xdr:rowOff>466725</xdr:rowOff>
    </xdr:to>
    <xdr:sp macro="" textlink="">
      <xdr:nvSpPr>
        <xdr:cNvPr id="5" name="Oval 4">
          <a:extLst>
            <a:ext uri="{FF2B5EF4-FFF2-40B4-BE49-F238E27FC236}">
              <a16:creationId xmlns:a16="http://schemas.microsoft.com/office/drawing/2014/main" id="{00000000-0008-0000-0E00-000005000000}"/>
            </a:ext>
          </a:extLst>
        </xdr:cNvPr>
        <xdr:cNvSpPr>
          <a:spLocks noChangeArrowheads="1"/>
        </xdr:cNvSpPr>
      </xdr:nvSpPr>
      <xdr:spPr bwMode="auto">
        <a:xfrm>
          <a:off x="3810000" y="25717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1</xdr:col>
      <xdr:colOff>114300</xdr:colOff>
      <xdr:row>7</xdr:row>
      <xdr:rowOff>742950</xdr:rowOff>
    </xdr:from>
    <xdr:to>
      <xdr:col>2</xdr:col>
      <xdr:colOff>180975</xdr:colOff>
      <xdr:row>7</xdr:row>
      <xdr:rowOff>1038225</xdr:rowOff>
    </xdr:to>
    <xdr:sp macro="" textlink="">
      <xdr:nvSpPr>
        <xdr:cNvPr id="6" name="Oval 4">
          <a:extLst>
            <a:ext uri="{FF2B5EF4-FFF2-40B4-BE49-F238E27FC236}">
              <a16:creationId xmlns:a16="http://schemas.microsoft.com/office/drawing/2014/main" id="{00000000-0008-0000-0E00-000006000000}"/>
            </a:ext>
          </a:extLst>
        </xdr:cNvPr>
        <xdr:cNvSpPr>
          <a:spLocks noChangeArrowheads="1"/>
        </xdr:cNvSpPr>
      </xdr:nvSpPr>
      <xdr:spPr bwMode="auto">
        <a:xfrm>
          <a:off x="2295525" y="373380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219075</xdr:colOff>
      <xdr:row>20</xdr:row>
      <xdr:rowOff>38100</xdr:rowOff>
    </xdr:from>
    <xdr:to>
      <xdr:col>7</xdr:col>
      <xdr:colOff>523875</xdr:colOff>
      <xdr:row>21</xdr:row>
      <xdr:rowOff>161925</xdr:rowOff>
    </xdr:to>
    <xdr:sp macro="" textlink="">
      <xdr:nvSpPr>
        <xdr:cNvPr id="7" name="Oval 4">
          <a:extLst>
            <a:ext uri="{FF2B5EF4-FFF2-40B4-BE49-F238E27FC236}">
              <a16:creationId xmlns:a16="http://schemas.microsoft.com/office/drawing/2014/main" id="{00000000-0008-0000-0E00-000007000000}"/>
            </a:ext>
          </a:extLst>
        </xdr:cNvPr>
        <xdr:cNvSpPr>
          <a:spLocks noChangeArrowheads="1"/>
        </xdr:cNvSpPr>
      </xdr:nvSpPr>
      <xdr:spPr bwMode="auto">
        <a:xfrm>
          <a:off x="7858125" y="8258175"/>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7</xdr:col>
      <xdr:colOff>523875</xdr:colOff>
      <xdr:row>11</xdr:row>
      <xdr:rowOff>504825</xdr:rowOff>
    </xdr:from>
    <xdr:to>
      <xdr:col>7</xdr:col>
      <xdr:colOff>828675</xdr:colOff>
      <xdr:row>12</xdr:row>
      <xdr:rowOff>133350</xdr:rowOff>
    </xdr:to>
    <xdr:sp macro="" textlink="">
      <xdr:nvSpPr>
        <xdr:cNvPr id="8" name="Oval 4">
          <a:extLst>
            <a:ext uri="{FF2B5EF4-FFF2-40B4-BE49-F238E27FC236}">
              <a16:creationId xmlns:a16="http://schemas.microsoft.com/office/drawing/2014/main" id="{00000000-0008-0000-0E00-000008000000}"/>
            </a:ext>
          </a:extLst>
        </xdr:cNvPr>
        <xdr:cNvSpPr>
          <a:spLocks noChangeArrowheads="1"/>
        </xdr:cNvSpPr>
      </xdr:nvSpPr>
      <xdr:spPr bwMode="auto">
        <a:xfrm>
          <a:off x="8162925" y="5200650"/>
          <a:ext cx="304800" cy="295275"/>
        </a:xfrm>
        <a:prstGeom prst="ellipse">
          <a:avLst/>
        </a:prstGeom>
        <a:solidFill>
          <a:srgbClr val="FFFFFF">
            <a:alpha val="0"/>
          </a:srgbClr>
        </a:solidFill>
        <a:ln w="9525">
          <a:solidFill>
            <a:srgbClr val="000000"/>
          </a:solidFill>
          <a:round/>
          <a:headEnd/>
          <a:tailEnd/>
        </a:ln>
      </xdr:spPr>
    </xdr:sp>
    <xdr:clientData/>
  </xdr:twoCellAnchor>
  <xdr:twoCellAnchor>
    <xdr:from>
      <xdr:col>5</xdr:col>
      <xdr:colOff>14817</xdr:colOff>
      <xdr:row>7</xdr:row>
      <xdr:rowOff>866775</xdr:rowOff>
    </xdr:from>
    <xdr:to>
      <xdr:col>8</xdr:col>
      <xdr:colOff>556684</xdr:colOff>
      <xdr:row>11</xdr:row>
      <xdr:rowOff>454024</xdr:rowOff>
    </xdr:to>
    <xdr:sp macro="" textlink="">
      <xdr:nvSpPr>
        <xdr:cNvPr id="9" name="AutoShape 8">
          <a:extLst>
            <a:ext uri="{FF2B5EF4-FFF2-40B4-BE49-F238E27FC236}">
              <a16:creationId xmlns:a16="http://schemas.microsoft.com/office/drawing/2014/main" id="{00000000-0008-0000-0E00-000009000000}"/>
            </a:ext>
          </a:extLst>
        </xdr:cNvPr>
        <xdr:cNvSpPr>
          <a:spLocks noChangeArrowheads="1"/>
        </xdr:cNvSpPr>
      </xdr:nvSpPr>
      <xdr:spPr bwMode="auto">
        <a:xfrm>
          <a:off x="5263092" y="3857625"/>
          <a:ext cx="3980392" cy="1292224"/>
        </a:xfrm>
        <a:prstGeom prst="wedgeEllipseCallout">
          <a:avLst>
            <a:gd name="adj1" fmla="val -48886"/>
            <a:gd name="adj2" fmla="val 42280"/>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多機能型事業所の場合、１つの事業所として一体的に記入してください。</a:t>
          </a:r>
        </a:p>
        <a:p>
          <a:pPr algn="l" rtl="0">
            <a:lnSpc>
              <a:spcPts val="1200"/>
            </a:lnSpc>
            <a:defRPr sz="1000"/>
          </a:pPr>
          <a:r>
            <a:rPr lang="ja-JP" altLang="en-US" sz="1000" b="0" i="0" u="none" strike="noStrike" baseline="0">
              <a:solidFill>
                <a:srgbClr val="000000"/>
              </a:solidFill>
              <a:latin typeface="ＭＳ Ｐゴシック"/>
              <a:ea typeface="ＭＳ Ｐゴシック"/>
            </a:rPr>
            <a:t>例　就労移行の生活支援員等　２名</a:t>
          </a:r>
        </a:p>
        <a:p>
          <a:pPr algn="l" rtl="0">
            <a:defRPr sz="1000"/>
          </a:pPr>
          <a:r>
            <a:rPr lang="ja-JP" altLang="en-US" sz="1000" b="0" i="0" u="none" strike="noStrike" baseline="0">
              <a:solidFill>
                <a:srgbClr val="000000"/>
              </a:solidFill>
              <a:latin typeface="ＭＳ Ｐゴシック"/>
              <a:ea typeface="ＭＳ Ｐゴシック"/>
            </a:rPr>
            <a:t>　　 就労継続支援B型の生活支援員等　４名</a:t>
          </a:r>
        </a:p>
        <a:p>
          <a:pPr algn="l" rtl="0">
            <a:lnSpc>
              <a:spcPts val="1100"/>
            </a:lnSpc>
            <a:defRPr sz="1000"/>
          </a:pPr>
          <a:r>
            <a:rPr lang="ja-JP" altLang="en-US" sz="1000" b="0" i="0" u="none" strike="noStrike" baseline="0">
              <a:solidFill>
                <a:srgbClr val="000000"/>
              </a:solidFill>
              <a:latin typeface="ＭＳ Ｐゴシック"/>
              <a:ea typeface="ＭＳ Ｐゴシック"/>
            </a:rPr>
            <a:t>　　　　　　　　　　合計　６名</a:t>
          </a:r>
        </a:p>
      </xdr:txBody>
    </xdr:sp>
    <xdr:clientData/>
  </xdr:twoCellAnchor>
  <xdr:twoCellAnchor>
    <xdr:from>
      <xdr:col>4</xdr:col>
      <xdr:colOff>714375</xdr:colOff>
      <xdr:row>12</xdr:row>
      <xdr:rowOff>574673</xdr:rowOff>
    </xdr:from>
    <xdr:to>
      <xdr:col>8</xdr:col>
      <xdr:colOff>148167</xdr:colOff>
      <xdr:row>17</xdr:row>
      <xdr:rowOff>98423</xdr:rowOff>
    </xdr:to>
    <xdr:sp macro="" textlink="">
      <xdr:nvSpPr>
        <xdr:cNvPr id="10" name="AutoShape 10">
          <a:extLst>
            <a:ext uri="{FF2B5EF4-FFF2-40B4-BE49-F238E27FC236}">
              <a16:creationId xmlns:a16="http://schemas.microsoft.com/office/drawing/2014/main" id="{00000000-0008-0000-0E00-00000A000000}"/>
            </a:ext>
          </a:extLst>
        </xdr:cNvPr>
        <xdr:cNvSpPr>
          <a:spLocks noChangeArrowheads="1"/>
        </xdr:cNvSpPr>
      </xdr:nvSpPr>
      <xdr:spPr bwMode="auto">
        <a:xfrm>
          <a:off x="5172075" y="5937248"/>
          <a:ext cx="3662892" cy="876300"/>
        </a:xfrm>
        <a:prstGeom prst="wedgeEllipseCallout">
          <a:avLst>
            <a:gd name="adj1" fmla="val -47198"/>
            <a:gd name="adj2" fmla="val -69835"/>
          </a:avLst>
        </a:prstGeom>
        <a:solidFill>
          <a:srgbClr xmlns:mc="http://schemas.openxmlformats.org/markup-compatibility/2006" xmlns:a14="http://schemas.microsoft.com/office/drawing/2010/main" val="00FF00" mc:Ignorable="a14" a14:legacySpreadsheetColorIndex="11"/>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福祉専門職員配置等加算（Ⅰ）（</a:t>
          </a:r>
          <a:r>
            <a:rPr lang="en-US" altLang="ja-JP" sz="1000" b="0" i="0" u="none" strike="noStrike" baseline="0">
              <a:solidFill>
                <a:srgbClr val="000000"/>
              </a:solidFill>
              <a:latin typeface="ＭＳ Ｐゴシック"/>
              <a:ea typeface="ＭＳ Ｐゴシック"/>
            </a:rPr>
            <a:t>Ⅱ</a:t>
          </a:r>
          <a:r>
            <a:rPr lang="ja-JP" altLang="en-US" sz="1000" b="0" i="0" u="none" strike="noStrike" baseline="0">
              <a:solidFill>
                <a:srgbClr val="000000"/>
              </a:solidFill>
              <a:latin typeface="ＭＳ Ｐゴシック"/>
              <a:ea typeface="ＭＳ Ｐゴシック"/>
            </a:rPr>
            <a:t>）を算定する場合は、社会福祉士等の資格書（写）を添付してください。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8DCD7956-D4CA-4706-A362-DC7DA26C335F}"/>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129520D-688D-48E0-B10F-22C41AC2FC4E}"/>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F977BF87-01CE-4A26-89A2-46A63ED62070}"/>
            </a:ext>
          </a:extLst>
        </xdr:cNvPr>
        <xdr:cNvSpPr>
          <a:spLocks/>
        </xdr:cNvSpPr>
      </xdr:nvSpPr>
      <xdr:spPr bwMode="auto">
        <a:xfrm>
          <a:off x="3750945" y="5943600"/>
          <a:ext cx="1552575" cy="754380"/>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9525</xdr:colOff>
      <xdr:row>10</xdr:row>
      <xdr:rowOff>238125</xdr:rowOff>
    </xdr:from>
    <xdr:to>
      <xdr:col>26</xdr:col>
      <xdr:colOff>95250</xdr:colOff>
      <xdr:row>13</xdr:row>
      <xdr:rowOff>114300</xdr:rowOff>
    </xdr:to>
    <xdr:sp macro="" textlink="">
      <xdr:nvSpPr>
        <xdr:cNvPr id="2" name="AutoShape 10">
          <a:extLst>
            <a:ext uri="{FF2B5EF4-FFF2-40B4-BE49-F238E27FC236}">
              <a16:creationId xmlns:a16="http://schemas.microsoft.com/office/drawing/2014/main" id="{00000000-0008-0000-1900-000002000000}"/>
            </a:ext>
          </a:extLst>
        </xdr:cNvPr>
        <xdr:cNvSpPr>
          <a:spLocks noChangeArrowheads="1"/>
        </xdr:cNvSpPr>
      </xdr:nvSpPr>
      <xdr:spPr bwMode="auto">
        <a:xfrm>
          <a:off x="5495925" y="1885950"/>
          <a:ext cx="12430125" cy="457200"/>
        </a:xfrm>
        <a:prstGeom prst="wedgeEllipseCallout">
          <a:avLst>
            <a:gd name="adj1" fmla="val -6981"/>
            <a:gd name="adj2" fmla="val -80190"/>
          </a:avLst>
        </a:prstGeom>
        <a:solidFill>
          <a:srgbClr val="00FF00"/>
        </a:solidFill>
        <a:ln w="9525">
          <a:solidFill>
            <a:srgbClr val="000000"/>
          </a:solidFill>
          <a:miter lim="800000"/>
          <a:headEnd/>
          <a:tailEnd/>
        </a:ln>
      </xdr:spPr>
      <xdr:txBody>
        <a:bodyPr vertOverflow="clip" wrap="square" lIns="27432" tIns="18288" rIns="0" bIns="0" anchor="t"/>
        <a:lstStyle/>
        <a:p>
          <a:pPr algn="l" rtl="0">
            <a:lnSpc>
              <a:spcPts val="1200"/>
            </a:lnSpc>
            <a:defRPr sz="1000"/>
          </a:pPr>
          <a:r>
            <a:rPr lang="ja-JP" altLang="en-US" sz="1000" b="0" i="0" u="none" strike="noStrike" baseline="0">
              <a:solidFill>
                <a:srgbClr val="000000"/>
              </a:solidFill>
              <a:latin typeface="ＭＳ Ｐゴシック"/>
              <a:ea typeface="ＭＳ Ｐゴシック"/>
            </a:rPr>
            <a:t>管理栄養士及び栄養士については、資格証（写）を添付してください。</a:t>
          </a:r>
        </a:p>
      </xdr:txBody>
    </xdr:sp>
    <xdr:clientData/>
  </xdr:twoCellAnchor>
  <xdr:twoCellAnchor>
    <xdr:from>
      <xdr:col>31</xdr:col>
      <xdr:colOff>9525</xdr:colOff>
      <xdr:row>0</xdr:row>
      <xdr:rowOff>76200</xdr:rowOff>
    </xdr:from>
    <xdr:to>
      <xdr:col>35</xdr:col>
      <xdr:colOff>276225</xdr:colOff>
      <xdr:row>1</xdr:row>
      <xdr:rowOff>161925</xdr:rowOff>
    </xdr:to>
    <xdr:sp macro="" textlink="">
      <xdr:nvSpPr>
        <xdr:cNvPr id="3" name="テキスト ボックス 2">
          <a:extLst>
            <a:ext uri="{FF2B5EF4-FFF2-40B4-BE49-F238E27FC236}">
              <a16:creationId xmlns:a16="http://schemas.microsoft.com/office/drawing/2014/main" id="{00000000-0008-0000-1900-000003000000}"/>
            </a:ext>
          </a:extLst>
        </xdr:cNvPr>
        <xdr:cNvSpPr txBox="1"/>
      </xdr:nvSpPr>
      <xdr:spPr>
        <a:xfrm>
          <a:off x="21269325" y="76200"/>
          <a:ext cx="3009900" cy="25717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257175</xdr:colOff>
      <xdr:row>0</xdr:row>
      <xdr:rowOff>114300</xdr:rowOff>
    </xdr:from>
    <xdr:to>
      <xdr:col>1</xdr:col>
      <xdr:colOff>752475</xdr:colOff>
      <xdr:row>2</xdr:row>
      <xdr:rowOff>123825</xdr:rowOff>
    </xdr:to>
    <xdr:sp macro="" textlink="">
      <xdr:nvSpPr>
        <xdr:cNvPr id="2" name="テキスト ボックス 1">
          <a:extLst>
            <a:ext uri="{FF2B5EF4-FFF2-40B4-BE49-F238E27FC236}">
              <a16:creationId xmlns:a16="http://schemas.microsoft.com/office/drawing/2014/main" id="{00000000-0008-0000-1B00-000002000000}"/>
            </a:ext>
          </a:extLst>
        </xdr:cNvPr>
        <xdr:cNvSpPr txBox="1"/>
      </xdr:nvSpPr>
      <xdr:spPr>
        <a:xfrm>
          <a:off x="257175" y="114300"/>
          <a:ext cx="990600" cy="3524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13</xdr:col>
      <xdr:colOff>104775</xdr:colOff>
      <xdr:row>5</xdr:row>
      <xdr:rowOff>247650</xdr:rowOff>
    </xdr:from>
    <xdr:to>
      <xdr:col>15</xdr:col>
      <xdr:colOff>95250</xdr:colOff>
      <xdr:row>7</xdr:row>
      <xdr:rowOff>28575</xdr:rowOff>
    </xdr:to>
    <xdr:sp macro="" textlink="">
      <xdr:nvSpPr>
        <xdr:cNvPr id="2" name="円/楕円 1">
          <a:extLst>
            <a:ext uri="{FF2B5EF4-FFF2-40B4-BE49-F238E27FC236}">
              <a16:creationId xmlns:a16="http://schemas.microsoft.com/office/drawing/2014/main" id="{00000000-0008-0000-1D00-000002000000}"/>
            </a:ext>
          </a:extLst>
        </xdr:cNvPr>
        <xdr:cNvSpPr/>
      </xdr:nvSpPr>
      <xdr:spPr>
        <a:xfrm>
          <a:off x="9020175" y="1085850"/>
          <a:ext cx="1362075" cy="2095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180974</xdr:colOff>
      <xdr:row>10</xdr:row>
      <xdr:rowOff>28575</xdr:rowOff>
    </xdr:from>
    <xdr:to>
      <xdr:col>22</xdr:col>
      <xdr:colOff>123825</xdr:colOff>
      <xdr:row>10</xdr:row>
      <xdr:rowOff>466725</xdr:rowOff>
    </xdr:to>
    <xdr:sp macro="" textlink="">
      <xdr:nvSpPr>
        <xdr:cNvPr id="3" name="円/楕円 2">
          <a:extLst>
            <a:ext uri="{FF2B5EF4-FFF2-40B4-BE49-F238E27FC236}">
              <a16:creationId xmlns:a16="http://schemas.microsoft.com/office/drawing/2014/main" id="{00000000-0008-0000-1D00-000003000000}"/>
            </a:ext>
          </a:extLst>
        </xdr:cNvPr>
        <xdr:cNvSpPr/>
      </xdr:nvSpPr>
      <xdr:spPr>
        <a:xfrm>
          <a:off x="12525374" y="1838325"/>
          <a:ext cx="2686051" cy="1524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28</xdr:col>
      <xdr:colOff>38100</xdr:colOff>
      <xdr:row>0</xdr:row>
      <xdr:rowOff>123825</xdr:rowOff>
    </xdr:from>
    <xdr:to>
      <xdr:col>33</xdr:col>
      <xdr:colOff>28575</xdr:colOff>
      <xdr:row>1</xdr:row>
      <xdr:rowOff>209550</xdr:rowOff>
    </xdr:to>
    <xdr:sp macro="" textlink="">
      <xdr:nvSpPr>
        <xdr:cNvPr id="4" name="テキスト ボックス 3">
          <a:extLst>
            <a:ext uri="{FF2B5EF4-FFF2-40B4-BE49-F238E27FC236}">
              <a16:creationId xmlns:a16="http://schemas.microsoft.com/office/drawing/2014/main" id="{00000000-0008-0000-1D00-000004000000}"/>
            </a:ext>
          </a:extLst>
        </xdr:cNvPr>
        <xdr:cNvSpPr txBox="1"/>
      </xdr:nvSpPr>
      <xdr:spPr>
        <a:xfrm>
          <a:off x="19240500" y="123825"/>
          <a:ext cx="3419475" cy="2381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記載例</a:t>
          </a:r>
          <a:endParaRPr kumimoji="1" lang="en-US" altLang="ja-JP" sz="1200" b="1"/>
        </a:p>
        <a:p>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VSVITFS10\Redirects$\440600%20&#38556;&#23475;&#32773;&#31119;&#31049;&#35506;\&#9632;2&#24180;&#24230;\07&#20107;&#26989;&#32773;&#25351;&#23450;&#25285;&#24403;\88&#26989;&#21209;&#31649;&#29702;&#20307;&#21046;&#12398;&#25972;&#20633;\&#23626;&#20986;&#27096;&#24335;\&#31532;&#65299;&#65297;&#21495;&#27096;&#24335;&#12288;&#26989;&#21209;&#31649;&#29702;&#20307;&#21046;&#12398;&#22793;&#2635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W:\001_&#38750;&#20844;&#38283;\440000_&#31119;&#31049;&#37096;\440600%20&#38556;&#23475;&#32773;&#31119;&#31049;&#35506;\09_&#25351;&#23450;&#25285;&#24403;\09-2_&#12507;&#12540;&#12512;&#12506;&#12540;&#12472;\02_&#12507;&#12540;&#12512;&#12506;&#12540;&#12472;&#25522;&#36617;&#29992;&#12501;&#12449;&#12452;&#12523;\02&#12288;&#25351;&#23450;&#38556;&#23475;&#31119;&#31049;&#12469;&#12540;&#12499;&#12473;&#20107;&#26989;&#31561;&#12395;&#12388;&#12356;&#12390;\03&#12288;&#22793;&#26356;&#12539;&#24259;&#27490;&#12539;&#20241;&#27490;&#12539;&#20877;&#38283;&#12539;&#36766;&#36864;&#12395;&#12388;&#12356;&#12390;\02&#12288;&#21508;&#20107;&#26989;&#12398;&#22793;&#26356;&#12398;&#23626;&#20986;&#26360;&#39006;&#12395;&#12388;&#12356;&#12390;\99&#12288;&#27161;&#28310;&#27096;&#24335;\&#12304;&#27096;&#24335;4&#12305;&#21220;&#21209;&#24418;&#24907;&#19968;&#35239;&#34920;.xlsx" TargetMode="External"/><Relationship Id="rId1" Type="http://schemas.openxmlformats.org/officeDocument/2006/relationships/externalLinkPath" Target="file:///W:\001_&#38750;&#20844;&#38283;\440000_&#31119;&#31049;&#37096;\440600%20&#38556;&#23475;&#32773;&#31119;&#31049;&#35506;\09_&#25351;&#23450;&#25285;&#24403;\09-2_&#12507;&#12540;&#12512;&#12506;&#12540;&#12472;\02_&#12507;&#12540;&#12512;&#12506;&#12540;&#12472;&#25522;&#36617;&#29992;&#12501;&#12449;&#12452;&#12523;\02&#12288;&#25351;&#23450;&#38556;&#23475;&#31119;&#31049;&#12469;&#12540;&#12499;&#12473;&#20107;&#26989;&#31561;&#12395;&#12388;&#12356;&#12390;\03&#12288;&#22793;&#26356;&#12539;&#24259;&#27490;&#12539;&#20241;&#27490;&#12539;&#20877;&#38283;&#12539;&#36766;&#36864;&#12395;&#12388;&#12356;&#12390;\02&#12288;&#21508;&#20107;&#26989;&#12398;&#22793;&#26356;&#12398;&#23626;&#20986;&#26360;&#39006;&#12395;&#12388;&#12356;&#12390;\99&#12288;&#27161;&#28310;&#27096;&#24335;\&#12304;&#27096;&#24335;4&#12305;&#21220;&#21209;&#24418;&#24907;&#19968;&#35239;&#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38号様式"/>
      <sheetName val="第38号様式 (記入例)"/>
      <sheetName val="別表　事業所一覧"/>
      <sheetName val="別表　事業所一覧（記入例）"/>
      <sheetName val="Sheet1"/>
    </sheetNames>
    <sheetDataSet>
      <sheetData sheetId="0" refreshError="1"/>
      <sheetData sheetId="1"/>
      <sheetData sheetId="2" refreshError="1"/>
      <sheetData sheetId="3" refreshError="1"/>
      <sheetData sheetId="4">
        <row r="2">
          <cell r="B2" t="str">
            <v>居宅介護</v>
          </cell>
        </row>
        <row r="3">
          <cell r="B3" t="str">
            <v>重度訪問介護</v>
          </cell>
        </row>
        <row r="4">
          <cell r="B4" t="str">
            <v>同行援護</v>
          </cell>
        </row>
        <row r="5">
          <cell r="B5" t="str">
            <v>行動援護</v>
          </cell>
        </row>
        <row r="6">
          <cell r="B6" t="str">
            <v>療養介護</v>
          </cell>
        </row>
        <row r="7">
          <cell r="B7" t="str">
            <v>生活介護</v>
          </cell>
        </row>
        <row r="8">
          <cell r="B8" t="str">
            <v>短期入所</v>
          </cell>
        </row>
        <row r="9">
          <cell r="B9" t="str">
            <v>重度障害者等包括支援</v>
          </cell>
        </row>
        <row r="10">
          <cell r="B10" t="str">
            <v>共同生活介護</v>
          </cell>
        </row>
        <row r="11">
          <cell r="B11" t="str">
            <v>施設入所支援</v>
          </cell>
        </row>
        <row r="12">
          <cell r="B12" t="str">
            <v>宿泊型自立訓練</v>
          </cell>
        </row>
        <row r="13">
          <cell r="B13" t="str">
            <v>自立訓練（機能訓練）</v>
          </cell>
        </row>
        <row r="14">
          <cell r="B14" t="str">
            <v>自立訓練（生活訓練）</v>
          </cell>
        </row>
        <row r="15">
          <cell r="B15" t="str">
            <v>就労移行支援</v>
          </cell>
        </row>
        <row r="16">
          <cell r="B16" t="str">
            <v>就労継続支援Ａ型</v>
          </cell>
        </row>
        <row r="17">
          <cell r="B17" t="str">
            <v>就労継続支援Ｂ型</v>
          </cell>
        </row>
        <row r="18">
          <cell r="B18" t="str">
            <v>共同生活援助</v>
          </cell>
        </row>
        <row r="19">
          <cell r="B19" t="str">
            <v>地域移行支援</v>
          </cell>
        </row>
        <row r="20">
          <cell r="B20" t="str">
            <v>地域定着支援</v>
          </cell>
        </row>
        <row r="21">
          <cell r="B21" t="str">
            <v>計画相談支援</v>
          </cell>
        </row>
        <row r="22">
          <cell r="B22" t="str">
            <v>児童発達支援</v>
          </cell>
        </row>
        <row r="23">
          <cell r="B23" t="str">
            <v>医療型児童発達支援</v>
          </cell>
        </row>
        <row r="24">
          <cell r="B24" t="str">
            <v>放課後等デイサービス</v>
          </cell>
        </row>
        <row r="25">
          <cell r="B25" t="str">
            <v>保育所等訪問支援</v>
          </cell>
        </row>
        <row r="26">
          <cell r="B26" t="str">
            <v>福祉型障害児入所施設</v>
          </cell>
        </row>
        <row r="27">
          <cell r="B27" t="str">
            <v>医療型障害児入所施設</v>
          </cell>
        </row>
        <row r="28">
          <cell r="B28" t="str">
            <v>障害児相談支援</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6.xml"/><Relationship Id="rId1" Type="http://schemas.openxmlformats.org/officeDocument/2006/relationships/printerSettings" Target="../printerSettings/printerSettings74.bin"/><Relationship Id="rId4" Type="http://schemas.openxmlformats.org/officeDocument/2006/relationships/comments" Target="../comments2.xml"/></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printerSettings" Target="../printerSettings/printerSettings77.bin"/><Relationship Id="rId1" Type="http://schemas.openxmlformats.org/officeDocument/2006/relationships/hyperlink" Target="https://www.city.hachioji.tokyo.jp/jigyosha/012/002/gyoumukannritaisei/p023723.html" TargetMode="External"/></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83.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6C51-2687-412D-A515-61AC478C9F0F}">
  <sheetPr>
    <tabColor rgb="FFFF0000"/>
  </sheetPr>
  <dimension ref="A1:F87"/>
  <sheetViews>
    <sheetView view="pageBreakPreview" zoomScaleNormal="100" zoomScaleSheetLayoutView="100" workbookViewId="0">
      <selection activeCell="B15" sqref="B15:D15"/>
    </sheetView>
  </sheetViews>
  <sheetFormatPr defaultColWidth="9" defaultRowHeight="14.25" x14ac:dyDescent="0.15"/>
  <cols>
    <col min="1" max="1" width="4.25" style="29" customWidth="1"/>
    <col min="2" max="2" width="18.5" style="29" customWidth="1"/>
    <col min="3" max="3" width="6.75" style="29" customWidth="1"/>
    <col min="4" max="4" width="42.375" style="1013" customWidth="1"/>
    <col min="5" max="5" width="6.875" style="1013" customWidth="1"/>
    <col min="6" max="6" width="12.375" style="1013" customWidth="1"/>
    <col min="7" max="7" width="2.5" style="1013" customWidth="1"/>
    <col min="8" max="16384" width="9" style="1013"/>
  </cols>
  <sheetData>
    <row r="1" spans="1:6" ht="17.25" x14ac:dyDescent="0.15">
      <c r="A1" s="1310" t="s">
        <v>1580</v>
      </c>
      <c r="B1" s="1310"/>
      <c r="C1" s="1310"/>
      <c r="D1" s="1310"/>
      <c r="E1" s="1310"/>
      <c r="F1" s="1310"/>
    </row>
    <row r="2" spans="1:6" x14ac:dyDescent="0.15">
      <c r="A2" s="1311" t="s">
        <v>1581</v>
      </c>
      <c r="B2" s="1311"/>
      <c r="C2" s="1311"/>
      <c r="D2" s="1311"/>
      <c r="E2" s="1311"/>
      <c r="F2" s="1311"/>
    </row>
    <row r="3" spans="1:6" s="339" customFormat="1" ht="24" customHeight="1" x14ac:dyDescent="0.15">
      <c r="A3" s="1312" t="s">
        <v>1582</v>
      </c>
      <c r="B3" s="1312"/>
      <c r="C3" s="1313"/>
      <c r="D3" s="1314"/>
      <c r="E3" s="1014" t="s">
        <v>77</v>
      </c>
      <c r="F3" s="1015" t="s">
        <v>1583</v>
      </c>
    </row>
    <row r="4" spans="1:6" s="339" customFormat="1" ht="7.5" customHeight="1" x14ac:dyDescent="0.15">
      <c r="A4" s="1016"/>
      <c r="B4" s="1016"/>
      <c r="C4" s="1016"/>
      <c r="D4" s="1017"/>
    </row>
    <row r="5" spans="1:6" s="339" customFormat="1" ht="12" x14ac:dyDescent="0.15">
      <c r="A5" s="339" t="s">
        <v>1584</v>
      </c>
    </row>
    <row r="6" spans="1:6" s="339" customFormat="1" ht="12" x14ac:dyDescent="0.15">
      <c r="A6" s="1315" t="s">
        <v>1585</v>
      </c>
      <c r="B6" s="1316"/>
      <c r="C6" s="1316"/>
      <c r="D6" s="1317"/>
      <c r="E6" s="1018" t="s">
        <v>1586</v>
      </c>
      <c r="F6" s="1019" t="s">
        <v>1587</v>
      </c>
    </row>
    <row r="7" spans="1:6" s="339" customFormat="1" ht="22.5" customHeight="1" x14ac:dyDescent="0.15">
      <c r="A7" s="1318" t="s">
        <v>1588</v>
      </c>
      <c r="B7" s="1321" t="s">
        <v>1589</v>
      </c>
      <c r="C7" s="1322"/>
      <c r="D7" s="1323"/>
      <c r="E7" s="1020"/>
      <c r="F7" s="1021" t="s">
        <v>2099</v>
      </c>
    </row>
    <row r="8" spans="1:6" s="339" customFormat="1" ht="22.5" customHeight="1" x14ac:dyDescent="0.15">
      <c r="A8" s="1319"/>
      <c r="B8" s="1329" t="s">
        <v>2098</v>
      </c>
      <c r="C8" s="1330"/>
      <c r="D8" s="1331"/>
      <c r="E8" s="1303"/>
      <c r="F8" s="1304"/>
    </row>
    <row r="9" spans="1:6" s="339" customFormat="1" ht="22.5" customHeight="1" x14ac:dyDescent="0.15">
      <c r="A9" s="1320"/>
      <c r="B9" s="1324" t="s">
        <v>1590</v>
      </c>
      <c r="C9" s="1325"/>
      <c r="D9" s="1326"/>
      <c r="E9" s="1022"/>
      <c r="F9" s="1023" t="s">
        <v>1045</v>
      </c>
    </row>
    <row r="10" spans="1:6" s="339" customFormat="1" ht="13.5" customHeight="1" x14ac:dyDescent="0.15">
      <c r="A10" s="1327" t="s">
        <v>1591</v>
      </c>
      <c r="B10" s="1328" t="s">
        <v>1592</v>
      </c>
      <c r="C10" s="1328"/>
      <c r="D10" s="1328"/>
      <c r="E10" s="1024"/>
      <c r="F10" s="1025"/>
    </row>
    <row r="11" spans="1:6" s="339" customFormat="1" ht="13.5" customHeight="1" x14ac:dyDescent="0.15">
      <c r="A11" s="1327"/>
      <c r="B11" s="1328" t="s">
        <v>1593</v>
      </c>
      <c r="C11" s="1328"/>
      <c r="D11" s="1328"/>
      <c r="E11" s="1024"/>
      <c r="F11" s="1026"/>
    </row>
    <row r="12" spans="1:6" s="339" customFormat="1" ht="13.5" customHeight="1" x14ac:dyDescent="0.15">
      <c r="A12" s="1327"/>
      <c r="B12" s="1329" t="s">
        <v>1594</v>
      </c>
      <c r="C12" s="1330"/>
      <c r="D12" s="1331"/>
      <c r="E12" s="1024"/>
      <c r="F12" s="1026"/>
    </row>
    <row r="13" spans="1:6" s="339" customFormat="1" ht="13.5" customHeight="1" x14ac:dyDescent="0.15">
      <c r="A13" s="1327"/>
      <c r="B13" s="1329" t="s">
        <v>1595</v>
      </c>
      <c r="C13" s="1330"/>
      <c r="D13" s="1331"/>
      <c r="E13" s="1024"/>
      <c r="F13" s="1026" t="s">
        <v>2100</v>
      </c>
    </row>
    <row r="14" spans="1:6" s="339" customFormat="1" ht="13.5" customHeight="1" x14ac:dyDescent="0.15">
      <c r="A14" s="1327"/>
      <c r="B14" s="1329" t="s">
        <v>1596</v>
      </c>
      <c r="C14" s="1330"/>
      <c r="D14" s="1331"/>
      <c r="E14" s="1024"/>
      <c r="F14" s="1026"/>
    </row>
    <row r="15" spans="1:6" s="339" customFormat="1" ht="13.5" customHeight="1" x14ac:dyDescent="0.15">
      <c r="A15" s="1327"/>
      <c r="B15" s="1329" t="s">
        <v>1597</v>
      </c>
      <c r="C15" s="1330"/>
      <c r="D15" s="1331"/>
      <c r="E15" s="1024"/>
      <c r="F15" s="1026"/>
    </row>
    <row r="16" spans="1:6" s="339" customFormat="1" ht="13.5" customHeight="1" x14ac:dyDescent="0.15">
      <c r="A16" s="1327"/>
      <c r="B16" s="1332" t="s">
        <v>1598</v>
      </c>
      <c r="C16" s="1328"/>
      <c r="D16" s="1328"/>
      <c r="E16" s="1024"/>
      <c r="F16" s="1026" t="s">
        <v>2101</v>
      </c>
    </row>
    <row r="17" spans="1:6" s="339" customFormat="1" ht="13.5" customHeight="1" x14ac:dyDescent="0.15">
      <c r="A17" s="1327"/>
      <c r="B17" s="1332" t="s">
        <v>1599</v>
      </c>
      <c r="C17" s="1332"/>
      <c r="D17" s="1332"/>
      <c r="E17" s="1024"/>
      <c r="F17" s="1026" t="s">
        <v>2102</v>
      </c>
    </row>
    <row r="18" spans="1:6" s="339" customFormat="1" ht="13.5" customHeight="1" x14ac:dyDescent="0.15">
      <c r="A18" s="1327"/>
      <c r="B18" s="1332" t="s">
        <v>1600</v>
      </c>
      <c r="C18" s="1328"/>
      <c r="D18" s="1328"/>
      <c r="E18" s="1024"/>
      <c r="F18" s="1026"/>
    </row>
    <row r="19" spans="1:6" s="339" customFormat="1" ht="13.5" customHeight="1" x14ac:dyDescent="0.15">
      <c r="A19" s="1327"/>
      <c r="B19" s="1332" t="s">
        <v>1601</v>
      </c>
      <c r="C19" s="1328"/>
      <c r="D19" s="1328"/>
      <c r="E19" s="1024"/>
      <c r="F19" s="1026"/>
    </row>
    <row r="20" spans="1:6" s="339" customFormat="1" ht="13.5" customHeight="1" x14ac:dyDescent="0.15">
      <c r="A20" s="1327"/>
      <c r="B20" s="1336" t="s">
        <v>1602</v>
      </c>
      <c r="C20" s="1337"/>
      <c r="D20" s="1338"/>
      <c r="E20" s="1024"/>
      <c r="F20" s="1026" t="s">
        <v>2103</v>
      </c>
    </row>
    <row r="21" spans="1:6" s="339" customFormat="1" ht="13.5" customHeight="1" x14ac:dyDescent="0.15">
      <c r="A21" s="1327"/>
      <c r="B21" s="1336" t="s">
        <v>1603</v>
      </c>
      <c r="C21" s="1337"/>
      <c r="D21" s="1338"/>
      <c r="E21" s="1024"/>
      <c r="F21" s="1026"/>
    </row>
    <row r="22" spans="1:6" s="339" customFormat="1" ht="13.5" customHeight="1" x14ac:dyDescent="0.15">
      <c r="A22" s="1327"/>
      <c r="B22" s="1336" t="s">
        <v>1604</v>
      </c>
      <c r="C22" s="1337"/>
      <c r="D22" s="1338"/>
      <c r="E22" s="1024"/>
      <c r="F22" s="1027"/>
    </row>
    <row r="23" spans="1:6" s="339" customFormat="1" ht="13.5" customHeight="1" x14ac:dyDescent="0.15">
      <c r="A23" s="1327"/>
      <c r="B23" s="1336" t="s">
        <v>1605</v>
      </c>
      <c r="C23" s="1337"/>
      <c r="D23" s="1338"/>
      <c r="E23" s="1024"/>
      <c r="F23" s="1027"/>
    </row>
    <row r="24" spans="1:6" s="339" customFormat="1" ht="13.5" customHeight="1" x14ac:dyDescent="0.15">
      <c r="A24" s="1327"/>
      <c r="B24" s="1336" t="s">
        <v>1606</v>
      </c>
      <c r="C24" s="1337"/>
      <c r="D24" s="1338"/>
      <c r="E24" s="1024"/>
      <c r="F24" s="1027"/>
    </row>
    <row r="25" spans="1:6" s="339" customFormat="1" ht="13.5" customHeight="1" x14ac:dyDescent="0.15">
      <c r="A25" s="1327"/>
      <c r="B25" s="1336" t="s">
        <v>1065</v>
      </c>
      <c r="C25" s="1337"/>
      <c r="D25" s="1338"/>
      <c r="E25" s="1024"/>
      <c r="F25" s="1027"/>
    </row>
    <row r="26" spans="1:6" s="339" customFormat="1" ht="13.5" customHeight="1" x14ac:dyDescent="0.15">
      <c r="A26" s="1327"/>
      <c r="B26" s="1336" t="s">
        <v>32</v>
      </c>
      <c r="C26" s="1337"/>
      <c r="D26" s="1338"/>
      <c r="E26" s="1024"/>
      <c r="F26" s="1027"/>
    </row>
    <row r="27" spans="1:6" s="339" customFormat="1" ht="13.5" customHeight="1" x14ac:dyDescent="0.15">
      <c r="A27" s="1327"/>
      <c r="B27" s="1336" t="s">
        <v>1607</v>
      </c>
      <c r="C27" s="1337"/>
      <c r="D27" s="1338"/>
      <c r="E27" s="1024"/>
      <c r="F27" s="1027"/>
    </row>
    <row r="28" spans="1:6" s="339" customFormat="1" ht="22.5" x14ac:dyDescent="0.15">
      <c r="A28" s="1028" t="s">
        <v>1608</v>
      </c>
      <c r="B28" s="1333" t="s">
        <v>1609</v>
      </c>
      <c r="C28" s="1334"/>
      <c r="D28" s="1335"/>
      <c r="E28" s="1029"/>
      <c r="F28" s="1305" t="s">
        <v>2104</v>
      </c>
    </row>
    <row r="29" spans="1:6" s="339" customFormat="1" ht="13.5" customHeight="1" x14ac:dyDescent="0.15">
      <c r="A29" s="1339" t="s">
        <v>1610</v>
      </c>
      <c r="B29" s="1341" t="s">
        <v>1611</v>
      </c>
      <c r="C29" s="1342"/>
      <c r="D29" s="1343"/>
      <c r="E29" s="1020"/>
      <c r="F29" s="1025"/>
    </row>
    <row r="30" spans="1:6" s="339" customFormat="1" ht="13.5" customHeight="1" x14ac:dyDescent="0.15">
      <c r="A30" s="1327"/>
      <c r="B30" s="1344" t="s">
        <v>1612</v>
      </c>
      <c r="C30" s="1345"/>
      <c r="D30" s="1346"/>
      <c r="E30" s="1030"/>
      <c r="F30" s="1031"/>
    </row>
    <row r="31" spans="1:6" s="339" customFormat="1" ht="13.5" customHeight="1" x14ac:dyDescent="0.15">
      <c r="A31" s="1327"/>
      <c r="B31" s="1336" t="s">
        <v>1613</v>
      </c>
      <c r="C31" s="1337"/>
      <c r="D31" s="1338"/>
      <c r="E31" s="1024"/>
      <c r="F31" s="1026" t="s">
        <v>1614</v>
      </c>
    </row>
    <row r="32" spans="1:6" s="339" customFormat="1" ht="13.5" customHeight="1" x14ac:dyDescent="0.15">
      <c r="A32" s="1327"/>
      <c r="B32" s="1329" t="s">
        <v>1615</v>
      </c>
      <c r="C32" s="1330"/>
      <c r="D32" s="1331"/>
      <c r="E32" s="1024"/>
      <c r="F32" s="1026" t="s">
        <v>1614</v>
      </c>
    </row>
    <row r="33" spans="1:6" s="339" customFormat="1" ht="13.5" customHeight="1" x14ac:dyDescent="0.15">
      <c r="A33" s="1327"/>
      <c r="B33" s="1344" t="s">
        <v>1616</v>
      </c>
      <c r="C33" s="1345"/>
      <c r="D33" s="1346"/>
      <c r="E33" s="1024"/>
      <c r="F33" s="1026"/>
    </row>
    <row r="34" spans="1:6" s="339" customFormat="1" ht="13.5" customHeight="1" x14ac:dyDescent="0.15">
      <c r="A34" s="1327"/>
      <c r="B34" s="1329" t="s">
        <v>1617</v>
      </c>
      <c r="C34" s="1330"/>
      <c r="D34" s="1331"/>
      <c r="E34" s="1024"/>
      <c r="F34" s="1026" t="s">
        <v>1618</v>
      </c>
    </row>
    <row r="35" spans="1:6" s="339" customFormat="1" ht="13.5" x14ac:dyDescent="0.15">
      <c r="A35" s="1327"/>
      <c r="B35" s="1336" t="s">
        <v>1619</v>
      </c>
      <c r="C35" s="1337"/>
      <c r="D35" s="1338"/>
      <c r="E35" s="1024"/>
      <c r="F35" s="1026" t="s">
        <v>1614</v>
      </c>
    </row>
    <row r="36" spans="1:6" s="339" customFormat="1" ht="24.75" customHeight="1" x14ac:dyDescent="0.15">
      <c r="A36" s="1327"/>
      <c r="B36" s="1347" t="s">
        <v>1620</v>
      </c>
      <c r="C36" s="1348"/>
      <c r="D36" s="1349"/>
      <c r="E36" s="1024"/>
      <c r="F36" s="1026"/>
    </row>
    <row r="37" spans="1:6" s="339" customFormat="1" ht="13.5" x14ac:dyDescent="0.15">
      <c r="A37" s="1327"/>
      <c r="B37" s="1336" t="s">
        <v>1621</v>
      </c>
      <c r="C37" s="1337"/>
      <c r="D37" s="1338"/>
      <c r="E37" s="1024"/>
      <c r="F37" s="1026" t="s">
        <v>1614</v>
      </c>
    </row>
    <row r="38" spans="1:6" s="339" customFormat="1" ht="24.75" customHeight="1" x14ac:dyDescent="0.15">
      <c r="A38" s="1327"/>
      <c r="B38" s="1336" t="s">
        <v>1622</v>
      </c>
      <c r="C38" s="1337"/>
      <c r="D38" s="1338"/>
      <c r="E38" s="1024"/>
      <c r="F38" s="1026" t="s">
        <v>1614</v>
      </c>
    </row>
    <row r="39" spans="1:6" s="339" customFormat="1" ht="12" x14ac:dyDescent="0.15">
      <c r="A39" s="1327"/>
      <c r="B39" s="1347" t="s">
        <v>1623</v>
      </c>
      <c r="C39" s="1348"/>
      <c r="D39" s="1349"/>
      <c r="E39" s="1024"/>
      <c r="F39" s="1026"/>
    </row>
    <row r="40" spans="1:6" s="339" customFormat="1" ht="12" x14ac:dyDescent="0.15">
      <c r="A40" s="1327"/>
      <c r="B40" s="1347" t="s">
        <v>1624</v>
      </c>
      <c r="C40" s="1348"/>
      <c r="D40" s="1349"/>
      <c r="E40" s="1024"/>
      <c r="F40" s="1026"/>
    </row>
    <row r="41" spans="1:6" s="339" customFormat="1" ht="24.75" customHeight="1" x14ac:dyDescent="0.15">
      <c r="A41" s="1327"/>
      <c r="B41" s="1347" t="s">
        <v>1625</v>
      </c>
      <c r="C41" s="1348"/>
      <c r="D41" s="1349"/>
      <c r="E41" s="1024"/>
      <c r="F41" s="1026"/>
    </row>
    <row r="42" spans="1:6" s="339" customFormat="1" ht="13.5" x14ac:dyDescent="0.15">
      <c r="A42" s="1327"/>
      <c r="B42" s="1336" t="s">
        <v>1626</v>
      </c>
      <c r="C42" s="1337"/>
      <c r="D42" s="1338"/>
      <c r="E42" s="1024"/>
      <c r="F42" s="1026" t="s">
        <v>1614</v>
      </c>
    </row>
    <row r="43" spans="1:6" s="339" customFormat="1" ht="13.5" customHeight="1" x14ac:dyDescent="0.15">
      <c r="A43" s="1327"/>
      <c r="B43" s="1347" t="s">
        <v>1627</v>
      </c>
      <c r="C43" s="1348"/>
      <c r="D43" s="1349"/>
      <c r="E43" s="1024"/>
      <c r="F43" s="1026"/>
    </row>
    <row r="44" spans="1:6" s="339" customFormat="1" ht="13.5" customHeight="1" x14ac:dyDescent="0.15">
      <c r="A44" s="1327"/>
      <c r="B44" s="1344" t="s">
        <v>69</v>
      </c>
      <c r="C44" s="1345"/>
      <c r="D44" s="1346"/>
      <c r="E44" s="1024"/>
      <c r="F44" s="1026"/>
    </row>
    <row r="45" spans="1:6" s="339" customFormat="1" ht="13.5" customHeight="1" x14ac:dyDescent="0.15">
      <c r="A45" s="1327"/>
      <c r="B45" s="1329" t="s">
        <v>1628</v>
      </c>
      <c r="C45" s="1330"/>
      <c r="D45" s="1331"/>
      <c r="E45" s="1024"/>
      <c r="F45" s="1026" t="s">
        <v>1614</v>
      </c>
    </row>
    <row r="46" spans="1:6" s="339" customFormat="1" ht="13.5" customHeight="1" x14ac:dyDescent="0.15">
      <c r="A46" s="1327"/>
      <c r="B46" s="1329" t="s">
        <v>68</v>
      </c>
      <c r="C46" s="1330"/>
      <c r="D46" s="1331"/>
      <c r="E46" s="1024"/>
      <c r="F46" s="1026" t="s">
        <v>1614</v>
      </c>
    </row>
    <row r="47" spans="1:6" s="339" customFormat="1" ht="13.5" customHeight="1" x14ac:dyDescent="0.15">
      <c r="A47" s="1327"/>
      <c r="B47" s="1353" t="s">
        <v>1629</v>
      </c>
      <c r="C47" s="1354"/>
      <c r="D47" s="1355"/>
      <c r="E47" s="1024"/>
      <c r="F47" s="1026" t="s">
        <v>1614</v>
      </c>
    </row>
    <row r="48" spans="1:6" s="339" customFormat="1" ht="13.5" customHeight="1" x14ac:dyDescent="0.15">
      <c r="A48" s="1327"/>
      <c r="B48" s="1344" t="s">
        <v>1630</v>
      </c>
      <c r="C48" s="1345"/>
      <c r="D48" s="1346"/>
      <c r="E48" s="1024"/>
      <c r="F48" s="1026"/>
    </row>
    <row r="49" spans="1:6" s="339" customFormat="1" ht="13.5" customHeight="1" x14ac:dyDescent="0.15">
      <c r="A49" s="1327"/>
      <c r="B49" s="1350" t="s">
        <v>2105</v>
      </c>
      <c r="C49" s="1351"/>
      <c r="D49" s="1352"/>
      <c r="E49" s="1024"/>
      <c r="F49" s="1026" t="s">
        <v>1614</v>
      </c>
    </row>
    <row r="50" spans="1:6" s="339" customFormat="1" ht="13.5" customHeight="1" x14ac:dyDescent="0.15">
      <c r="A50" s="1327"/>
      <c r="B50" s="1329" t="s">
        <v>1631</v>
      </c>
      <c r="C50" s="1330"/>
      <c r="D50" s="1331"/>
      <c r="E50" s="1024"/>
      <c r="F50" s="1026" t="s">
        <v>1614</v>
      </c>
    </row>
    <row r="51" spans="1:6" s="339" customFormat="1" ht="13.5" customHeight="1" x14ac:dyDescent="0.15">
      <c r="A51" s="1327"/>
      <c r="B51" s="1356" t="s">
        <v>1632</v>
      </c>
      <c r="C51" s="1357"/>
      <c r="D51" s="1358"/>
      <c r="E51" s="1024"/>
      <c r="F51" s="1026" t="s">
        <v>1633</v>
      </c>
    </row>
    <row r="52" spans="1:6" s="339" customFormat="1" ht="13.5" customHeight="1" x14ac:dyDescent="0.15">
      <c r="A52" s="1327"/>
      <c r="B52" s="1329" t="s">
        <v>1634</v>
      </c>
      <c r="C52" s="1330"/>
      <c r="D52" s="1331"/>
      <c r="E52" s="1024"/>
      <c r="F52" s="1026" t="s">
        <v>1618</v>
      </c>
    </row>
    <row r="53" spans="1:6" s="339" customFormat="1" ht="13.5" customHeight="1" x14ac:dyDescent="0.15">
      <c r="A53" s="1327"/>
      <c r="B53" s="1329" t="s">
        <v>1635</v>
      </c>
      <c r="C53" s="1330"/>
      <c r="D53" s="1331"/>
      <c r="E53" s="1024"/>
      <c r="F53" s="1026" t="s">
        <v>1618</v>
      </c>
    </row>
    <row r="54" spans="1:6" s="339" customFormat="1" ht="13.5" customHeight="1" x14ac:dyDescent="0.15">
      <c r="A54" s="1327"/>
      <c r="B54" s="1344" t="s">
        <v>1636</v>
      </c>
      <c r="C54" s="1345"/>
      <c r="D54" s="1346"/>
      <c r="E54" s="1024"/>
      <c r="F54" s="1026"/>
    </row>
    <row r="55" spans="1:6" s="339" customFormat="1" ht="13.5" customHeight="1" x14ac:dyDescent="0.15">
      <c r="A55" s="1327"/>
      <c r="B55" s="1344" t="s">
        <v>1637</v>
      </c>
      <c r="C55" s="1345"/>
      <c r="D55" s="1346"/>
      <c r="E55" s="1024"/>
      <c r="F55" s="1026"/>
    </row>
    <row r="56" spans="1:6" s="339" customFormat="1" ht="13.5" customHeight="1" x14ac:dyDescent="0.15">
      <c r="A56" s="1327"/>
      <c r="B56" s="1344" t="s">
        <v>1638</v>
      </c>
      <c r="C56" s="1345"/>
      <c r="D56" s="1346"/>
      <c r="E56" s="1024"/>
      <c r="F56" s="1026"/>
    </row>
    <row r="57" spans="1:6" s="339" customFormat="1" ht="13.5" customHeight="1" x14ac:dyDescent="0.15">
      <c r="A57" s="1327"/>
      <c r="B57" s="1344" t="s">
        <v>1639</v>
      </c>
      <c r="C57" s="1345"/>
      <c r="D57" s="1346"/>
      <c r="E57" s="1024"/>
      <c r="F57" s="1026"/>
    </row>
    <row r="58" spans="1:6" s="339" customFormat="1" ht="13.5" customHeight="1" x14ac:dyDescent="0.15">
      <c r="A58" s="1327"/>
      <c r="B58" s="1344" t="s">
        <v>1640</v>
      </c>
      <c r="C58" s="1345"/>
      <c r="D58" s="1346"/>
      <c r="E58" s="1024"/>
      <c r="F58" s="1026"/>
    </row>
    <row r="59" spans="1:6" s="339" customFormat="1" ht="13.5" customHeight="1" x14ac:dyDescent="0.15">
      <c r="A59" s="1327"/>
      <c r="B59" s="1344" t="s">
        <v>1641</v>
      </c>
      <c r="C59" s="1345"/>
      <c r="D59" s="1346"/>
      <c r="E59" s="1024"/>
      <c r="F59" s="1026"/>
    </row>
    <row r="60" spans="1:6" s="339" customFormat="1" ht="13.5" customHeight="1" x14ac:dyDescent="0.15">
      <c r="A60" s="1327"/>
      <c r="B60" s="1344" t="s">
        <v>1642</v>
      </c>
      <c r="C60" s="1345"/>
      <c r="D60" s="1346"/>
      <c r="E60" s="1024"/>
      <c r="F60" s="1026"/>
    </row>
    <row r="61" spans="1:6" s="339" customFormat="1" ht="13.5" customHeight="1" x14ac:dyDescent="0.15">
      <c r="A61" s="1327"/>
      <c r="B61" s="1329" t="s">
        <v>1643</v>
      </c>
      <c r="C61" s="1330"/>
      <c r="D61" s="1331"/>
      <c r="E61" s="1032"/>
      <c r="F61" s="1027"/>
    </row>
    <row r="62" spans="1:6" s="339" customFormat="1" ht="13.5" customHeight="1" x14ac:dyDescent="0.15">
      <c r="A62" s="1327"/>
      <c r="B62" s="1329" t="s">
        <v>1644</v>
      </c>
      <c r="C62" s="1330"/>
      <c r="D62" s="1331"/>
      <c r="E62" s="1032"/>
      <c r="F62" s="1027"/>
    </row>
    <row r="63" spans="1:6" s="339" customFormat="1" ht="13.5" customHeight="1" x14ac:dyDescent="0.15">
      <c r="A63" s="1327"/>
      <c r="B63" s="1329" t="s">
        <v>1645</v>
      </c>
      <c r="C63" s="1330"/>
      <c r="D63" s="1331"/>
      <c r="E63" s="1032"/>
      <c r="F63" s="1027"/>
    </row>
    <row r="64" spans="1:6" s="339" customFormat="1" ht="13.5" x14ac:dyDescent="0.15">
      <c r="A64" s="1327"/>
      <c r="B64" s="1336" t="s">
        <v>1646</v>
      </c>
      <c r="C64" s="1337"/>
      <c r="D64" s="1338"/>
      <c r="E64" s="1032"/>
      <c r="F64" s="1027" t="s">
        <v>1647</v>
      </c>
    </row>
    <row r="65" spans="1:6" s="339" customFormat="1" ht="13.5" customHeight="1" x14ac:dyDescent="0.15">
      <c r="A65" s="1340"/>
      <c r="B65" s="1361" t="s">
        <v>1648</v>
      </c>
      <c r="C65" s="1325"/>
      <c r="D65" s="1326"/>
      <c r="E65" s="1022"/>
      <c r="F65" s="1023" t="s">
        <v>1614</v>
      </c>
    </row>
    <row r="66" spans="1:6" ht="7.5" customHeight="1" x14ac:dyDescent="0.15"/>
    <row r="67" spans="1:6" s="339" customFormat="1" ht="15" customHeight="1" x14ac:dyDescent="0.15">
      <c r="B67" s="339" t="s">
        <v>1649</v>
      </c>
    </row>
    <row r="68" spans="1:6" s="339" customFormat="1" ht="12" x14ac:dyDescent="0.15">
      <c r="B68" s="1362" t="s">
        <v>1650</v>
      </c>
      <c r="C68" s="1362"/>
      <c r="D68" s="1362"/>
      <c r="E68" s="1362"/>
      <c r="F68" s="1362"/>
    </row>
    <row r="69" spans="1:6" s="339" customFormat="1" ht="17.25" customHeight="1" x14ac:dyDescent="0.15">
      <c r="B69" s="1014" t="s">
        <v>1651</v>
      </c>
      <c r="C69" s="1313"/>
      <c r="D69" s="1359"/>
      <c r="E69" s="1359"/>
      <c r="F69" s="1360"/>
    </row>
    <row r="70" spans="1:6" s="339" customFormat="1" ht="17.25" customHeight="1" x14ac:dyDescent="0.15">
      <c r="B70" s="1014" t="s">
        <v>1652</v>
      </c>
      <c r="C70" s="1313"/>
      <c r="D70" s="1359"/>
      <c r="E70" s="1359"/>
      <c r="F70" s="1360"/>
    </row>
    <row r="71" spans="1:6" s="339" customFormat="1" ht="17.25" customHeight="1" x14ac:dyDescent="0.15">
      <c r="A71" s="1033"/>
      <c r="B71" s="1014" t="s">
        <v>1653</v>
      </c>
      <c r="C71" s="1313"/>
      <c r="D71" s="1359"/>
      <c r="E71" s="1359"/>
      <c r="F71" s="1360"/>
    </row>
    <row r="72" spans="1:6" s="339" customFormat="1" ht="17.25" customHeight="1" x14ac:dyDescent="0.15">
      <c r="A72" s="1033"/>
      <c r="B72" s="1014" t="s">
        <v>1654</v>
      </c>
      <c r="C72" s="1313"/>
      <c r="D72" s="1359"/>
      <c r="E72" s="1359"/>
      <c r="F72" s="1360"/>
    </row>
    <row r="73" spans="1:6" ht="17.25" customHeight="1" x14ac:dyDescent="0.15">
      <c r="B73" s="1014" t="s">
        <v>1655</v>
      </c>
      <c r="C73" s="1313"/>
      <c r="D73" s="1359"/>
      <c r="E73" s="1359"/>
      <c r="F73" s="1360"/>
    </row>
    <row r="74" spans="1:6" x14ac:dyDescent="0.15">
      <c r="D74" s="1034"/>
    </row>
    <row r="75" spans="1:6" x14ac:dyDescent="0.15">
      <c r="D75" s="1034"/>
    </row>
    <row r="76" spans="1:6" x14ac:dyDescent="0.15">
      <c r="D76" s="1034"/>
    </row>
    <row r="77" spans="1:6" x14ac:dyDescent="0.15">
      <c r="D77" s="1034"/>
    </row>
    <row r="78" spans="1:6" x14ac:dyDescent="0.15">
      <c r="D78" s="1034" t="s">
        <v>1656</v>
      </c>
    </row>
    <row r="79" spans="1:6" x14ac:dyDescent="0.15">
      <c r="D79" s="1034" t="s">
        <v>1656</v>
      </c>
    </row>
    <row r="80" spans="1:6" x14ac:dyDescent="0.15">
      <c r="D80" s="1034"/>
    </row>
    <row r="81" spans="4:4" x14ac:dyDescent="0.15">
      <c r="D81" s="1034"/>
    </row>
    <row r="82" spans="4:4" x14ac:dyDescent="0.15">
      <c r="D82" s="1034"/>
    </row>
    <row r="83" spans="4:4" x14ac:dyDescent="0.15">
      <c r="D83" s="1034"/>
    </row>
    <row r="84" spans="4:4" x14ac:dyDescent="0.15">
      <c r="D84" s="1034"/>
    </row>
    <row r="85" spans="4:4" x14ac:dyDescent="0.15">
      <c r="D85" s="1034"/>
    </row>
    <row r="86" spans="4:4" x14ac:dyDescent="0.15">
      <c r="D86" s="1034" t="s">
        <v>1656</v>
      </c>
    </row>
    <row r="87" spans="4:4" x14ac:dyDescent="0.15">
      <c r="D87" s="1034"/>
    </row>
  </sheetData>
  <mergeCells count="73">
    <mergeCell ref="C70:F70"/>
    <mergeCell ref="C71:F71"/>
    <mergeCell ref="C72:F72"/>
    <mergeCell ref="C73:F73"/>
    <mergeCell ref="B8:D8"/>
    <mergeCell ref="B12:D12"/>
    <mergeCell ref="B62:D62"/>
    <mergeCell ref="B63:D63"/>
    <mergeCell ref="B64:D64"/>
    <mergeCell ref="B65:D65"/>
    <mergeCell ref="B68:F68"/>
    <mergeCell ref="C69:F69"/>
    <mergeCell ref="B56:D56"/>
    <mergeCell ref="B57:D57"/>
    <mergeCell ref="B58:D58"/>
    <mergeCell ref="B59:D59"/>
    <mergeCell ref="B48:D48"/>
    <mergeCell ref="B60:D60"/>
    <mergeCell ref="B61:D61"/>
    <mergeCell ref="B50:D50"/>
    <mergeCell ref="B51:D51"/>
    <mergeCell ref="B52:D52"/>
    <mergeCell ref="B53:D53"/>
    <mergeCell ref="B54:D54"/>
    <mergeCell ref="B55:D55"/>
    <mergeCell ref="B43:D43"/>
    <mergeCell ref="B44:D44"/>
    <mergeCell ref="B45:D45"/>
    <mergeCell ref="B46:D46"/>
    <mergeCell ref="B47:D47"/>
    <mergeCell ref="A29:A65"/>
    <mergeCell ref="B29:D29"/>
    <mergeCell ref="B30:D30"/>
    <mergeCell ref="B31:D31"/>
    <mergeCell ref="B32:D32"/>
    <mergeCell ref="B33:D33"/>
    <mergeCell ref="B34:D34"/>
    <mergeCell ref="B35:D35"/>
    <mergeCell ref="B36:D36"/>
    <mergeCell ref="B37:D37"/>
    <mergeCell ref="B49:D49"/>
    <mergeCell ref="B38:D38"/>
    <mergeCell ref="B39:D39"/>
    <mergeCell ref="B40:D40"/>
    <mergeCell ref="B41:D41"/>
    <mergeCell ref="B42:D42"/>
    <mergeCell ref="B28:D28"/>
    <mergeCell ref="B17:D17"/>
    <mergeCell ref="B18:D18"/>
    <mergeCell ref="B19:D19"/>
    <mergeCell ref="B20:D20"/>
    <mergeCell ref="B21:D21"/>
    <mergeCell ref="B22:D22"/>
    <mergeCell ref="B23:D23"/>
    <mergeCell ref="B24:D24"/>
    <mergeCell ref="B25:D25"/>
    <mergeCell ref="B26:D26"/>
    <mergeCell ref="B27:D27"/>
    <mergeCell ref="A7:A9"/>
    <mergeCell ref="B7:D7"/>
    <mergeCell ref="B9:D9"/>
    <mergeCell ref="A10:A27"/>
    <mergeCell ref="B10:D10"/>
    <mergeCell ref="B11:D11"/>
    <mergeCell ref="B13:D13"/>
    <mergeCell ref="B14:D14"/>
    <mergeCell ref="B15:D15"/>
    <mergeCell ref="B16:D16"/>
    <mergeCell ref="A1:F1"/>
    <mergeCell ref="A2:F2"/>
    <mergeCell ref="A3:B3"/>
    <mergeCell ref="C3:D3"/>
    <mergeCell ref="A6:D6"/>
  </mergeCells>
  <phoneticPr fontId="8"/>
  <hyperlinks>
    <hyperlink ref="B7:D7" location="指定申請書【別紙様式第一号】!A1" display="指定申請書" xr:uid="{DF98C303-674F-444D-878B-070CCE925C2B}"/>
    <hyperlink ref="B8:D8" location="'2 別紙'!A1" display="別紙" xr:uid="{DC409F06-53B1-468E-87EC-0B6A2AA75D87}"/>
    <hyperlink ref="B9:D9" location="'3 付表３'!A1" display="指定に係る記載事項" xr:uid="{EABB39E5-9D49-404C-93B0-0E68F88371F1}"/>
    <hyperlink ref="B10:D10" location="'5 体制等状況一覧表'!A1" display="介護給付費等算定に係る体制等状況一覧表" xr:uid="{A66EE0C9-DEED-4CC2-93D5-3D1D1EFB12A9}"/>
    <hyperlink ref="B11:D11" location="'6 人員配置体制加算（生活介護・療養介護）'!A1" display="人員配置体制加算に関する届出書" xr:uid="{19A22D43-6147-4E8F-B722-F7593E0BD9C6}"/>
    <hyperlink ref="B12:D12" location="'7 福祉専門職員配置等加算'!A1" display="福祉専門職員配置等加算に関する届出書" xr:uid="{1671CB88-3655-4C37-B4F4-DB6913D5299F}"/>
    <hyperlink ref="B13:D13" location="'8-1 重度障害者支援加算（生活介護・施設入所）'!A1" display="重度障害者支援加算" xr:uid="{6BBF8B52-39DC-4C8E-A598-8CB27BE70E9B}"/>
    <hyperlink ref="B14:D14" location="'9 常勤看護職員等配置加算・看護職員配置加算'!A1" display="常勤看護職員配置加算 " xr:uid="{3EE8E9F5-1AAA-4096-89FE-2C3B613479D6}"/>
    <hyperlink ref="B15:D15" location="'10 就労移行支援体制加算（生活介護・自立訓練）'!A1" display="就労移行支援体制加算" xr:uid="{3AD93ECF-19EB-4CB7-8477-29999009F88A}"/>
    <hyperlink ref="B16:D16" location="'11　食事提供体制（確認事項）'!A1" display="食事提供体制加算に係る体制" xr:uid="{AAE251D9-D5FD-428A-93C2-40ACC8ADEFF8}"/>
    <hyperlink ref="B17:D17" location="'16-1 視覚・聴覚言語障害者支援体制加算（Ⅰ）'!A1" display="視覚障害者又は言語聴覚障害者の状況" xr:uid="{FD4577EC-78FB-4DB5-8362-D23DA3BDF5E4}"/>
    <hyperlink ref="B18:D18" location="'17 平均障害支援区分 '!A1" display="平均障害支援区分算出表" xr:uid="{D7C479C6-424A-41A6-A9E9-266523A2112A}"/>
    <hyperlink ref="B19:D19" location="'18 延長支援加算'!A1" display="延長支援体制届出書" xr:uid="{98981B57-4B41-4E89-9175-E24A2CAAB6A8}"/>
    <hyperlink ref="B20:D20" location="'19 送迎加算'!A1" display="送迎加算に関する届出書" xr:uid="{25457A52-B6AA-437E-8A7B-BFFAFFAFFB34}"/>
    <hyperlink ref="B21:D21" location="'21 医師未配置減算'!A1" display="医師未配置減算届出書" xr:uid="{D94E9077-E7FD-4FF6-9CD4-1EF944E5B596}"/>
    <hyperlink ref="B22:D22" location="'22 開所時間減算'!A1" display="開所時間減算届出書" xr:uid="{CB738B5A-15E0-4079-A479-88EE0241B0CE}"/>
    <hyperlink ref="B23:D23" location="'22a 高次脳機能障害者支援体制加算'!A1" display="高次脳機能障害支援体制加算" xr:uid="{6D66F271-1AE3-43AF-9BF3-E5EF355B57D1}"/>
    <hyperlink ref="B24:D24" location="'22b 入浴支援加算'!A1" display="入浴支援加算" xr:uid="{240A533F-4318-4AE6-8BC0-BFC251FA8A2D}"/>
    <hyperlink ref="B25:D25" location="'22c 栄養改善加算'!A1" display="栄養改善加算" xr:uid="{5508C76E-D862-48C5-B8B2-03D3F721FAC7}"/>
    <hyperlink ref="B26:D26" location="'22d リハビリテーション加算（生活介護）'!A1" display="リハビリテーション加算" xr:uid="{BDA14047-F2C9-4E80-ABAB-ADB87CBF4334}"/>
    <hyperlink ref="B27:D27" location="'22e 地域生活支援拠点等に関連する加算'!A1" display="地域生活支援拠点等に関連する加算の届出" xr:uid="{ACFE1286-6A6B-4BAB-95D0-74C8DF304017}"/>
    <hyperlink ref="B28:D28" location="'23 利用日数届出書'!A1" display="利用日数に係る特例の適用を受ける通所施設に係る（変更）届出書・利用日数管理票" xr:uid="{53AB789D-88B9-4643-91B6-3AF2AACF7563}"/>
    <hyperlink ref="B31:D31" location="'25 設備・備品一覧'!A1" display="平面図及び設備・備品等一覧表" xr:uid="{6B9E7AB8-3213-4BB8-8B11-296806C71FCD}"/>
    <hyperlink ref="B32:D32" location="'26 建物面積表 '!A1" display="建物面積表" xr:uid="{F6D0B9C6-8EDE-4F2D-A718-8632E630B1D7}"/>
    <hyperlink ref="B34:D34" location="'27 勤務形態一覧表（生活介護）'!A1" display="勤務形態一覧表" xr:uid="{36F09FA5-53CC-4F59-B30F-3E057B7554ED}"/>
    <hyperlink ref="B35:D35" location="'28 管理者経歴書'!A1" display="管理者の経歴書　※管理者として必要な研修を受講した場合は、研修修了証を添付" xr:uid="{D93CDAA9-3D5A-4E02-8719-234FDF2D33C0}"/>
    <hyperlink ref="B38:D38" location="'30 サビ管経歴書'!A1" display="'30 サビ管経歴書'!A1" xr:uid="{B76A20C1-7DAC-43F2-A4F6-704CA0DE006D}"/>
    <hyperlink ref="B37:D37" location="'31 実務経験証明書'!A1" display="管理者の実務経験証明書" xr:uid="{06DC6D15-EFF2-48A0-AAA0-C69850E13612}"/>
    <hyperlink ref="B42:D42" location="'31 実務経験証明書'!A1" display="サービス管理責任者の実務経験証明書" xr:uid="{BE834A39-042B-47A9-BE54-E44336DC55BB}"/>
    <hyperlink ref="B45:D45" location="'33（標準様式２）苦情解決措置の概要'!A1" display="利用者からの苦情を解決するために講ずる措置の概要" xr:uid="{74D327B4-92F6-4A8C-A6F8-CA4A90D66343}"/>
    <hyperlink ref="B46:D46" location="'34（標準様式１）主たる障害特定理由'!A1" display="主たる対象者を特定する理由書" xr:uid="{26AE517D-C4F6-42E2-809E-DCFAB04D6FEB}"/>
    <hyperlink ref="B47:D47" location="'35 協力医療機関'!A1" display="協力医療機関リスト及び当該協力医療機関との契約内容が分かる書類（協定書等の写し）" xr:uid="{D2765355-8793-4CBD-ADCD-B112ADB2F0EE}"/>
    <hyperlink ref="B49:D49" location="'36 標準様式３（誓約書）'!A1" display="誓約書及び別紙①" xr:uid="{A4D2157D-CB59-40B1-9B08-8147824C8DDF}"/>
    <hyperlink ref="B50:D50" location="'37 事業開始届'!A1" display="事業開始届" xr:uid="{19B0137E-8960-4D20-AE48-54BEE9CE6AE3}"/>
    <hyperlink ref="B51:D51" location="'38 事業計画書【参考】'!A1" display="事業計画書" xr:uid="{22351D3D-0150-402C-9849-0C526965B83A}"/>
    <hyperlink ref="B52:D52" location="'39　収支予算書'!A1" display="資金収支予算書" xr:uid="{6B7CE905-5FA8-4588-83EA-5905BD3B6A5C}"/>
    <hyperlink ref="B53:D53" location="'40　利用者名簿'!A1" display="利用者名簿" xr:uid="{CA2AE372-97AC-4B14-9218-99D7ACFC7271}"/>
    <hyperlink ref="B61:D61" location="'41 耐震化調査票'!A1" display="耐震化調査票" xr:uid="{97E12D83-1E0A-40DE-8A49-E5076E01B63A}"/>
    <hyperlink ref="B62:D62" location="'42 社会・労働保険加入状況確認票'!A1" display="社会・労働保険加入状況確認票" xr:uid="{21EB1322-9987-4AE9-9E17-6E8400291B54}"/>
    <hyperlink ref="B63:D63" location="'43 連絡先登録票'!A1" display="メールアドレス登録票" xr:uid="{BC5E9E29-9DED-4BE7-8537-E69D846F0D46}"/>
    <hyperlink ref="B64:D64" location="'44　第29号様式　業務管理体制届出書'!A1" display="業務管理体制の届出（該当する場合のみ）" xr:uid="{D2C40884-3502-419F-A40E-63CF4A4716FF}"/>
    <hyperlink ref="B65:D65" location="'47 差替確約'!A1" display="書類差替確約書" xr:uid="{7C0E7BEA-7342-4999-8E0E-9E9577F152E0}"/>
  </hyperlinks>
  <printOptions horizontalCentered="1"/>
  <pageMargins left="0.39370078740157483" right="0.19685039370078741" top="0.19685039370078741" bottom="0.19685039370078741" header="0.51181102362204722" footer="0.51181102362204722"/>
  <pageSetup paperSize="9" scale="89" orientation="portrait" horizontalDpi="4294967293" r:id="rId1"/>
  <headerFooter alignWithMargins="0"/>
  <rowBreaks count="2" manualBreakCount="2">
    <brk id="73" max="6" man="1"/>
    <brk id="74"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sheetPr>
  <dimension ref="A1:J28"/>
  <sheetViews>
    <sheetView view="pageBreakPreview" zoomScaleNormal="100" zoomScaleSheetLayoutView="100" workbookViewId="0">
      <selection sqref="A1:B1"/>
    </sheetView>
  </sheetViews>
  <sheetFormatPr defaultColWidth="9" defaultRowHeight="13.5" x14ac:dyDescent="0.15"/>
  <cols>
    <col min="1" max="1" width="3.75" customWidth="1"/>
    <col min="2" max="2" width="24.25" customWidth="1"/>
    <col min="3" max="3" width="4" customWidth="1"/>
    <col min="4" max="5" width="20.125" customWidth="1"/>
    <col min="6" max="7" width="11.375" customWidth="1"/>
    <col min="8" max="8" width="3.125" customWidth="1"/>
    <col min="9" max="9" width="3.75" customWidth="1"/>
    <col min="10" max="10" width="2.5" customWidth="1"/>
  </cols>
  <sheetData>
    <row r="1" spans="1:8" ht="27.75" customHeight="1" x14ac:dyDescent="0.15">
      <c r="A1" s="2079"/>
      <c r="B1" s="2080"/>
      <c r="G1" s="2080"/>
      <c r="H1" s="2080"/>
    </row>
    <row r="2" spans="1:8" ht="27.75" customHeight="1" x14ac:dyDescent="0.15">
      <c r="A2" s="81"/>
      <c r="F2" s="2081" t="s">
        <v>878</v>
      </c>
      <c r="G2" s="2081"/>
      <c r="H2" s="2081"/>
    </row>
    <row r="3" spans="1:8" ht="36" customHeight="1" x14ac:dyDescent="0.15">
      <c r="A3" s="2082" t="s">
        <v>207</v>
      </c>
      <c r="B3" s="2082"/>
      <c r="C3" s="2082"/>
      <c r="D3" s="2082"/>
      <c r="E3" s="2082"/>
      <c r="F3" s="2082"/>
      <c r="G3" s="2082"/>
      <c r="H3" s="2082"/>
    </row>
    <row r="4" spans="1:8" ht="36" customHeight="1" x14ac:dyDescent="0.15">
      <c r="A4" s="80"/>
      <c r="B4" s="80"/>
      <c r="C4" s="80"/>
      <c r="D4" s="80"/>
      <c r="E4" s="80"/>
      <c r="F4" s="80"/>
      <c r="G4" s="80"/>
      <c r="H4" s="80"/>
    </row>
    <row r="5" spans="1:8" ht="36" customHeight="1" x14ac:dyDescent="0.15">
      <c r="A5" s="80"/>
      <c r="B5" s="79" t="s">
        <v>50</v>
      </c>
      <c r="C5" s="78"/>
      <c r="D5" s="77" t="s">
        <v>214</v>
      </c>
      <c r="E5" s="77"/>
      <c r="F5" s="77"/>
      <c r="G5" s="77"/>
      <c r="H5" s="76"/>
    </row>
    <row r="6" spans="1:8" ht="46.5" customHeight="1" x14ac:dyDescent="0.15">
      <c r="B6" s="70" t="s">
        <v>51</v>
      </c>
      <c r="C6" s="2083" t="s">
        <v>52</v>
      </c>
      <c r="D6" s="2083"/>
      <c r="E6" s="2083"/>
      <c r="F6" s="2083"/>
      <c r="G6" s="2083"/>
      <c r="H6" s="2084"/>
    </row>
    <row r="7" spans="1:8" ht="46.5" customHeight="1" x14ac:dyDescent="0.15">
      <c r="B7" s="75" t="s">
        <v>206</v>
      </c>
      <c r="C7" s="59"/>
      <c r="D7" s="58" t="s">
        <v>205</v>
      </c>
      <c r="E7" s="58"/>
      <c r="F7" s="58"/>
      <c r="G7" s="58"/>
      <c r="H7" s="57"/>
    </row>
    <row r="8" spans="1:8" ht="18.75" customHeight="1" x14ac:dyDescent="0.15">
      <c r="B8" s="2076" t="s">
        <v>204</v>
      </c>
      <c r="C8" s="74"/>
      <c r="H8" s="64"/>
    </row>
    <row r="9" spans="1:8" ht="40.5" customHeight="1" x14ac:dyDescent="0.15">
      <c r="B9" s="2076"/>
      <c r="C9" s="74"/>
      <c r="D9" s="73" t="s">
        <v>203</v>
      </c>
      <c r="E9" s="2078" t="s">
        <v>213</v>
      </c>
      <c r="F9" s="2078"/>
      <c r="G9" s="72"/>
      <c r="H9" s="64"/>
    </row>
    <row r="10" spans="1:8" ht="25.5" customHeight="1" x14ac:dyDescent="0.15">
      <c r="B10" s="2077"/>
      <c r="C10" s="71"/>
      <c r="D10" s="62"/>
      <c r="E10" s="62"/>
      <c r="F10" s="62"/>
      <c r="G10" s="62"/>
      <c r="H10" s="61"/>
    </row>
    <row r="11" spans="1:8" x14ac:dyDescent="0.15">
      <c r="B11" s="70"/>
      <c r="C11" s="69"/>
      <c r="D11" s="69"/>
      <c r="E11" s="69"/>
      <c r="F11" s="69"/>
      <c r="G11" s="69"/>
      <c r="H11" s="68"/>
    </row>
    <row r="12" spans="1:8" ht="29.25" customHeight="1" x14ac:dyDescent="0.15">
      <c r="B12" s="66" t="s">
        <v>202</v>
      </c>
      <c r="D12" s="67" t="s">
        <v>201</v>
      </c>
      <c r="E12" s="67" t="s">
        <v>200</v>
      </c>
      <c r="F12" s="2069" t="s">
        <v>66</v>
      </c>
      <c r="G12" s="1360"/>
      <c r="H12" s="64"/>
    </row>
    <row r="13" spans="1:8" ht="29.25" customHeight="1" x14ac:dyDescent="0.15">
      <c r="B13" s="66"/>
      <c r="D13" s="65" t="s">
        <v>212</v>
      </c>
      <c r="E13" s="65" t="s">
        <v>211</v>
      </c>
      <c r="F13" s="2070" t="s">
        <v>210</v>
      </c>
      <c r="G13" s="2071"/>
      <c r="H13" s="64"/>
    </row>
    <row r="14" spans="1:8" x14ac:dyDescent="0.15">
      <c r="B14" s="63"/>
      <c r="C14" s="62"/>
      <c r="D14" s="62"/>
      <c r="E14" s="62"/>
      <c r="F14" s="62"/>
      <c r="G14" s="62"/>
      <c r="H14" s="61"/>
    </row>
    <row r="15" spans="1:8" ht="38.25" customHeight="1" x14ac:dyDescent="0.15">
      <c r="B15" s="60" t="s">
        <v>199</v>
      </c>
      <c r="C15" s="59"/>
      <c r="D15" s="58" t="s">
        <v>198</v>
      </c>
      <c r="E15" s="58"/>
      <c r="F15" s="58"/>
      <c r="G15" s="58"/>
      <c r="H15" s="57"/>
    </row>
    <row r="16" spans="1:8" ht="64.5" customHeight="1" x14ac:dyDescent="0.15">
      <c r="B16" s="2072" t="s">
        <v>209</v>
      </c>
      <c r="C16" s="2074" t="s">
        <v>197</v>
      </c>
      <c r="D16" s="2074"/>
      <c r="E16" s="2075" t="s">
        <v>196</v>
      </c>
      <c r="F16" s="2075"/>
      <c r="G16" s="2069" t="s">
        <v>194</v>
      </c>
      <c r="H16" s="1360"/>
    </row>
    <row r="17" spans="2:10" ht="64.5" customHeight="1" x14ac:dyDescent="0.15">
      <c r="B17" s="2073"/>
      <c r="C17" s="2074" t="s">
        <v>195</v>
      </c>
      <c r="D17" s="2074"/>
      <c r="E17" s="2075" t="s">
        <v>208</v>
      </c>
      <c r="F17" s="2075"/>
      <c r="G17" s="2069" t="s">
        <v>194</v>
      </c>
      <c r="H17" s="1360"/>
    </row>
    <row r="20" spans="2:10" ht="17.25" customHeight="1" x14ac:dyDescent="0.15">
      <c r="B20" s="10" t="s">
        <v>54</v>
      </c>
    </row>
    <row r="21" spans="2:10" ht="17.25" customHeight="1" x14ac:dyDescent="0.15">
      <c r="B21" s="10" t="s">
        <v>193</v>
      </c>
    </row>
    <row r="22" spans="2:10" ht="17.25" customHeight="1" x14ac:dyDescent="0.15">
      <c r="B22" s="26" t="s">
        <v>192</v>
      </c>
    </row>
    <row r="23" spans="2:10" ht="17.25" customHeight="1" x14ac:dyDescent="0.15">
      <c r="B23" s="10" t="s">
        <v>191</v>
      </c>
    </row>
    <row r="24" spans="2:10" ht="42" customHeight="1" x14ac:dyDescent="0.15">
      <c r="B24" s="2067" t="s">
        <v>190</v>
      </c>
      <c r="C24" s="2067"/>
      <c r="D24" s="2067"/>
      <c r="E24" s="2067"/>
      <c r="F24" s="2067"/>
      <c r="G24" s="2067"/>
      <c r="H24" s="2067"/>
    </row>
    <row r="25" spans="2:10" ht="51" customHeight="1" x14ac:dyDescent="0.15">
      <c r="B25" s="2067" t="s">
        <v>189</v>
      </c>
      <c r="C25" s="2068"/>
      <c r="D25" s="2068"/>
      <c r="E25" s="2068"/>
      <c r="F25" s="2068"/>
      <c r="G25" s="2068"/>
      <c r="H25" s="2068"/>
    </row>
    <row r="26" spans="2:10" ht="17.25" customHeight="1" x14ac:dyDescent="0.15">
      <c r="B26" s="10" t="s">
        <v>188</v>
      </c>
      <c r="C26" s="56"/>
      <c r="D26" s="56"/>
      <c r="E26" s="56"/>
      <c r="F26" s="56"/>
      <c r="G26" s="56"/>
      <c r="H26" s="56"/>
      <c r="I26" s="56"/>
      <c r="J26" s="56"/>
    </row>
    <row r="27" spans="2:10" ht="17.25" customHeight="1" x14ac:dyDescent="0.15">
      <c r="B27" s="10" t="s">
        <v>187</v>
      </c>
      <c r="C27" s="56"/>
      <c r="D27" s="56"/>
      <c r="E27" s="56"/>
      <c r="F27" s="56"/>
      <c r="G27" s="56"/>
      <c r="H27" s="56"/>
      <c r="I27" s="56"/>
      <c r="J27" s="56"/>
    </row>
    <row r="28" spans="2:10" ht="17.25" customHeight="1" x14ac:dyDescent="0.15">
      <c r="B28" s="10" t="s">
        <v>186</v>
      </c>
      <c r="C28" s="56"/>
      <c r="D28" s="56"/>
      <c r="E28" s="56"/>
      <c r="F28" s="56"/>
      <c r="G28" s="56"/>
      <c r="H28" s="56"/>
      <c r="I28" s="56"/>
      <c r="J28" s="56"/>
    </row>
  </sheetData>
  <mergeCells count="18">
    <mergeCell ref="B8:B10"/>
    <mergeCell ref="E9:F9"/>
    <mergeCell ref="A1:B1"/>
    <mergeCell ref="G1:H1"/>
    <mergeCell ref="F2:H2"/>
    <mergeCell ref="A3:H3"/>
    <mergeCell ref="C6:H6"/>
    <mergeCell ref="B24:H24"/>
    <mergeCell ref="B25:H25"/>
    <mergeCell ref="F12:G12"/>
    <mergeCell ref="F13:G13"/>
    <mergeCell ref="B16:B17"/>
    <mergeCell ref="C16:D16"/>
    <mergeCell ref="E16:F16"/>
    <mergeCell ref="G16:H16"/>
    <mergeCell ref="C17:D17"/>
    <mergeCell ref="E17:F17"/>
    <mergeCell ref="G17:H17"/>
  </mergeCells>
  <phoneticPr fontId="8"/>
  <printOptions horizontalCentered="1"/>
  <pageMargins left="0.39370078740157483" right="0.39370078740157483" top="0.98425196850393704" bottom="0.98425196850393704" header="0.51181102362204722" footer="0.51181102362204722"/>
  <pageSetup paperSize="9" scale="80" orientation="portrait"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CB62C-5FB0-414A-B583-8ACD481FA40D}">
  <sheetPr>
    <tabColor rgb="FFFF0000"/>
  </sheetPr>
  <dimension ref="B1:I38"/>
  <sheetViews>
    <sheetView view="pageBreakPreview" zoomScaleNormal="100" zoomScaleSheetLayoutView="100" workbookViewId="0">
      <selection activeCell="B4" sqref="B4:I4"/>
    </sheetView>
  </sheetViews>
  <sheetFormatPr defaultRowHeight="13.5" x14ac:dyDescent="0.15"/>
  <cols>
    <col min="1" max="1" width="1.5" style="879" customWidth="1"/>
    <col min="2" max="2" width="28.625" style="879" customWidth="1"/>
    <col min="3" max="4" width="3.125" style="879" customWidth="1"/>
    <col min="5" max="5" width="23.625" style="879" customWidth="1"/>
    <col min="6" max="6" width="10.375" style="879" customWidth="1"/>
    <col min="7" max="7" width="7.5" style="879" customWidth="1"/>
    <col min="8" max="8" width="23.875" style="879" customWidth="1"/>
    <col min="9" max="9" width="13.75" style="879" customWidth="1"/>
    <col min="10" max="10" width="1.125" style="879" customWidth="1"/>
    <col min="11" max="257" width="9" style="879"/>
    <col min="258" max="258" width="28.625" style="879" customWidth="1"/>
    <col min="259" max="260" width="3.125" style="879" customWidth="1"/>
    <col min="261" max="261" width="23.625" style="879" customWidth="1"/>
    <col min="262" max="262" width="10.375" style="879" customWidth="1"/>
    <col min="263" max="263" width="7.5" style="879" customWidth="1"/>
    <col min="264" max="264" width="23.875" style="879" customWidth="1"/>
    <col min="265" max="265" width="13.75" style="879" customWidth="1"/>
    <col min="266" max="513" width="9" style="879"/>
    <col min="514" max="514" width="28.625" style="879" customWidth="1"/>
    <col min="515" max="516" width="3.125" style="879" customWidth="1"/>
    <col min="517" max="517" width="23.625" style="879" customWidth="1"/>
    <col min="518" max="518" width="10.375" style="879" customWidth="1"/>
    <col min="519" max="519" width="7.5" style="879" customWidth="1"/>
    <col min="520" max="520" width="23.875" style="879" customWidth="1"/>
    <col min="521" max="521" width="13.75" style="879" customWidth="1"/>
    <col min="522" max="769" width="9" style="879"/>
    <col min="770" max="770" width="28.625" style="879" customWidth="1"/>
    <col min="771" max="772" width="3.125" style="879" customWidth="1"/>
    <col min="773" max="773" width="23.625" style="879" customWidth="1"/>
    <col min="774" max="774" width="10.375" style="879" customWidth="1"/>
    <col min="775" max="775" width="7.5" style="879" customWidth="1"/>
    <col min="776" max="776" width="23.875" style="879" customWidth="1"/>
    <col min="777" max="777" width="13.75" style="879" customWidth="1"/>
    <col min="778" max="1025" width="9" style="879"/>
    <col min="1026" max="1026" width="28.625" style="879" customWidth="1"/>
    <col min="1027" max="1028" width="3.125" style="879" customWidth="1"/>
    <col min="1029" max="1029" width="23.625" style="879" customWidth="1"/>
    <col min="1030" max="1030" width="10.375" style="879" customWidth="1"/>
    <col min="1031" max="1031" width="7.5" style="879" customWidth="1"/>
    <col min="1032" max="1032" width="23.875" style="879" customWidth="1"/>
    <col min="1033" max="1033" width="13.75" style="879" customWidth="1"/>
    <col min="1034" max="1281" width="9" style="879"/>
    <col min="1282" max="1282" width="28.625" style="879" customWidth="1"/>
    <col min="1283" max="1284" width="3.125" style="879" customWidth="1"/>
    <col min="1285" max="1285" width="23.625" style="879" customWidth="1"/>
    <col min="1286" max="1286" width="10.375" style="879" customWidth="1"/>
    <col min="1287" max="1287" width="7.5" style="879" customWidth="1"/>
    <col min="1288" max="1288" width="23.875" style="879" customWidth="1"/>
    <col min="1289" max="1289" width="13.75" style="879" customWidth="1"/>
    <col min="1290" max="1537" width="9" style="879"/>
    <col min="1538" max="1538" width="28.625" style="879" customWidth="1"/>
    <col min="1539" max="1540" width="3.125" style="879" customWidth="1"/>
    <col min="1541" max="1541" width="23.625" style="879" customWidth="1"/>
    <col min="1542" max="1542" width="10.375" style="879" customWidth="1"/>
    <col min="1543" max="1543" width="7.5" style="879" customWidth="1"/>
    <col min="1544" max="1544" width="23.875" style="879" customWidth="1"/>
    <col min="1545" max="1545" width="13.75" style="879" customWidth="1"/>
    <col min="1546" max="1793" width="9" style="879"/>
    <col min="1794" max="1794" width="28.625" style="879" customWidth="1"/>
    <col min="1795" max="1796" width="3.125" style="879" customWidth="1"/>
    <col min="1797" max="1797" width="23.625" style="879" customWidth="1"/>
    <col min="1798" max="1798" width="10.375" style="879" customWidth="1"/>
    <col min="1799" max="1799" width="7.5" style="879" customWidth="1"/>
    <col min="1800" max="1800" width="23.875" style="879" customWidth="1"/>
    <col min="1801" max="1801" width="13.75" style="879" customWidth="1"/>
    <col min="1802" max="2049" width="9" style="879"/>
    <col min="2050" max="2050" width="28.625" style="879" customWidth="1"/>
    <col min="2051" max="2052" width="3.125" style="879" customWidth="1"/>
    <col min="2053" max="2053" width="23.625" style="879" customWidth="1"/>
    <col min="2054" max="2054" width="10.375" style="879" customWidth="1"/>
    <col min="2055" max="2055" width="7.5" style="879" customWidth="1"/>
    <col min="2056" max="2056" width="23.875" style="879" customWidth="1"/>
    <col min="2057" max="2057" width="13.75" style="879" customWidth="1"/>
    <col min="2058" max="2305" width="9" style="879"/>
    <col min="2306" max="2306" width="28.625" style="879" customWidth="1"/>
    <col min="2307" max="2308" width="3.125" style="879" customWidth="1"/>
    <col min="2309" max="2309" width="23.625" style="879" customWidth="1"/>
    <col min="2310" max="2310" width="10.375" style="879" customWidth="1"/>
    <col min="2311" max="2311" width="7.5" style="879" customWidth="1"/>
    <col min="2312" max="2312" width="23.875" style="879" customWidth="1"/>
    <col min="2313" max="2313" width="13.75" style="879" customWidth="1"/>
    <col min="2314" max="2561" width="9" style="879"/>
    <col min="2562" max="2562" width="28.625" style="879" customWidth="1"/>
    <col min="2563" max="2564" width="3.125" style="879" customWidth="1"/>
    <col min="2565" max="2565" width="23.625" style="879" customWidth="1"/>
    <col min="2566" max="2566" width="10.375" style="879" customWidth="1"/>
    <col min="2567" max="2567" width="7.5" style="879" customWidth="1"/>
    <col min="2568" max="2568" width="23.875" style="879" customWidth="1"/>
    <col min="2569" max="2569" width="13.75" style="879" customWidth="1"/>
    <col min="2570" max="2817" width="9" style="879"/>
    <col min="2818" max="2818" width="28.625" style="879" customWidth="1"/>
    <col min="2819" max="2820" width="3.125" style="879" customWidth="1"/>
    <col min="2821" max="2821" width="23.625" style="879" customWidth="1"/>
    <col min="2822" max="2822" width="10.375" style="879" customWidth="1"/>
    <col min="2823" max="2823" width="7.5" style="879" customWidth="1"/>
    <col min="2824" max="2824" width="23.875" style="879" customWidth="1"/>
    <col min="2825" max="2825" width="13.75" style="879" customWidth="1"/>
    <col min="2826" max="3073" width="9" style="879"/>
    <col min="3074" max="3074" width="28.625" style="879" customWidth="1"/>
    <col min="3075" max="3076" width="3.125" style="879" customWidth="1"/>
    <col min="3077" max="3077" width="23.625" style="879" customWidth="1"/>
    <col min="3078" max="3078" width="10.375" style="879" customWidth="1"/>
    <col min="3079" max="3079" width="7.5" style="879" customWidth="1"/>
    <col min="3080" max="3080" width="23.875" style="879" customWidth="1"/>
    <col min="3081" max="3081" width="13.75" style="879" customWidth="1"/>
    <col min="3082" max="3329" width="9" style="879"/>
    <col min="3330" max="3330" width="28.625" style="879" customWidth="1"/>
    <col min="3331" max="3332" width="3.125" style="879" customWidth="1"/>
    <col min="3333" max="3333" width="23.625" style="879" customWidth="1"/>
    <col min="3334" max="3334" width="10.375" style="879" customWidth="1"/>
    <col min="3335" max="3335" width="7.5" style="879" customWidth="1"/>
    <col min="3336" max="3336" width="23.875" style="879" customWidth="1"/>
    <col min="3337" max="3337" width="13.75" style="879" customWidth="1"/>
    <col min="3338" max="3585" width="9" style="879"/>
    <col min="3586" max="3586" width="28.625" style="879" customWidth="1"/>
    <col min="3587" max="3588" width="3.125" style="879" customWidth="1"/>
    <col min="3589" max="3589" width="23.625" style="879" customWidth="1"/>
    <col min="3590" max="3590" width="10.375" style="879" customWidth="1"/>
    <col min="3591" max="3591" width="7.5" style="879" customWidth="1"/>
    <col min="3592" max="3592" width="23.875" style="879" customWidth="1"/>
    <col min="3593" max="3593" width="13.75" style="879" customWidth="1"/>
    <col min="3594" max="3841" width="9" style="879"/>
    <col min="3842" max="3842" width="28.625" style="879" customWidth="1"/>
    <col min="3843" max="3844" width="3.125" style="879" customWidth="1"/>
    <col min="3845" max="3845" width="23.625" style="879" customWidth="1"/>
    <col min="3846" max="3846" width="10.375" style="879" customWidth="1"/>
    <col min="3847" max="3847" width="7.5" style="879" customWidth="1"/>
    <col min="3848" max="3848" width="23.875" style="879" customWidth="1"/>
    <col min="3849" max="3849" width="13.75" style="879" customWidth="1"/>
    <col min="3850" max="4097" width="9" style="879"/>
    <col min="4098" max="4098" width="28.625" style="879" customWidth="1"/>
    <col min="4099" max="4100" width="3.125" style="879" customWidth="1"/>
    <col min="4101" max="4101" width="23.625" style="879" customWidth="1"/>
    <col min="4102" max="4102" width="10.375" style="879" customWidth="1"/>
    <col min="4103" max="4103" width="7.5" style="879" customWidth="1"/>
    <col min="4104" max="4104" width="23.875" style="879" customWidth="1"/>
    <col min="4105" max="4105" width="13.75" style="879" customWidth="1"/>
    <col min="4106" max="4353" width="9" style="879"/>
    <col min="4354" max="4354" width="28.625" style="879" customWidth="1"/>
    <col min="4355" max="4356" width="3.125" style="879" customWidth="1"/>
    <col min="4357" max="4357" width="23.625" style="879" customWidth="1"/>
    <col min="4358" max="4358" width="10.375" style="879" customWidth="1"/>
    <col min="4359" max="4359" width="7.5" style="879" customWidth="1"/>
    <col min="4360" max="4360" width="23.875" style="879" customWidth="1"/>
    <col min="4361" max="4361" width="13.75" style="879" customWidth="1"/>
    <col min="4362" max="4609" width="9" style="879"/>
    <col min="4610" max="4610" width="28.625" style="879" customWidth="1"/>
    <col min="4611" max="4612" width="3.125" style="879" customWidth="1"/>
    <col min="4613" max="4613" width="23.625" style="879" customWidth="1"/>
    <col min="4614" max="4614" width="10.375" style="879" customWidth="1"/>
    <col min="4615" max="4615" width="7.5" style="879" customWidth="1"/>
    <col min="4616" max="4616" width="23.875" style="879" customWidth="1"/>
    <col min="4617" max="4617" width="13.75" style="879" customWidth="1"/>
    <col min="4618" max="4865" width="9" style="879"/>
    <col min="4866" max="4866" width="28.625" style="879" customWidth="1"/>
    <col min="4867" max="4868" width="3.125" style="879" customWidth="1"/>
    <col min="4869" max="4869" width="23.625" style="879" customWidth="1"/>
    <col min="4870" max="4870" width="10.375" style="879" customWidth="1"/>
    <col min="4871" max="4871" width="7.5" style="879" customWidth="1"/>
    <col min="4872" max="4872" width="23.875" style="879" customWidth="1"/>
    <col min="4873" max="4873" width="13.75" style="879" customWidth="1"/>
    <col min="4874" max="5121" width="9" style="879"/>
    <col min="5122" max="5122" width="28.625" style="879" customWidth="1"/>
    <col min="5123" max="5124" width="3.125" style="879" customWidth="1"/>
    <col min="5125" max="5125" width="23.625" style="879" customWidth="1"/>
    <col min="5126" max="5126" width="10.375" style="879" customWidth="1"/>
    <col min="5127" max="5127" width="7.5" style="879" customWidth="1"/>
    <col min="5128" max="5128" width="23.875" style="879" customWidth="1"/>
    <col min="5129" max="5129" width="13.75" style="879" customWidth="1"/>
    <col min="5130" max="5377" width="9" style="879"/>
    <col min="5378" max="5378" width="28.625" style="879" customWidth="1"/>
    <col min="5379" max="5380" width="3.125" style="879" customWidth="1"/>
    <col min="5381" max="5381" width="23.625" style="879" customWidth="1"/>
    <col min="5382" max="5382" width="10.375" style="879" customWidth="1"/>
    <col min="5383" max="5383" width="7.5" style="879" customWidth="1"/>
    <col min="5384" max="5384" width="23.875" style="879" customWidth="1"/>
    <col min="5385" max="5385" width="13.75" style="879" customWidth="1"/>
    <col min="5386" max="5633" width="9" style="879"/>
    <col min="5634" max="5634" width="28.625" style="879" customWidth="1"/>
    <col min="5635" max="5636" width="3.125" style="879" customWidth="1"/>
    <col min="5637" max="5637" width="23.625" style="879" customWidth="1"/>
    <col min="5638" max="5638" width="10.375" style="879" customWidth="1"/>
    <col min="5639" max="5639" width="7.5" style="879" customWidth="1"/>
    <col min="5640" max="5640" width="23.875" style="879" customWidth="1"/>
    <col min="5641" max="5641" width="13.75" style="879" customWidth="1"/>
    <col min="5642" max="5889" width="9" style="879"/>
    <col min="5890" max="5890" width="28.625" style="879" customWidth="1"/>
    <col min="5891" max="5892" width="3.125" style="879" customWidth="1"/>
    <col min="5893" max="5893" width="23.625" style="879" customWidth="1"/>
    <col min="5894" max="5894" width="10.375" style="879" customWidth="1"/>
    <col min="5895" max="5895" width="7.5" style="879" customWidth="1"/>
    <col min="5896" max="5896" width="23.875" style="879" customWidth="1"/>
    <col min="5897" max="5897" width="13.75" style="879" customWidth="1"/>
    <col min="5898" max="6145" width="9" style="879"/>
    <col min="6146" max="6146" width="28.625" style="879" customWidth="1"/>
    <col min="6147" max="6148" width="3.125" style="879" customWidth="1"/>
    <col min="6149" max="6149" width="23.625" style="879" customWidth="1"/>
    <col min="6150" max="6150" width="10.375" style="879" customWidth="1"/>
    <col min="6151" max="6151" width="7.5" style="879" customWidth="1"/>
    <col min="6152" max="6152" width="23.875" style="879" customWidth="1"/>
    <col min="6153" max="6153" width="13.75" style="879" customWidth="1"/>
    <col min="6154" max="6401" width="9" style="879"/>
    <col min="6402" max="6402" width="28.625" style="879" customWidth="1"/>
    <col min="6403" max="6404" width="3.125" style="879" customWidth="1"/>
    <col min="6405" max="6405" width="23.625" style="879" customWidth="1"/>
    <col min="6406" max="6406" width="10.375" style="879" customWidth="1"/>
    <col min="6407" max="6407" width="7.5" style="879" customWidth="1"/>
    <col min="6408" max="6408" width="23.875" style="879" customWidth="1"/>
    <col min="6409" max="6409" width="13.75" style="879" customWidth="1"/>
    <col min="6410" max="6657" width="9" style="879"/>
    <col min="6658" max="6658" width="28.625" style="879" customWidth="1"/>
    <col min="6659" max="6660" width="3.125" style="879" customWidth="1"/>
    <col min="6661" max="6661" width="23.625" style="879" customWidth="1"/>
    <col min="6662" max="6662" width="10.375" style="879" customWidth="1"/>
    <col min="6663" max="6663" width="7.5" style="879" customWidth="1"/>
    <col min="6664" max="6664" width="23.875" style="879" customWidth="1"/>
    <col min="6665" max="6665" width="13.75" style="879" customWidth="1"/>
    <col min="6666" max="6913" width="9" style="879"/>
    <col min="6914" max="6914" width="28.625" style="879" customWidth="1"/>
    <col min="6915" max="6916" width="3.125" style="879" customWidth="1"/>
    <col min="6917" max="6917" width="23.625" style="879" customWidth="1"/>
    <col min="6918" max="6918" width="10.375" style="879" customWidth="1"/>
    <col min="6919" max="6919" width="7.5" style="879" customWidth="1"/>
    <col min="6920" max="6920" width="23.875" style="879" customWidth="1"/>
    <col min="6921" max="6921" width="13.75" style="879" customWidth="1"/>
    <col min="6922" max="7169" width="9" style="879"/>
    <col min="7170" max="7170" width="28.625" style="879" customWidth="1"/>
    <col min="7171" max="7172" width="3.125" style="879" customWidth="1"/>
    <col min="7173" max="7173" width="23.625" style="879" customWidth="1"/>
    <col min="7174" max="7174" width="10.375" style="879" customWidth="1"/>
    <col min="7175" max="7175" width="7.5" style="879" customWidth="1"/>
    <col min="7176" max="7176" width="23.875" style="879" customWidth="1"/>
    <col min="7177" max="7177" width="13.75" style="879" customWidth="1"/>
    <col min="7178" max="7425" width="9" style="879"/>
    <col min="7426" max="7426" width="28.625" style="879" customWidth="1"/>
    <col min="7427" max="7428" width="3.125" style="879" customWidth="1"/>
    <col min="7429" max="7429" width="23.625" style="879" customWidth="1"/>
    <col min="7430" max="7430" width="10.375" style="879" customWidth="1"/>
    <col min="7431" max="7431" width="7.5" style="879" customWidth="1"/>
    <col min="7432" max="7432" width="23.875" style="879" customWidth="1"/>
    <col min="7433" max="7433" width="13.75" style="879" customWidth="1"/>
    <col min="7434" max="7681" width="9" style="879"/>
    <col min="7682" max="7682" width="28.625" style="879" customWidth="1"/>
    <col min="7683" max="7684" width="3.125" style="879" customWidth="1"/>
    <col min="7685" max="7685" width="23.625" style="879" customWidth="1"/>
    <col min="7686" max="7686" width="10.375" style="879" customWidth="1"/>
    <col min="7687" max="7687" width="7.5" style="879" customWidth="1"/>
    <col min="7688" max="7688" width="23.875" style="879" customWidth="1"/>
    <col min="7689" max="7689" width="13.75" style="879" customWidth="1"/>
    <col min="7690" max="7937" width="9" style="879"/>
    <col min="7938" max="7938" width="28.625" style="879" customWidth="1"/>
    <col min="7939" max="7940" width="3.125" style="879" customWidth="1"/>
    <col min="7941" max="7941" width="23.625" style="879" customWidth="1"/>
    <col min="7942" max="7942" width="10.375" style="879" customWidth="1"/>
    <col min="7943" max="7943" width="7.5" style="879" customWidth="1"/>
    <col min="7944" max="7944" width="23.875" style="879" customWidth="1"/>
    <col min="7945" max="7945" width="13.75" style="879" customWidth="1"/>
    <col min="7946" max="8193" width="9" style="879"/>
    <col min="8194" max="8194" width="28.625" style="879" customWidth="1"/>
    <col min="8195" max="8196" width="3.125" style="879" customWidth="1"/>
    <col min="8197" max="8197" width="23.625" style="879" customWidth="1"/>
    <col min="8198" max="8198" width="10.375" style="879" customWidth="1"/>
    <col min="8199" max="8199" width="7.5" style="879" customWidth="1"/>
    <col min="8200" max="8200" width="23.875" style="879" customWidth="1"/>
    <col min="8201" max="8201" width="13.75" style="879" customWidth="1"/>
    <col min="8202" max="8449" width="9" style="879"/>
    <col min="8450" max="8450" width="28.625" style="879" customWidth="1"/>
    <col min="8451" max="8452" width="3.125" style="879" customWidth="1"/>
    <col min="8453" max="8453" width="23.625" style="879" customWidth="1"/>
    <col min="8454" max="8454" width="10.375" style="879" customWidth="1"/>
    <col min="8455" max="8455" width="7.5" style="879" customWidth="1"/>
    <col min="8456" max="8456" width="23.875" style="879" customWidth="1"/>
    <col min="8457" max="8457" width="13.75" style="879" customWidth="1"/>
    <col min="8458" max="8705" width="9" style="879"/>
    <col min="8706" max="8706" width="28.625" style="879" customWidth="1"/>
    <col min="8707" max="8708" width="3.125" style="879" customWidth="1"/>
    <col min="8709" max="8709" width="23.625" style="879" customWidth="1"/>
    <col min="8710" max="8710" width="10.375" style="879" customWidth="1"/>
    <col min="8711" max="8711" width="7.5" style="879" customWidth="1"/>
    <col min="8712" max="8712" width="23.875" style="879" customWidth="1"/>
    <col min="8713" max="8713" width="13.75" style="879" customWidth="1"/>
    <col min="8714" max="8961" width="9" style="879"/>
    <col min="8962" max="8962" width="28.625" style="879" customWidth="1"/>
    <col min="8963" max="8964" width="3.125" style="879" customWidth="1"/>
    <col min="8965" max="8965" width="23.625" style="879" customWidth="1"/>
    <col min="8966" max="8966" width="10.375" style="879" customWidth="1"/>
    <col min="8967" max="8967" width="7.5" style="879" customWidth="1"/>
    <col min="8968" max="8968" width="23.875" style="879" customWidth="1"/>
    <col min="8969" max="8969" width="13.75" style="879" customWidth="1"/>
    <col min="8970" max="9217" width="9" style="879"/>
    <col min="9218" max="9218" width="28.625" style="879" customWidth="1"/>
    <col min="9219" max="9220" width="3.125" style="879" customWidth="1"/>
    <col min="9221" max="9221" width="23.625" style="879" customWidth="1"/>
    <col min="9222" max="9222" width="10.375" style="879" customWidth="1"/>
    <col min="9223" max="9223" width="7.5" style="879" customWidth="1"/>
    <col min="9224" max="9224" width="23.875" style="879" customWidth="1"/>
    <col min="9225" max="9225" width="13.75" style="879" customWidth="1"/>
    <col min="9226" max="9473" width="9" style="879"/>
    <col min="9474" max="9474" width="28.625" style="879" customWidth="1"/>
    <col min="9475" max="9476" width="3.125" style="879" customWidth="1"/>
    <col min="9477" max="9477" width="23.625" style="879" customWidth="1"/>
    <col min="9478" max="9478" width="10.375" style="879" customWidth="1"/>
    <col min="9479" max="9479" width="7.5" style="879" customWidth="1"/>
    <col min="9480" max="9480" width="23.875" style="879" customWidth="1"/>
    <col min="9481" max="9481" width="13.75" style="879" customWidth="1"/>
    <col min="9482" max="9729" width="9" style="879"/>
    <col min="9730" max="9730" width="28.625" style="879" customWidth="1"/>
    <col min="9731" max="9732" width="3.125" style="879" customWidth="1"/>
    <col min="9733" max="9733" width="23.625" style="879" customWidth="1"/>
    <col min="9734" max="9734" width="10.375" style="879" customWidth="1"/>
    <col min="9735" max="9735" width="7.5" style="879" customWidth="1"/>
    <col min="9736" max="9736" width="23.875" style="879" customWidth="1"/>
    <col min="9737" max="9737" width="13.75" style="879" customWidth="1"/>
    <col min="9738" max="9985" width="9" style="879"/>
    <col min="9986" max="9986" width="28.625" style="879" customWidth="1"/>
    <col min="9987" max="9988" width="3.125" style="879" customWidth="1"/>
    <col min="9989" max="9989" width="23.625" style="879" customWidth="1"/>
    <col min="9990" max="9990" width="10.375" style="879" customWidth="1"/>
    <col min="9991" max="9991" width="7.5" style="879" customWidth="1"/>
    <col min="9992" max="9992" width="23.875" style="879" customWidth="1"/>
    <col min="9993" max="9993" width="13.75" style="879" customWidth="1"/>
    <col min="9994" max="10241" width="9" style="879"/>
    <col min="10242" max="10242" width="28.625" style="879" customWidth="1"/>
    <col min="10243" max="10244" width="3.125" style="879" customWidth="1"/>
    <col min="10245" max="10245" width="23.625" style="879" customWidth="1"/>
    <col min="10246" max="10246" width="10.375" style="879" customWidth="1"/>
    <col min="10247" max="10247" width="7.5" style="879" customWidth="1"/>
    <col min="10248" max="10248" width="23.875" style="879" customWidth="1"/>
    <col min="10249" max="10249" width="13.75" style="879" customWidth="1"/>
    <col min="10250" max="10497" width="9" style="879"/>
    <col min="10498" max="10498" width="28.625" style="879" customWidth="1"/>
    <col min="10499" max="10500" width="3.125" style="879" customWidth="1"/>
    <col min="10501" max="10501" width="23.625" style="879" customWidth="1"/>
    <col min="10502" max="10502" width="10.375" style="879" customWidth="1"/>
    <col min="10503" max="10503" width="7.5" style="879" customWidth="1"/>
    <col min="10504" max="10504" width="23.875" style="879" customWidth="1"/>
    <col min="10505" max="10505" width="13.75" style="879" customWidth="1"/>
    <col min="10506" max="10753" width="9" style="879"/>
    <col min="10754" max="10754" width="28.625" style="879" customWidth="1"/>
    <col min="10755" max="10756" width="3.125" style="879" customWidth="1"/>
    <col min="10757" max="10757" width="23.625" style="879" customWidth="1"/>
    <col min="10758" max="10758" width="10.375" style="879" customWidth="1"/>
    <col min="10759" max="10759" width="7.5" style="879" customWidth="1"/>
    <col min="10760" max="10760" width="23.875" style="879" customWidth="1"/>
    <col min="10761" max="10761" width="13.75" style="879" customWidth="1"/>
    <col min="10762" max="11009" width="9" style="879"/>
    <col min="11010" max="11010" width="28.625" style="879" customWidth="1"/>
    <col min="11011" max="11012" width="3.125" style="879" customWidth="1"/>
    <col min="11013" max="11013" width="23.625" style="879" customWidth="1"/>
    <col min="11014" max="11014" width="10.375" style="879" customWidth="1"/>
    <col min="11015" max="11015" width="7.5" style="879" customWidth="1"/>
    <col min="11016" max="11016" width="23.875" style="879" customWidth="1"/>
    <col min="11017" max="11017" width="13.75" style="879" customWidth="1"/>
    <col min="11018" max="11265" width="9" style="879"/>
    <col min="11266" max="11266" width="28.625" style="879" customWidth="1"/>
    <col min="11267" max="11268" width="3.125" style="879" customWidth="1"/>
    <col min="11269" max="11269" width="23.625" style="879" customWidth="1"/>
    <col min="11270" max="11270" width="10.375" style="879" customWidth="1"/>
    <col min="11271" max="11271" width="7.5" style="879" customWidth="1"/>
    <col min="11272" max="11272" width="23.875" style="879" customWidth="1"/>
    <col min="11273" max="11273" width="13.75" style="879" customWidth="1"/>
    <col min="11274" max="11521" width="9" style="879"/>
    <col min="11522" max="11522" width="28.625" style="879" customWidth="1"/>
    <col min="11523" max="11524" width="3.125" style="879" customWidth="1"/>
    <col min="11525" max="11525" width="23.625" style="879" customWidth="1"/>
    <col min="11526" max="11526" width="10.375" style="879" customWidth="1"/>
    <col min="11527" max="11527" width="7.5" style="879" customWidth="1"/>
    <col min="11528" max="11528" width="23.875" style="879" customWidth="1"/>
    <col min="11529" max="11529" width="13.75" style="879" customWidth="1"/>
    <col min="11530" max="11777" width="9" style="879"/>
    <col min="11778" max="11778" width="28.625" style="879" customWidth="1"/>
    <col min="11779" max="11780" width="3.125" style="879" customWidth="1"/>
    <col min="11781" max="11781" width="23.625" style="879" customWidth="1"/>
    <col min="11782" max="11782" width="10.375" style="879" customWidth="1"/>
    <col min="11783" max="11783" width="7.5" style="879" customWidth="1"/>
    <col min="11784" max="11784" width="23.875" style="879" customWidth="1"/>
    <col min="11785" max="11785" width="13.75" style="879" customWidth="1"/>
    <col min="11786" max="12033" width="9" style="879"/>
    <col min="12034" max="12034" width="28.625" style="879" customWidth="1"/>
    <col min="12035" max="12036" width="3.125" style="879" customWidth="1"/>
    <col min="12037" max="12037" width="23.625" style="879" customWidth="1"/>
    <col min="12038" max="12038" width="10.375" style="879" customWidth="1"/>
    <col min="12039" max="12039" width="7.5" style="879" customWidth="1"/>
    <col min="12040" max="12040" width="23.875" style="879" customWidth="1"/>
    <col min="12041" max="12041" width="13.75" style="879" customWidth="1"/>
    <col min="12042" max="12289" width="9" style="879"/>
    <col min="12290" max="12290" width="28.625" style="879" customWidth="1"/>
    <col min="12291" max="12292" width="3.125" style="879" customWidth="1"/>
    <col min="12293" max="12293" width="23.625" style="879" customWidth="1"/>
    <col min="12294" max="12294" width="10.375" style="879" customWidth="1"/>
    <col min="12295" max="12295" width="7.5" style="879" customWidth="1"/>
    <col min="12296" max="12296" width="23.875" style="879" customWidth="1"/>
    <col min="12297" max="12297" width="13.75" style="879" customWidth="1"/>
    <col min="12298" max="12545" width="9" style="879"/>
    <col min="12546" max="12546" width="28.625" style="879" customWidth="1"/>
    <col min="12547" max="12548" width="3.125" style="879" customWidth="1"/>
    <col min="12549" max="12549" width="23.625" style="879" customWidth="1"/>
    <col min="12550" max="12550" width="10.375" style="879" customWidth="1"/>
    <col min="12551" max="12551" width="7.5" style="879" customWidth="1"/>
    <col min="12552" max="12552" width="23.875" style="879" customWidth="1"/>
    <col min="12553" max="12553" width="13.75" style="879" customWidth="1"/>
    <col min="12554" max="12801" width="9" style="879"/>
    <col min="12802" max="12802" width="28.625" style="879" customWidth="1"/>
    <col min="12803" max="12804" width="3.125" style="879" customWidth="1"/>
    <col min="12805" max="12805" width="23.625" style="879" customWidth="1"/>
    <col min="12806" max="12806" width="10.375" style="879" customWidth="1"/>
    <col min="12807" max="12807" width="7.5" style="879" customWidth="1"/>
    <col min="12808" max="12808" width="23.875" style="879" customWidth="1"/>
    <col min="12809" max="12809" width="13.75" style="879" customWidth="1"/>
    <col min="12810" max="13057" width="9" style="879"/>
    <col min="13058" max="13058" width="28.625" style="879" customWidth="1"/>
    <col min="13059" max="13060" width="3.125" style="879" customWidth="1"/>
    <col min="13061" max="13061" width="23.625" style="879" customWidth="1"/>
    <col min="13062" max="13062" width="10.375" style="879" customWidth="1"/>
    <col min="13063" max="13063" width="7.5" style="879" customWidth="1"/>
    <col min="13064" max="13064" width="23.875" style="879" customWidth="1"/>
    <col min="13065" max="13065" width="13.75" style="879" customWidth="1"/>
    <col min="13066" max="13313" width="9" style="879"/>
    <col min="13314" max="13314" width="28.625" style="879" customWidth="1"/>
    <col min="13315" max="13316" width="3.125" style="879" customWidth="1"/>
    <col min="13317" max="13317" width="23.625" style="879" customWidth="1"/>
    <col min="13318" max="13318" width="10.375" style="879" customWidth="1"/>
    <col min="13319" max="13319" width="7.5" style="879" customWidth="1"/>
    <col min="13320" max="13320" width="23.875" style="879" customWidth="1"/>
    <col min="13321" max="13321" width="13.75" style="879" customWidth="1"/>
    <col min="13322" max="13569" width="9" style="879"/>
    <col min="13570" max="13570" width="28.625" style="879" customWidth="1"/>
    <col min="13571" max="13572" width="3.125" style="879" customWidth="1"/>
    <col min="13573" max="13573" width="23.625" style="879" customWidth="1"/>
    <col min="13574" max="13574" width="10.375" style="879" customWidth="1"/>
    <col min="13575" max="13575" width="7.5" style="879" customWidth="1"/>
    <col min="13576" max="13576" width="23.875" style="879" customWidth="1"/>
    <col min="13577" max="13577" width="13.75" style="879" customWidth="1"/>
    <col min="13578" max="13825" width="9" style="879"/>
    <col min="13826" max="13826" width="28.625" style="879" customWidth="1"/>
    <col min="13827" max="13828" width="3.125" style="879" customWidth="1"/>
    <col min="13829" max="13829" width="23.625" style="879" customWidth="1"/>
    <col min="13830" max="13830" width="10.375" style="879" customWidth="1"/>
    <col min="13831" max="13831" width="7.5" style="879" customWidth="1"/>
    <col min="13832" max="13832" width="23.875" style="879" customWidth="1"/>
    <col min="13833" max="13833" width="13.75" style="879" customWidth="1"/>
    <col min="13834" max="14081" width="9" style="879"/>
    <col min="14082" max="14082" width="28.625" style="879" customWidth="1"/>
    <col min="14083" max="14084" width="3.125" style="879" customWidth="1"/>
    <col min="14085" max="14085" width="23.625" style="879" customWidth="1"/>
    <col min="14086" max="14086" width="10.375" style="879" customWidth="1"/>
    <col min="14087" max="14087" width="7.5" style="879" customWidth="1"/>
    <col min="14088" max="14088" width="23.875" style="879" customWidth="1"/>
    <col min="14089" max="14089" width="13.75" style="879" customWidth="1"/>
    <col min="14090" max="14337" width="9" style="879"/>
    <col min="14338" max="14338" width="28.625" style="879" customWidth="1"/>
    <col min="14339" max="14340" width="3.125" style="879" customWidth="1"/>
    <col min="14341" max="14341" width="23.625" style="879" customWidth="1"/>
    <col min="14342" max="14342" width="10.375" style="879" customWidth="1"/>
    <col min="14343" max="14343" width="7.5" style="879" customWidth="1"/>
    <col min="14344" max="14344" width="23.875" style="879" customWidth="1"/>
    <col min="14345" max="14345" width="13.75" style="879" customWidth="1"/>
    <col min="14346" max="14593" width="9" style="879"/>
    <col min="14594" max="14594" width="28.625" style="879" customWidth="1"/>
    <col min="14595" max="14596" width="3.125" style="879" customWidth="1"/>
    <col min="14597" max="14597" width="23.625" style="879" customWidth="1"/>
    <col min="14598" max="14598" width="10.375" style="879" customWidth="1"/>
    <col min="14599" max="14599" width="7.5" style="879" customWidth="1"/>
    <col min="14600" max="14600" width="23.875" style="879" customWidth="1"/>
    <col min="14601" max="14601" width="13.75" style="879" customWidth="1"/>
    <col min="14602" max="14849" width="9" style="879"/>
    <col min="14850" max="14850" width="28.625" style="879" customWidth="1"/>
    <col min="14851" max="14852" width="3.125" style="879" customWidth="1"/>
    <col min="14853" max="14853" width="23.625" style="879" customWidth="1"/>
    <col min="14854" max="14854" width="10.375" style="879" customWidth="1"/>
    <col min="14855" max="14855" width="7.5" style="879" customWidth="1"/>
    <col min="14856" max="14856" width="23.875" style="879" customWidth="1"/>
    <col min="14857" max="14857" width="13.75" style="879" customWidth="1"/>
    <col min="14858" max="15105" width="9" style="879"/>
    <col min="15106" max="15106" width="28.625" style="879" customWidth="1"/>
    <col min="15107" max="15108" width="3.125" style="879" customWidth="1"/>
    <col min="15109" max="15109" width="23.625" style="879" customWidth="1"/>
    <col min="15110" max="15110" width="10.375" style="879" customWidth="1"/>
    <col min="15111" max="15111" width="7.5" style="879" customWidth="1"/>
    <col min="15112" max="15112" width="23.875" style="879" customWidth="1"/>
    <col min="15113" max="15113" width="13.75" style="879" customWidth="1"/>
    <col min="15114" max="15361" width="9" style="879"/>
    <col min="15362" max="15362" width="28.625" style="879" customWidth="1"/>
    <col min="15363" max="15364" width="3.125" style="879" customWidth="1"/>
    <col min="15365" max="15365" width="23.625" style="879" customWidth="1"/>
    <col min="15366" max="15366" width="10.375" style="879" customWidth="1"/>
    <col min="15367" max="15367" width="7.5" style="879" customWidth="1"/>
    <col min="15368" max="15368" width="23.875" style="879" customWidth="1"/>
    <col min="15369" max="15369" width="13.75" style="879" customWidth="1"/>
    <col min="15370" max="15617" width="9" style="879"/>
    <col min="15618" max="15618" width="28.625" style="879" customWidth="1"/>
    <col min="15619" max="15620" width="3.125" style="879" customWidth="1"/>
    <col min="15621" max="15621" width="23.625" style="879" customWidth="1"/>
    <col min="15622" max="15622" width="10.375" style="879" customWidth="1"/>
    <col min="15623" max="15623" width="7.5" style="879" customWidth="1"/>
    <col min="15624" max="15624" width="23.875" style="879" customWidth="1"/>
    <col min="15625" max="15625" width="13.75" style="879" customWidth="1"/>
    <col min="15626" max="15873" width="9" style="879"/>
    <col min="15874" max="15874" width="28.625" style="879" customWidth="1"/>
    <col min="15875" max="15876" width="3.125" style="879" customWidth="1"/>
    <col min="15877" max="15877" width="23.625" style="879" customWidth="1"/>
    <col min="15878" max="15878" width="10.375" style="879" customWidth="1"/>
    <col min="15879" max="15879" width="7.5" style="879" customWidth="1"/>
    <col min="15880" max="15880" width="23.875" style="879" customWidth="1"/>
    <col min="15881" max="15881" width="13.75" style="879" customWidth="1"/>
    <col min="15882" max="16129" width="9" style="879"/>
    <col min="16130" max="16130" width="28.625" style="879" customWidth="1"/>
    <col min="16131" max="16132" width="3.125" style="879" customWidth="1"/>
    <col min="16133" max="16133" width="23.625" style="879" customWidth="1"/>
    <col min="16134" max="16134" width="10.375" style="879" customWidth="1"/>
    <col min="16135" max="16135" width="7.5" style="879" customWidth="1"/>
    <col min="16136" max="16136" width="23.875" style="879" customWidth="1"/>
    <col min="16137" max="16137" width="13.75" style="879" customWidth="1"/>
    <col min="16138" max="16384" width="9" style="879"/>
  </cols>
  <sheetData>
    <row r="1" spans="2:9" ht="20.100000000000001" customHeight="1" x14ac:dyDescent="0.15">
      <c r="B1" s="671"/>
      <c r="C1" s="670"/>
      <c r="D1" s="670"/>
      <c r="E1" s="670"/>
      <c r="F1" s="670"/>
      <c r="G1" s="670"/>
      <c r="H1" s="670"/>
      <c r="I1" s="670"/>
    </row>
    <row r="2" spans="2:9" ht="20.100000000000001" customHeight="1" x14ac:dyDescent="0.15">
      <c r="B2" s="670" t="s">
        <v>1368</v>
      </c>
      <c r="C2" s="670"/>
      <c r="D2" s="670"/>
      <c r="E2" s="670"/>
      <c r="F2" s="670"/>
      <c r="G2" s="670"/>
      <c r="H2" s="2088" t="s">
        <v>1038</v>
      </c>
      <c r="I2" s="2088"/>
    </row>
    <row r="3" spans="2:9" ht="20.100000000000001" customHeight="1" x14ac:dyDescent="0.15">
      <c r="B3" s="671"/>
      <c r="C3" s="670"/>
      <c r="D3" s="670"/>
      <c r="E3" s="670"/>
      <c r="F3" s="670"/>
      <c r="G3" s="670"/>
      <c r="H3" s="799"/>
      <c r="I3" s="799"/>
    </row>
    <row r="4" spans="2:9" ht="56.25" customHeight="1" x14ac:dyDescent="0.15">
      <c r="B4" s="2089" t="s">
        <v>1369</v>
      </c>
      <c r="C4" s="2090"/>
      <c r="D4" s="2090"/>
      <c r="E4" s="2090"/>
      <c r="F4" s="2090"/>
      <c r="G4" s="2090"/>
      <c r="H4" s="2090"/>
      <c r="I4" s="2090"/>
    </row>
    <row r="5" spans="2:9" ht="20.100000000000001" customHeight="1" x14ac:dyDescent="0.15">
      <c r="B5" s="672"/>
      <c r="C5" s="672"/>
      <c r="D5" s="672"/>
      <c r="E5" s="672"/>
      <c r="F5" s="672"/>
      <c r="G5" s="672"/>
      <c r="H5" s="672"/>
      <c r="I5" s="672"/>
    </row>
    <row r="6" spans="2:9" ht="39.950000000000003" customHeight="1" x14ac:dyDescent="0.15">
      <c r="B6" s="880" t="s">
        <v>65</v>
      </c>
      <c r="C6" s="2091"/>
      <c r="D6" s="2092"/>
      <c r="E6" s="2092"/>
      <c r="F6" s="2092"/>
      <c r="G6" s="2092"/>
      <c r="H6" s="2092"/>
      <c r="I6" s="2093"/>
    </row>
    <row r="7" spans="2:9" ht="39.950000000000003" customHeight="1" x14ac:dyDescent="0.15">
      <c r="B7" s="881" t="s">
        <v>46</v>
      </c>
      <c r="C7" s="2094" t="s">
        <v>47</v>
      </c>
      <c r="D7" s="2095"/>
      <c r="E7" s="2095"/>
      <c r="F7" s="2095"/>
      <c r="G7" s="2095"/>
      <c r="H7" s="2095"/>
      <c r="I7" s="2096"/>
    </row>
    <row r="8" spans="2:9" ht="39.950000000000003" customHeight="1" x14ac:dyDescent="0.15">
      <c r="B8" s="881" t="s">
        <v>1068</v>
      </c>
      <c r="C8" s="2094"/>
      <c r="D8" s="2095"/>
      <c r="E8" s="2095"/>
      <c r="F8" s="2095"/>
      <c r="G8" s="2095"/>
      <c r="H8" s="2095"/>
      <c r="I8" s="2096"/>
    </row>
    <row r="9" spans="2:9" ht="84" customHeight="1" x14ac:dyDescent="0.15">
      <c r="B9" s="673" t="s">
        <v>1370</v>
      </c>
      <c r="C9" s="2085" t="s">
        <v>1371</v>
      </c>
      <c r="D9" s="2086"/>
      <c r="E9" s="2086"/>
      <c r="F9" s="2086"/>
      <c r="G9" s="2086"/>
      <c r="H9" s="2086"/>
      <c r="I9" s="2087"/>
    </row>
    <row r="10" spans="2:9" ht="23.25" customHeight="1" x14ac:dyDescent="0.15">
      <c r="B10" s="882"/>
      <c r="C10" s="883" t="s">
        <v>1372</v>
      </c>
      <c r="D10" s="884"/>
      <c r="E10" s="884"/>
      <c r="F10" s="884"/>
      <c r="G10" s="884"/>
      <c r="H10" s="884"/>
      <c r="I10" s="670"/>
    </row>
    <row r="11" spans="2:9" x14ac:dyDescent="0.15">
      <c r="B11" s="2098" t="s">
        <v>1373</v>
      </c>
      <c r="C11" s="885"/>
      <c r="D11" s="886"/>
      <c r="E11" s="886"/>
      <c r="F11" s="886"/>
      <c r="G11" s="886"/>
      <c r="H11" s="886"/>
      <c r="I11" s="2100" t="s">
        <v>227</v>
      </c>
    </row>
    <row r="12" spans="2:9" ht="52.5" customHeight="1" x14ac:dyDescent="0.15">
      <c r="B12" s="2099"/>
      <c r="C12" s="887"/>
      <c r="D12" s="678" t="s">
        <v>684</v>
      </c>
      <c r="E12" s="888" t="s">
        <v>222</v>
      </c>
      <c r="F12" s="889" t="s">
        <v>49</v>
      </c>
      <c r="G12" s="791"/>
      <c r="H12" s="670"/>
      <c r="I12" s="2101"/>
    </row>
    <row r="13" spans="2:9" ht="52.5" customHeight="1" x14ac:dyDescent="0.15">
      <c r="B13" s="2099"/>
      <c r="C13" s="887"/>
      <c r="D13" s="678" t="s">
        <v>681</v>
      </c>
      <c r="E13" s="888" t="s">
        <v>229</v>
      </c>
      <c r="F13" s="889" t="s">
        <v>49</v>
      </c>
      <c r="G13" s="791"/>
      <c r="H13" s="890" t="s">
        <v>1374</v>
      </c>
      <c r="I13" s="2101"/>
    </row>
    <row r="14" spans="2:9" ht="13.5" customHeight="1" x14ac:dyDescent="0.15">
      <c r="B14" s="2099"/>
      <c r="C14" s="887"/>
      <c r="D14" s="670"/>
      <c r="E14" s="670"/>
      <c r="F14" s="670"/>
      <c r="G14" s="670"/>
      <c r="H14" s="670"/>
      <c r="I14" s="2101"/>
    </row>
    <row r="15" spans="2:9" x14ac:dyDescent="0.15">
      <c r="B15" s="2102" t="s">
        <v>1375</v>
      </c>
      <c r="C15" s="885"/>
      <c r="D15" s="886"/>
      <c r="E15" s="886"/>
      <c r="F15" s="886"/>
      <c r="G15" s="886"/>
      <c r="H15" s="891"/>
      <c r="I15" s="2104" t="s">
        <v>227</v>
      </c>
    </row>
    <row r="16" spans="2:9" ht="53.1" customHeight="1" x14ac:dyDescent="0.15">
      <c r="B16" s="2103"/>
      <c r="C16" s="887"/>
      <c r="D16" s="678" t="s">
        <v>684</v>
      </c>
      <c r="E16" s="888" t="s">
        <v>226</v>
      </c>
      <c r="F16" s="889" t="s">
        <v>49</v>
      </c>
      <c r="G16" s="791"/>
      <c r="H16" s="679"/>
      <c r="I16" s="2105"/>
    </row>
    <row r="17" spans="2:9" ht="53.1" customHeight="1" x14ac:dyDescent="0.15">
      <c r="B17" s="2103"/>
      <c r="C17" s="887"/>
      <c r="D17" s="678" t="s">
        <v>681</v>
      </c>
      <c r="E17" s="888" t="s">
        <v>225</v>
      </c>
      <c r="F17" s="889" t="s">
        <v>49</v>
      </c>
      <c r="G17" s="791"/>
      <c r="H17" s="892" t="s">
        <v>1376</v>
      </c>
      <c r="I17" s="2105"/>
    </row>
    <row r="18" spans="2:9" x14ac:dyDescent="0.15">
      <c r="B18" s="2103"/>
      <c r="C18" s="887"/>
      <c r="D18" s="670"/>
      <c r="E18" s="670"/>
      <c r="F18" s="670"/>
      <c r="G18" s="670"/>
      <c r="H18" s="679"/>
      <c r="I18" s="2105"/>
    </row>
    <row r="19" spans="2:9" x14ac:dyDescent="0.15">
      <c r="B19" s="2103" t="s">
        <v>1377</v>
      </c>
      <c r="C19" s="887"/>
      <c r="D19" s="670"/>
      <c r="E19" s="670"/>
      <c r="F19" s="670"/>
      <c r="G19" s="670"/>
      <c r="H19" s="670"/>
      <c r="I19" s="2105"/>
    </row>
    <row r="20" spans="2:9" ht="52.5" customHeight="1" x14ac:dyDescent="0.15">
      <c r="B20" s="2103"/>
      <c r="C20" s="887"/>
      <c r="D20" s="678" t="s">
        <v>684</v>
      </c>
      <c r="E20" s="888" t="s">
        <v>222</v>
      </c>
      <c r="F20" s="889" t="s">
        <v>49</v>
      </c>
      <c r="G20" s="791"/>
      <c r="H20" s="670"/>
      <c r="I20" s="2105"/>
    </row>
    <row r="21" spans="2:9" ht="52.5" customHeight="1" x14ac:dyDescent="0.15">
      <c r="B21" s="2103"/>
      <c r="C21" s="887"/>
      <c r="D21" s="678" t="s">
        <v>681</v>
      </c>
      <c r="E21" s="888" t="s">
        <v>221</v>
      </c>
      <c r="F21" s="889" t="s">
        <v>49</v>
      </c>
      <c r="G21" s="791"/>
      <c r="H21" s="890" t="s">
        <v>1378</v>
      </c>
      <c r="I21" s="2105"/>
    </row>
    <row r="22" spans="2:9" x14ac:dyDescent="0.15">
      <c r="B22" s="2107"/>
      <c r="C22" s="893"/>
      <c r="D22" s="884"/>
      <c r="E22" s="884"/>
      <c r="F22" s="884"/>
      <c r="G22" s="884"/>
      <c r="H22" s="884"/>
      <c r="I22" s="2106"/>
    </row>
    <row r="23" spans="2:9" x14ac:dyDescent="0.15">
      <c r="B23" s="670"/>
      <c r="C23" s="670"/>
      <c r="D23" s="670"/>
      <c r="E23" s="670"/>
      <c r="F23" s="670"/>
      <c r="G23" s="670"/>
      <c r="H23" s="670"/>
      <c r="I23" s="670"/>
    </row>
    <row r="24" spans="2:9" ht="48" customHeight="1" x14ac:dyDescent="0.15">
      <c r="B24" s="2108" t="s">
        <v>1379</v>
      </c>
      <c r="C24" s="2109"/>
      <c r="D24" s="2109"/>
      <c r="E24" s="2109"/>
      <c r="F24" s="2109"/>
      <c r="G24" s="2109"/>
      <c r="H24" s="2109"/>
      <c r="I24" s="2109"/>
    </row>
    <row r="25" spans="2:9" ht="17.25" customHeight="1" x14ac:dyDescent="0.15">
      <c r="B25" s="2109" t="s">
        <v>1380</v>
      </c>
      <c r="C25" s="2109"/>
      <c r="D25" s="2109"/>
      <c r="E25" s="2109"/>
      <c r="F25" s="2109"/>
      <c r="G25" s="2109"/>
      <c r="H25" s="2109"/>
      <c r="I25" s="2109"/>
    </row>
    <row r="26" spans="2:9" ht="17.25" customHeight="1" x14ac:dyDescent="0.15">
      <c r="B26" s="2109" t="s">
        <v>881</v>
      </c>
      <c r="C26" s="2109"/>
      <c r="D26" s="2109"/>
      <c r="E26" s="2109"/>
      <c r="F26" s="2109"/>
      <c r="G26" s="2109"/>
      <c r="H26" s="2109"/>
      <c r="I26" s="2109"/>
    </row>
    <row r="27" spans="2:9" ht="17.25" customHeight="1" x14ac:dyDescent="0.15">
      <c r="B27" s="2109" t="s">
        <v>710</v>
      </c>
      <c r="C27" s="2109"/>
      <c r="D27" s="2109"/>
      <c r="E27" s="2109"/>
      <c r="F27" s="2109"/>
      <c r="G27" s="2109"/>
      <c r="H27" s="2109"/>
      <c r="I27" s="2109"/>
    </row>
    <row r="28" spans="2:9" ht="17.25" customHeight="1" x14ac:dyDescent="0.15">
      <c r="B28" s="2109" t="s">
        <v>711</v>
      </c>
      <c r="C28" s="2109"/>
      <c r="D28" s="2109"/>
      <c r="E28" s="2109"/>
      <c r="F28" s="2109"/>
      <c r="G28" s="2109"/>
      <c r="H28" s="2109"/>
      <c r="I28" s="2109"/>
    </row>
    <row r="29" spans="2:9" ht="17.25" customHeight="1" x14ac:dyDescent="0.15">
      <c r="B29" s="2109" t="s">
        <v>882</v>
      </c>
      <c r="C29" s="2109"/>
      <c r="D29" s="2109"/>
      <c r="E29" s="2109"/>
      <c r="F29" s="2109"/>
      <c r="G29" s="2109"/>
      <c r="H29" s="2109"/>
      <c r="I29" s="2109"/>
    </row>
    <row r="30" spans="2:9" ht="17.25" customHeight="1" x14ac:dyDescent="0.15">
      <c r="B30" s="2097" t="s">
        <v>1381</v>
      </c>
      <c r="C30" s="2097"/>
      <c r="D30" s="2097"/>
      <c r="E30" s="2097"/>
      <c r="F30" s="2097"/>
      <c r="G30" s="2097"/>
      <c r="H30" s="2097"/>
      <c r="I30" s="2097"/>
    </row>
    <row r="31" spans="2:9" ht="17.25" customHeight="1" x14ac:dyDescent="0.15">
      <c r="B31" s="2109" t="s">
        <v>1382</v>
      </c>
      <c r="C31" s="2109"/>
      <c r="D31" s="2109"/>
      <c r="E31" s="2109"/>
      <c r="F31" s="2109"/>
      <c r="G31" s="2109"/>
      <c r="H31" s="2109"/>
      <c r="I31" s="2109"/>
    </row>
    <row r="32" spans="2:9" ht="17.25" customHeight="1" x14ac:dyDescent="0.15">
      <c r="B32" s="2109" t="s">
        <v>215</v>
      </c>
      <c r="C32" s="2109"/>
      <c r="D32" s="2109"/>
      <c r="E32" s="2109"/>
      <c r="F32" s="2109"/>
      <c r="G32" s="2109"/>
      <c r="H32" s="2109"/>
      <c r="I32" s="2109"/>
    </row>
    <row r="33" spans="2:9" ht="17.25" customHeight="1" x14ac:dyDescent="0.15">
      <c r="B33" s="894" t="s">
        <v>712</v>
      </c>
      <c r="C33" s="894"/>
      <c r="D33" s="894"/>
      <c r="E33" s="894"/>
      <c r="F33" s="894"/>
      <c r="G33" s="894"/>
      <c r="H33" s="894"/>
      <c r="I33" s="894"/>
    </row>
    <row r="34" spans="2:9" ht="17.25" customHeight="1" x14ac:dyDescent="0.15">
      <c r="B34" s="2109" t="s">
        <v>713</v>
      </c>
      <c r="C34" s="2109"/>
      <c r="D34" s="2109"/>
      <c r="E34" s="2109"/>
      <c r="F34" s="2109"/>
      <c r="G34" s="2109"/>
      <c r="H34" s="2109"/>
      <c r="I34" s="2109"/>
    </row>
    <row r="35" spans="2:9" ht="47.25" customHeight="1" x14ac:dyDescent="0.15">
      <c r="B35" s="2108" t="s">
        <v>1383</v>
      </c>
      <c r="C35" s="2109"/>
      <c r="D35" s="2109"/>
      <c r="E35" s="2109"/>
      <c r="F35" s="2109"/>
      <c r="G35" s="2109"/>
      <c r="H35" s="2109"/>
      <c r="I35" s="2109"/>
    </row>
    <row r="36" spans="2:9" ht="51.75" customHeight="1" x14ac:dyDescent="0.15">
      <c r="B36" s="2108" t="s">
        <v>1384</v>
      </c>
      <c r="C36" s="2109"/>
      <c r="D36" s="2109"/>
      <c r="E36" s="2109"/>
      <c r="F36" s="2109"/>
      <c r="G36" s="2109"/>
      <c r="H36" s="2109"/>
      <c r="I36" s="2109"/>
    </row>
    <row r="37" spans="2:9" ht="31.5" customHeight="1" x14ac:dyDescent="0.15">
      <c r="B37" s="2108" t="s">
        <v>1385</v>
      </c>
      <c r="C37" s="2108"/>
      <c r="D37" s="2108"/>
      <c r="E37" s="2108"/>
      <c r="F37" s="2108"/>
      <c r="G37" s="2108"/>
      <c r="H37" s="2108"/>
      <c r="I37" s="2108"/>
    </row>
    <row r="38" spans="2:9" ht="48" customHeight="1" x14ac:dyDescent="0.15">
      <c r="B38" s="2108" t="s">
        <v>1386</v>
      </c>
      <c r="C38" s="2109"/>
      <c r="D38" s="2109"/>
      <c r="E38" s="2109"/>
      <c r="F38" s="2109"/>
      <c r="G38" s="2109"/>
      <c r="H38" s="2109"/>
      <c r="I38" s="2109"/>
    </row>
  </sheetData>
  <mergeCells count="25">
    <mergeCell ref="B38:I38"/>
    <mergeCell ref="B31:I31"/>
    <mergeCell ref="B32:I32"/>
    <mergeCell ref="B34:I34"/>
    <mergeCell ref="B35:I35"/>
    <mergeCell ref="B36:I36"/>
    <mergeCell ref="B37:I37"/>
    <mergeCell ref="B30:I30"/>
    <mergeCell ref="B11:B14"/>
    <mergeCell ref="I11:I14"/>
    <mergeCell ref="B15:B18"/>
    <mergeCell ref="I15:I22"/>
    <mergeCell ref="B19:B22"/>
    <mergeCell ref="B24:I24"/>
    <mergeCell ref="B25:I25"/>
    <mergeCell ref="B26:I26"/>
    <mergeCell ref="B27:I27"/>
    <mergeCell ref="B28:I28"/>
    <mergeCell ref="B29:I29"/>
    <mergeCell ref="C9:I9"/>
    <mergeCell ref="H2:I2"/>
    <mergeCell ref="B4:I4"/>
    <mergeCell ref="C6:I6"/>
    <mergeCell ref="C7:I7"/>
    <mergeCell ref="C8:I8"/>
  </mergeCells>
  <phoneticPr fontId="8"/>
  <pageMargins left="0.7" right="0.7" top="0.75" bottom="0.75" header="0.3" footer="0.3"/>
  <pageSetup paperSize="9" orientation="portrait" horizontalDpi="4294967293" verticalDpi="0"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F0"/>
  </sheetPr>
  <dimension ref="A1:J51"/>
  <sheetViews>
    <sheetView showGridLines="0" view="pageBreakPreview" zoomScaleNormal="100" zoomScaleSheetLayoutView="100" workbookViewId="0">
      <selection activeCell="A38" sqref="A38:H38"/>
    </sheetView>
  </sheetViews>
  <sheetFormatPr defaultRowHeight="13.5" x14ac:dyDescent="0.15"/>
  <cols>
    <col min="1" max="1" width="28.625" style="371" customWidth="1"/>
    <col min="2" max="3" width="3.125" style="371" customWidth="1"/>
    <col min="4" max="4" width="23.625" style="371" customWidth="1"/>
    <col min="5" max="5" width="10.375" style="371" customWidth="1"/>
    <col min="6" max="6" width="7.5" style="371" customWidth="1"/>
    <col min="7" max="7" width="23.875" style="371" customWidth="1"/>
    <col min="8" max="8" width="13.75" style="371" customWidth="1"/>
    <col min="9" max="9" width="2.875" style="371" customWidth="1"/>
    <col min="10" max="10" width="3.25" style="608" customWidth="1"/>
    <col min="11" max="255" width="9" style="371"/>
    <col min="256" max="256" width="28.625" style="371" customWidth="1"/>
    <col min="257" max="258" width="3.125" style="371" customWidth="1"/>
    <col min="259" max="259" width="23.625" style="371" customWidth="1"/>
    <col min="260" max="260" width="10.375" style="371" customWidth="1"/>
    <col min="261" max="261" width="7.5" style="371" customWidth="1"/>
    <col min="262" max="262" width="23.875" style="371" customWidth="1"/>
    <col min="263" max="263" width="13.75" style="371" customWidth="1"/>
    <col min="264" max="511" width="9" style="371"/>
    <col min="512" max="512" width="28.625" style="371" customWidth="1"/>
    <col min="513" max="514" width="3.125" style="371" customWidth="1"/>
    <col min="515" max="515" width="23.625" style="371" customWidth="1"/>
    <col min="516" max="516" width="10.375" style="371" customWidth="1"/>
    <col min="517" max="517" width="7.5" style="371" customWidth="1"/>
    <col min="518" max="518" width="23.875" style="371" customWidth="1"/>
    <col min="519" max="519" width="13.75" style="371" customWidth="1"/>
    <col min="520" max="767" width="9" style="371"/>
    <col min="768" max="768" width="28.625" style="371" customWidth="1"/>
    <col min="769" max="770" width="3.125" style="371" customWidth="1"/>
    <col min="771" max="771" width="23.625" style="371" customWidth="1"/>
    <col min="772" max="772" width="10.375" style="371" customWidth="1"/>
    <col min="773" max="773" width="7.5" style="371" customWidth="1"/>
    <col min="774" max="774" width="23.875" style="371" customWidth="1"/>
    <col min="775" max="775" width="13.75" style="371" customWidth="1"/>
    <col min="776" max="1023" width="9" style="371"/>
    <col min="1024" max="1024" width="28.625" style="371" customWidth="1"/>
    <col min="1025" max="1026" width="3.125" style="371" customWidth="1"/>
    <col min="1027" max="1027" width="23.625" style="371" customWidth="1"/>
    <col min="1028" max="1028" width="10.375" style="371" customWidth="1"/>
    <col min="1029" max="1029" width="7.5" style="371" customWidth="1"/>
    <col min="1030" max="1030" width="23.875" style="371" customWidth="1"/>
    <col min="1031" max="1031" width="13.75" style="371" customWidth="1"/>
    <col min="1032" max="1279" width="9" style="371"/>
    <col min="1280" max="1280" width="28.625" style="371" customWidth="1"/>
    <col min="1281" max="1282" width="3.125" style="371" customWidth="1"/>
    <col min="1283" max="1283" width="23.625" style="371" customWidth="1"/>
    <col min="1284" max="1284" width="10.375" style="371" customWidth="1"/>
    <col min="1285" max="1285" width="7.5" style="371" customWidth="1"/>
    <col min="1286" max="1286" width="23.875" style="371" customWidth="1"/>
    <col min="1287" max="1287" width="13.75" style="371" customWidth="1"/>
    <col min="1288" max="1535" width="9" style="371"/>
    <col min="1536" max="1536" width="28.625" style="371" customWidth="1"/>
    <col min="1537" max="1538" width="3.125" style="371" customWidth="1"/>
    <col min="1539" max="1539" width="23.625" style="371" customWidth="1"/>
    <col min="1540" max="1540" width="10.375" style="371" customWidth="1"/>
    <col min="1541" max="1541" width="7.5" style="371" customWidth="1"/>
    <col min="1542" max="1542" width="23.875" style="371" customWidth="1"/>
    <col min="1543" max="1543" width="13.75" style="371" customWidth="1"/>
    <col min="1544" max="1791" width="9" style="371"/>
    <col min="1792" max="1792" width="28.625" style="371" customWidth="1"/>
    <col min="1793" max="1794" width="3.125" style="371" customWidth="1"/>
    <col min="1795" max="1795" width="23.625" style="371" customWidth="1"/>
    <col min="1796" max="1796" width="10.375" style="371" customWidth="1"/>
    <col min="1797" max="1797" width="7.5" style="371" customWidth="1"/>
    <col min="1798" max="1798" width="23.875" style="371" customWidth="1"/>
    <col min="1799" max="1799" width="13.75" style="371" customWidth="1"/>
    <col min="1800" max="2047" width="9" style="371"/>
    <col min="2048" max="2048" width="28.625" style="371" customWidth="1"/>
    <col min="2049" max="2050" width="3.125" style="371" customWidth="1"/>
    <col min="2051" max="2051" width="23.625" style="371" customWidth="1"/>
    <col min="2052" max="2052" width="10.375" style="371" customWidth="1"/>
    <col min="2053" max="2053" width="7.5" style="371" customWidth="1"/>
    <col min="2054" max="2054" width="23.875" style="371" customWidth="1"/>
    <col min="2055" max="2055" width="13.75" style="371" customWidth="1"/>
    <col min="2056" max="2303" width="9" style="371"/>
    <col min="2304" max="2304" width="28.625" style="371" customWidth="1"/>
    <col min="2305" max="2306" width="3.125" style="371" customWidth="1"/>
    <col min="2307" max="2307" width="23.625" style="371" customWidth="1"/>
    <col min="2308" max="2308" width="10.375" style="371" customWidth="1"/>
    <col min="2309" max="2309" width="7.5" style="371" customWidth="1"/>
    <col min="2310" max="2310" width="23.875" style="371" customWidth="1"/>
    <col min="2311" max="2311" width="13.75" style="371" customWidth="1"/>
    <col min="2312" max="2559" width="9" style="371"/>
    <col min="2560" max="2560" width="28.625" style="371" customWidth="1"/>
    <col min="2561" max="2562" width="3.125" style="371" customWidth="1"/>
    <col min="2563" max="2563" width="23.625" style="371" customWidth="1"/>
    <col min="2564" max="2564" width="10.375" style="371" customWidth="1"/>
    <col min="2565" max="2565" width="7.5" style="371" customWidth="1"/>
    <col min="2566" max="2566" width="23.875" style="371" customWidth="1"/>
    <col min="2567" max="2567" width="13.75" style="371" customWidth="1"/>
    <col min="2568" max="2815" width="9" style="371"/>
    <col min="2816" max="2816" width="28.625" style="371" customWidth="1"/>
    <col min="2817" max="2818" width="3.125" style="371" customWidth="1"/>
    <col min="2819" max="2819" width="23.625" style="371" customWidth="1"/>
    <col min="2820" max="2820" width="10.375" style="371" customWidth="1"/>
    <col min="2821" max="2821" width="7.5" style="371" customWidth="1"/>
    <col min="2822" max="2822" width="23.875" style="371" customWidth="1"/>
    <col min="2823" max="2823" width="13.75" style="371" customWidth="1"/>
    <col min="2824" max="3071" width="9" style="371"/>
    <col min="3072" max="3072" width="28.625" style="371" customWidth="1"/>
    <col min="3073" max="3074" width="3.125" style="371" customWidth="1"/>
    <col min="3075" max="3075" width="23.625" style="371" customWidth="1"/>
    <col min="3076" max="3076" width="10.375" style="371" customWidth="1"/>
    <col min="3077" max="3077" width="7.5" style="371" customWidth="1"/>
    <col min="3078" max="3078" width="23.875" style="371" customWidth="1"/>
    <col min="3079" max="3079" width="13.75" style="371" customWidth="1"/>
    <col min="3080" max="3327" width="9" style="371"/>
    <col min="3328" max="3328" width="28.625" style="371" customWidth="1"/>
    <col min="3329" max="3330" width="3.125" style="371" customWidth="1"/>
    <col min="3331" max="3331" width="23.625" style="371" customWidth="1"/>
    <col min="3332" max="3332" width="10.375" style="371" customWidth="1"/>
    <col min="3333" max="3333" width="7.5" style="371" customWidth="1"/>
    <col min="3334" max="3334" width="23.875" style="371" customWidth="1"/>
    <col min="3335" max="3335" width="13.75" style="371" customWidth="1"/>
    <col min="3336" max="3583" width="9" style="371"/>
    <col min="3584" max="3584" width="28.625" style="371" customWidth="1"/>
    <col min="3585" max="3586" width="3.125" style="371" customWidth="1"/>
    <col min="3587" max="3587" width="23.625" style="371" customWidth="1"/>
    <col min="3588" max="3588" width="10.375" style="371" customWidth="1"/>
    <col min="3589" max="3589" width="7.5" style="371" customWidth="1"/>
    <col min="3590" max="3590" width="23.875" style="371" customWidth="1"/>
    <col min="3591" max="3591" width="13.75" style="371" customWidth="1"/>
    <col min="3592" max="3839" width="9" style="371"/>
    <col min="3840" max="3840" width="28.625" style="371" customWidth="1"/>
    <col min="3841" max="3842" width="3.125" style="371" customWidth="1"/>
    <col min="3843" max="3843" width="23.625" style="371" customWidth="1"/>
    <col min="3844" max="3844" width="10.375" style="371" customWidth="1"/>
    <col min="3845" max="3845" width="7.5" style="371" customWidth="1"/>
    <col min="3846" max="3846" width="23.875" style="371" customWidth="1"/>
    <col min="3847" max="3847" width="13.75" style="371" customWidth="1"/>
    <col min="3848" max="4095" width="9" style="371"/>
    <col min="4096" max="4096" width="28.625" style="371" customWidth="1"/>
    <col min="4097" max="4098" width="3.125" style="371" customWidth="1"/>
    <col min="4099" max="4099" width="23.625" style="371" customWidth="1"/>
    <col min="4100" max="4100" width="10.375" style="371" customWidth="1"/>
    <col min="4101" max="4101" width="7.5" style="371" customWidth="1"/>
    <col min="4102" max="4102" width="23.875" style="371" customWidth="1"/>
    <col min="4103" max="4103" width="13.75" style="371" customWidth="1"/>
    <col min="4104" max="4351" width="9" style="371"/>
    <col min="4352" max="4352" width="28.625" style="371" customWidth="1"/>
    <col min="4353" max="4354" width="3.125" style="371" customWidth="1"/>
    <col min="4355" max="4355" width="23.625" style="371" customWidth="1"/>
    <col min="4356" max="4356" width="10.375" style="371" customWidth="1"/>
    <col min="4357" max="4357" width="7.5" style="371" customWidth="1"/>
    <col min="4358" max="4358" width="23.875" style="371" customWidth="1"/>
    <col min="4359" max="4359" width="13.75" style="371" customWidth="1"/>
    <col min="4360" max="4607" width="9" style="371"/>
    <col min="4608" max="4608" width="28.625" style="371" customWidth="1"/>
    <col min="4609" max="4610" width="3.125" style="371" customWidth="1"/>
    <col min="4611" max="4611" width="23.625" style="371" customWidth="1"/>
    <col min="4612" max="4612" width="10.375" style="371" customWidth="1"/>
    <col min="4613" max="4613" width="7.5" style="371" customWidth="1"/>
    <col min="4614" max="4614" width="23.875" style="371" customWidth="1"/>
    <col min="4615" max="4615" width="13.75" style="371" customWidth="1"/>
    <col min="4616" max="4863" width="9" style="371"/>
    <col min="4864" max="4864" width="28.625" style="371" customWidth="1"/>
    <col min="4865" max="4866" width="3.125" style="371" customWidth="1"/>
    <col min="4867" max="4867" width="23.625" style="371" customWidth="1"/>
    <col min="4868" max="4868" width="10.375" style="371" customWidth="1"/>
    <col min="4869" max="4869" width="7.5" style="371" customWidth="1"/>
    <col min="4870" max="4870" width="23.875" style="371" customWidth="1"/>
    <col min="4871" max="4871" width="13.75" style="371" customWidth="1"/>
    <col min="4872" max="5119" width="9" style="371"/>
    <col min="5120" max="5120" width="28.625" style="371" customWidth="1"/>
    <col min="5121" max="5122" width="3.125" style="371" customWidth="1"/>
    <col min="5123" max="5123" width="23.625" style="371" customWidth="1"/>
    <col min="5124" max="5124" width="10.375" style="371" customWidth="1"/>
    <col min="5125" max="5125" width="7.5" style="371" customWidth="1"/>
    <col min="5126" max="5126" width="23.875" style="371" customWidth="1"/>
    <col min="5127" max="5127" width="13.75" style="371" customWidth="1"/>
    <col min="5128" max="5375" width="9" style="371"/>
    <col min="5376" max="5376" width="28.625" style="371" customWidth="1"/>
    <col min="5377" max="5378" width="3.125" style="371" customWidth="1"/>
    <col min="5379" max="5379" width="23.625" style="371" customWidth="1"/>
    <col min="5380" max="5380" width="10.375" style="371" customWidth="1"/>
    <col min="5381" max="5381" width="7.5" style="371" customWidth="1"/>
    <col min="5382" max="5382" width="23.875" style="371" customWidth="1"/>
    <col min="5383" max="5383" width="13.75" style="371" customWidth="1"/>
    <col min="5384" max="5631" width="9" style="371"/>
    <col min="5632" max="5632" width="28.625" style="371" customWidth="1"/>
    <col min="5633" max="5634" width="3.125" style="371" customWidth="1"/>
    <col min="5635" max="5635" width="23.625" style="371" customWidth="1"/>
    <col min="5636" max="5636" width="10.375" style="371" customWidth="1"/>
    <col min="5637" max="5637" width="7.5" style="371" customWidth="1"/>
    <col min="5638" max="5638" width="23.875" style="371" customWidth="1"/>
    <col min="5639" max="5639" width="13.75" style="371" customWidth="1"/>
    <col min="5640" max="5887" width="9" style="371"/>
    <col min="5888" max="5888" width="28.625" style="371" customWidth="1"/>
    <col min="5889" max="5890" width="3.125" style="371" customWidth="1"/>
    <col min="5891" max="5891" width="23.625" style="371" customWidth="1"/>
    <col min="5892" max="5892" width="10.375" style="371" customWidth="1"/>
    <col min="5893" max="5893" width="7.5" style="371" customWidth="1"/>
    <col min="5894" max="5894" width="23.875" style="371" customWidth="1"/>
    <col min="5895" max="5895" width="13.75" style="371" customWidth="1"/>
    <col min="5896" max="6143" width="9" style="371"/>
    <col min="6144" max="6144" width="28.625" style="371" customWidth="1"/>
    <col min="6145" max="6146" width="3.125" style="371" customWidth="1"/>
    <col min="6147" max="6147" width="23.625" style="371" customWidth="1"/>
    <col min="6148" max="6148" width="10.375" style="371" customWidth="1"/>
    <col min="6149" max="6149" width="7.5" style="371" customWidth="1"/>
    <col min="6150" max="6150" width="23.875" style="371" customWidth="1"/>
    <col min="6151" max="6151" width="13.75" style="371" customWidth="1"/>
    <col min="6152" max="6399" width="9" style="371"/>
    <col min="6400" max="6400" width="28.625" style="371" customWidth="1"/>
    <col min="6401" max="6402" width="3.125" style="371" customWidth="1"/>
    <col min="6403" max="6403" width="23.625" style="371" customWidth="1"/>
    <col min="6404" max="6404" width="10.375" style="371" customWidth="1"/>
    <col min="6405" max="6405" width="7.5" style="371" customWidth="1"/>
    <col min="6406" max="6406" width="23.875" style="371" customWidth="1"/>
    <col min="6407" max="6407" width="13.75" style="371" customWidth="1"/>
    <col min="6408" max="6655" width="9" style="371"/>
    <col min="6656" max="6656" width="28.625" style="371" customWidth="1"/>
    <col min="6657" max="6658" width="3.125" style="371" customWidth="1"/>
    <col min="6659" max="6659" width="23.625" style="371" customWidth="1"/>
    <col min="6660" max="6660" width="10.375" style="371" customWidth="1"/>
    <col min="6661" max="6661" width="7.5" style="371" customWidth="1"/>
    <col min="6662" max="6662" width="23.875" style="371" customWidth="1"/>
    <col min="6663" max="6663" width="13.75" style="371" customWidth="1"/>
    <col min="6664" max="6911" width="9" style="371"/>
    <col min="6912" max="6912" width="28.625" style="371" customWidth="1"/>
    <col min="6913" max="6914" width="3.125" style="371" customWidth="1"/>
    <col min="6915" max="6915" width="23.625" style="371" customWidth="1"/>
    <col min="6916" max="6916" width="10.375" style="371" customWidth="1"/>
    <col min="6917" max="6917" width="7.5" style="371" customWidth="1"/>
    <col min="6918" max="6918" width="23.875" style="371" customWidth="1"/>
    <col min="6919" max="6919" width="13.75" style="371" customWidth="1"/>
    <col min="6920" max="7167" width="9" style="371"/>
    <col min="7168" max="7168" width="28.625" style="371" customWidth="1"/>
    <col min="7169" max="7170" width="3.125" style="371" customWidth="1"/>
    <col min="7171" max="7171" width="23.625" style="371" customWidth="1"/>
    <col min="7172" max="7172" width="10.375" style="371" customWidth="1"/>
    <col min="7173" max="7173" width="7.5" style="371" customWidth="1"/>
    <col min="7174" max="7174" width="23.875" style="371" customWidth="1"/>
    <col min="7175" max="7175" width="13.75" style="371" customWidth="1"/>
    <col min="7176" max="7423" width="9" style="371"/>
    <col min="7424" max="7424" width="28.625" style="371" customWidth="1"/>
    <col min="7425" max="7426" width="3.125" style="371" customWidth="1"/>
    <col min="7427" max="7427" width="23.625" style="371" customWidth="1"/>
    <col min="7428" max="7428" width="10.375" style="371" customWidth="1"/>
    <col min="7429" max="7429" width="7.5" style="371" customWidth="1"/>
    <col min="7430" max="7430" width="23.875" style="371" customWidth="1"/>
    <col min="7431" max="7431" width="13.75" style="371" customWidth="1"/>
    <col min="7432" max="7679" width="9" style="371"/>
    <col min="7680" max="7680" width="28.625" style="371" customWidth="1"/>
    <col min="7681" max="7682" width="3.125" style="371" customWidth="1"/>
    <col min="7683" max="7683" width="23.625" style="371" customWidth="1"/>
    <col min="7684" max="7684" width="10.375" style="371" customWidth="1"/>
    <col min="7685" max="7685" width="7.5" style="371" customWidth="1"/>
    <col min="7686" max="7686" width="23.875" style="371" customWidth="1"/>
    <col min="7687" max="7687" width="13.75" style="371" customWidth="1"/>
    <col min="7688" max="7935" width="9" style="371"/>
    <col min="7936" max="7936" width="28.625" style="371" customWidth="1"/>
    <col min="7937" max="7938" width="3.125" style="371" customWidth="1"/>
    <col min="7939" max="7939" width="23.625" style="371" customWidth="1"/>
    <col min="7940" max="7940" width="10.375" style="371" customWidth="1"/>
    <col min="7941" max="7941" width="7.5" style="371" customWidth="1"/>
    <col min="7942" max="7942" width="23.875" style="371" customWidth="1"/>
    <col min="7943" max="7943" width="13.75" style="371" customWidth="1"/>
    <col min="7944" max="8191" width="9" style="371"/>
    <col min="8192" max="8192" width="28.625" style="371" customWidth="1"/>
    <col min="8193" max="8194" width="3.125" style="371" customWidth="1"/>
    <col min="8195" max="8195" width="23.625" style="371" customWidth="1"/>
    <col min="8196" max="8196" width="10.375" style="371" customWidth="1"/>
    <col min="8197" max="8197" width="7.5" style="371" customWidth="1"/>
    <col min="8198" max="8198" width="23.875" style="371" customWidth="1"/>
    <col min="8199" max="8199" width="13.75" style="371" customWidth="1"/>
    <col min="8200" max="8447" width="9" style="371"/>
    <col min="8448" max="8448" width="28.625" style="371" customWidth="1"/>
    <col min="8449" max="8450" width="3.125" style="371" customWidth="1"/>
    <col min="8451" max="8451" width="23.625" style="371" customWidth="1"/>
    <col min="8452" max="8452" width="10.375" style="371" customWidth="1"/>
    <col min="8453" max="8453" width="7.5" style="371" customWidth="1"/>
    <col min="8454" max="8454" width="23.875" style="371" customWidth="1"/>
    <col min="8455" max="8455" width="13.75" style="371" customWidth="1"/>
    <col min="8456" max="8703" width="9" style="371"/>
    <col min="8704" max="8704" width="28.625" style="371" customWidth="1"/>
    <col min="8705" max="8706" width="3.125" style="371" customWidth="1"/>
    <col min="8707" max="8707" width="23.625" style="371" customWidth="1"/>
    <col min="8708" max="8708" width="10.375" style="371" customWidth="1"/>
    <col min="8709" max="8709" width="7.5" style="371" customWidth="1"/>
    <col min="8710" max="8710" width="23.875" style="371" customWidth="1"/>
    <col min="8711" max="8711" width="13.75" style="371" customWidth="1"/>
    <col min="8712" max="8959" width="9" style="371"/>
    <col min="8960" max="8960" width="28.625" style="371" customWidth="1"/>
    <col min="8961" max="8962" width="3.125" style="371" customWidth="1"/>
    <col min="8963" max="8963" width="23.625" style="371" customWidth="1"/>
    <col min="8964" max="8964" width="10.375" style="371" customWidth="1"/>
    <col min="8965" max="8965" width="7.5" style="371" customWidth="1"/>
    <col min="8966" max="8966" width="23.875" style="371" customWidth="1"/>
    <col min="8967" max="8967" width="13.75" style="371" customWidth="1"/>
    <col min="8968" max="9215" width="9" style="371"/>
    <col min="9216" max="9216" width="28.625" style="371" customWidth="1"/>
    <col min="9217" max="9218" width="3.125" style="371" customWidth="1"/>
    <col min="9219" max="9219" width="23.625" style="371" customWidth="1"/>
    <col min="9220" max="9220" width="10.375" style="371" customWidth="1"/>
    <col min="9221" max="9221" width="7.5" style="371" customWidth="1"/>
    <col min="9222" max="9222" width="23.875" style="371" customWidth="1"/>
    <col min="9223" max="9223" width="13.75" style="371" customWidth="1"/>
    <col min="9224" max="9471" width="9" style="371"/>
    <col min="9472" max="9472" width="28.625" style="371" customWidth="1"/>
    <col min="9473" max="9474" width="3.125" style="371" customWidth="1"/>
    <col min="9475" max="9475" width="23.625" style="371" customWidth="1"/>
    <col min="9476" max="9476" width="10.375" style="371" customWidth="1"/>
    <col min="9477" max="9477" width="7.5" style="371" customWidth="1"/>
    <col min="9478" max="9478" width="23.875" style="371" customWidth="1"/>
    <col min="9479" max="9479" width="13.75" style="371" customWidth="1"/>
    <col min="9480" max="9727" width="9" style="371"/>
    <col min="9728" max="9728" width="28.625" style="371" customWidth="1"/>
    <col min="9729" max="9730" width="3.125" style="371" customWidth="1"/>
    <col min="9731" max="9731" width="23.625" style="371" customWidth="1"/>
    <col min="9732" max="9732" width="10.375" style="371" customWidth="1"/>
    <col min="9733" max="9733" width="7.5" style="371" customWidth="1"/>
    <col min="9734" max="9734" width="23.875" style="371" customWidth="1"/>
    <col min="9735" max="9735" width="13.75" style="371" customWidth="1"/>
    <col min="9736" max="9983" width="9" style="371"/>
    <col min="9984" max="9984" width="28.625" style="371" customWidth="1"/>
    <col min="9985" max="9986" width="3.125" style="371" customWidth="1"/>
    <col min="9987" max="9987" width="23.625" style="371" customWidth="1"/>
    <col min="9988" max="9988" width="10.375" style="371" customWidth="1"/>
    <col min="9989" max="9989" width="7.5" style="371" customWidth="1"/>
    <col min="9990" max="9990" width="23.875" style="371" customWidth="1"/>
    <col min="9991" max="9991" width="13.75" style="371" customWidth="1"/>
    <col min="9992" max="10239" width="9" style="371"/>
    <col min="10240" max="10240" width="28.625" style="371" customWidth="1"/>
    <col min="10241" max="10242" width="3.125" style="371" customWidth="1"/>
    <col min="10243" max="10243" width="23.625" style="371" customWidth="1"/>
    <col min="10244" max="10244" width="10.375" style="371" customWidth="1"/>
    <col min="10245" max="10245" width="7.5" style="371" customWidth="1"/>
    <col min="10246" max="10246" width="23.875" style="371" customWidth="1"/>
    <col min="10247" max="10247" width="13.75" style="371" customWidth="1"/>
    <col min="10248" max="10495" width="9" style="371"/>
    <col min="10496" max="10496" width="28.625" style="371" customWidth="1"/>
    <col min="10497" max="10498" width="3.125" style="371" customWidth="1"/>
    <col min="10499" max="10499" width="23.625" style="371" customWidth="1"/>
    <col min="10500" max="10500" width="10.375" style="371" customWidth="1"/>
    <col min="10501" max="10501" width="7.5" style="371" customWidth="1"/>
    <col min="10502" max="10502" width="23.875" style="371" customWidth="1"/>
    <col min="10503" max="10503" width="13.75" style="371" customWidth="1"/>
    <col min="10504" max="10751" width="9" style="371"/>
    <col min="10752" max="10752" width="28.625" style="371" customWidth="1"/>
    <col min="10753" max="10754" width="3.125" style="371" customWidth="1"/>
    <col min="10755" max="10755" width="23.625" style="371" customWidth="1"/>
    <col min="10756" max="10756" width="10.375" style="371" customWidth="1"/>
    <col min="10757" max="10757" width="7.5" style="371" customWidth="1"/>
    <col min="10758" max="10758" width="23.875" style="371" customWidth="1"/>
    <col min="10759" max="10759" width="13.75" style="371" customWidth="1"/>
    <col min="10760" max="11007" width="9" style="371"/>
    <col min="11008" max="11008" width="28.625" style="371" customWidth="1"/>
    <col min="11009" max="11010" width="3.125" style="371" customWidth="1"/>
    <col min="11011" max="11011" width="23.625" style="371" customWidth="1"/>
    <col min="11012" max="11012" width="10.375" style="371" customWidth="1"/>
    <col min="11013" max="11013" width="7.5" style="371" customWidth="1"/>
    <col min="11014" max="11014" width="23.875" style="371" customWidth="1"/>
    <col min="11015" max="11015" width="13.75" style="371" customWidth="1"/>
    <col min="11016" max="11263" width="9" style="371"/>
    <col min="11264" max="11264" width="28.625" style="371" customWidth="1"/>
    <col min="11265" max="11266" width="3.125" style="371" customWidth="1"/>
    <col min="11267" max="11267" width="23.625" style="371" customWidth="1"/>
    <col min="11268" max="11268" width="10.375" style="371" customWidth="1"/>
    <col min="11269" max="11269" width="7.5" style="371" customWidth="1"/>
    <col min="11270" max="11270" width="23.875" style="371" customWidth="1"/>
    <col min="11271" max="11271" width="13.75" style="371" customWidth="1"/>
    <col min="11272" max="11519" width="9" style="371"/>
    <col min="11520" max="11520" width="28.625" style="371" customWidth="1"/>
    <col min="11521" max="11522" width="3.125" style="371" customWidth="1"/>
    <col min="11523" max="11523" width="23.625" style="371" customWidth="1"/>
    <col min="11524" max="11524" width="10.375" style="371" customWidth="1"/>
    <col min="11525" max="11525" width="7.5" style="371" customWidth="1"/>
    <col min="11526" max="11526" width="23.875" style="371" customWidth="1"/>
    <col min="11527" max="11527" width="13.75" style="371" customWidth="1"/>
    <col min="11528" max="11775" width="9" style="371"/>
    <col min="11776" max="11776" width="28.625" style="371" customWidth="1"/>
    <col min="11777" max="11778" width="3.125" style="371" customWidth="1"/>
    <col min="11779" max="11779" width="23.625" style="371" customWidth="1"/>
    <col min="11780" max="11780" width="10.375" style="371" customWidth="1"/>
    <col min="11781" max="11781" width="7.5" style="371" customWidth="1"/>
    <col min="11782" max="11782" width="23.875" style="371" customWidth="1"/>
    <col min="11783" max="11783" width="13.75" style="371" customWidth="1"/>
    <col min="11784" max="12031" width="9" style="371"/>
    <col min="12032" max="12032" width="28.625" style="371" customWidth="1"/>
    <col min="12033" max="12034" width="3.125" style="371" customWidth="1"/>
    <col min="12035" max="12035" width="23.625" style="371" customWidth="1"/>
    <col min="12036" max="12036" width="10.375" style="371" customWidth="1"/>
    <col min="12037" max="12037" width="7.5" style="371" customWidth="1"/>
    <col min="12038" max="12038" width="23.875" style="371" customWidth="1"/>
    <col min="12039" max="12039" width="13.75" style="371" customWidth="1"/>
    <col min="12040" max="12287" width="9" style="371"/>
    <col min="12288" max="12288" width="28.625" style="371" customWidth="1"/>
    <col min="12289" max="12290" width="3.125" style="371" customWidth="1"/>
    <col min="12291" max="12291" width="23.625" style="371" customWidth="1"/>
    <col min="12292" max="12292" width="10.375" style="371" customWidth="1"/>
    <col min="12293" max="12293" width="7.5" style="371" customWidth="1"/>
    <col min="12294" max="12294" width="23.875" style="371" customWidth="1"/>
    <col min="12295" max="12295" width="13.75" style="371" customWidth="1"/>
    <col min="12296" max="12543" width="9" style="371"/>
    <col min="12544" max="12544" width="28.625" style="371" customWidth="1"/>
    <col min="12545" max="12546" width="3.125" style="371" customWidth="1"/>
    <col min="12547" max="12547" width="23.625" style="371" customWidth="1"/>
    <col min="12548" max="12548" width="10.375" style="371" customWidth="1"/>
    <col min="12549" max="12549" width="7.5" style="371" customWidth="1"/>
    <col min="12550" max="12550" width="23.875" style="371" customWidth="1"/>
    <col min="12551" max="12551" width="13.75" style="371" customWidth="1"/>
    <col min="12552" max="12799" width="9" style="371"/>
    <col min="12800" max="12800" width="28.625" style="371" customWidth="1"/>
    <col min="12801" max="12802" width="3.125" style="371" customWidth="1"/>
    <col min="12803" max="12803" width="23.625" style="371" customWidth="1"/>
    <col min="12804" max="12804" width="10.375" style="371" customWidth="1"/>
    <col min="12805" max="12805" width="7.5" style="371" customWidth="1"/>
    <col min="12806" max="12806" width="23.875" style="371" customWidth="1"/>
    <col min="12807" max="12807" width="13.75" style="371" customWidth="1"/>
    <col min="12808" max="13055" width="9" style="371"/>
    <col min="13056" max="13056" width="28.625" style="371" customWidth="1"/>
    <col min="13057" max="13058" width="3.125" style="371" customWidth="1"/>
    <col min="13059" max="13059" width="23.625" style="371" customWidth="1"/>
    <col min="13060" max="13060" width="10.375" style="371" customWidth="1"/>
    <col min="13061" max="13061" width="7.5" style="371" customWidth="1"/>
    <col min="13062" max="13062" width="23.875" style="371" customWidth="1"/>
    <col min="13063" max="13063" width="13.75" style="371" customWidth="1"/>
    <col min="13064" max="13311" width="9" style="371"/>
    <col min="13312" max="13312" width="28.625" style="371" customWidth="1"/>
    <col min="13313" max="13314" width="3.125" style="371" customWidth="1"/>
    <col min="13315" max="13315" width="23.625" style="371" customWidth="1"/>
    <col min="13316" max="13316" width="10.375" style="371" customWidth="1"/>
    <col min="13317" max="13317" width="7.5" style="371" customWidth="1"/>
    <col min="13318" max="13318" width="23.875" style="371" customWidth="1"/>
    <col min="13319" max="13319" width="13.75" style="371" customWidth="1"/>
    <col min="13320" max="13567" width="9" style="371"/>
    <col min="13568" max="13568" width="28.625" style="371" customWidth="1"/>
    <col min="13569" max="13570" width="3.125" style="371" customWidth="1"/>
    <col min="13571" max="13571" width="23.625" style="371" customWidth="1"/>
    <col min="13572" max="13572" width="10.375" style="371" customWidth="1"/>
    <col min="13573" max="13573" width="7.5" style="371" customWidth="1"/>
    <col min="13574" max="13574" width="23.875" style="371" customWidth="1"/>
    <col min="13575" max="13575" width="13.75" style="371" customWidth="1"/>
    <col min="13576" max="13823" width="9" style="371"/>
    <col min="13824" max="13824" width="28.625" style="371" customWidth="1"/>
    <col min="13825" max="13826" width="3.125" style="371" customWidth="1"/>
    <col min="13827" max="13827" width="23.625" style="371" customWidth="1"/>
    <col min="13828" max="13828" width="10.375" style="371" customWidth="1"/>
    <col min="13829" max="13829" width="7.5" style="371" customWidth="1"/>
    <col min="13830" max="13830" width="23.875" style="371" customWidth="1"/>
    <col min="13831" max="13831" width="13.75" style="371" customWidth="1"/>
    <col min="13832" max="14079" width="9" style="371"/>
    <col min="14080" max="14080" width="28.625" style="371" customWidth="1"/>
    <col min="14081" max="14082" width="3.125" style="371" customWidth="1"/>
    <col min="14083" max="14083" width="23.625" style="371" customWidth="1"/>
    <col min="14084" max="14084" width="10.375" style="371" customWidth="1"/>
    <col min="14085" max="14085" width="7.5" style="371" customWidth="1"/>
    <col min="14086" max="14086" width="23.875" style="371" customWidth="1"/>
    <col min="14087" max="14087" width="13.75" style="371" customWidth="1"/>
    <col min="14088" max="14335" width="9" style="371"/>
    <col min="14336" max="14336" width="28.625" style="371" customWidth="1"/>
    <col min="14337" max="14338" width="3.125" style="371" customWidth="1"/>
    <col min="14339" max="14339" width="23.625" style="371" customWidth="1"/>
    <col min="14340" max="14340" width="10.375" style="371" customWidth="1"/>
    <col min="14341" max="14341" width="7.5" style="371" customWidth="1"/>
    <col min="14342" max="14342" width="23.875" style="371" customWidth="1"/>
    <col min="14343" max="14343" width="13.75" style="371" customWidth="1"/>
    <col min="14344" max="14591" width="9" style="371"/>
    <col min="14592" max="14592" width="28.625" style="371" customWidth="1"/>
    <col min="14593" max="14594" width="3.125" style="371" customWidth="1"/>
    <col min="14595" max="14595" width="23.625" style="371" customWidth="1"/>
    <col min="14596" max="14596" width="10.375" style="371" customWidth="1"/>
    <col min="14597" max="14597" width="7.5" style="371" customWidth="1"/>
    <col min="14598" max="14598" width="23.875" style="371" customWidth="1"/>
    <col min="14599" max="14599" width="13.75" style="371" customWidth="1"/>
    <col min="14600" max="14847" width="9" style="371"/>
    <col min="14848" max="14848" width="28.625" style="371" customWidth="1"/>
    <col min="14849" max="14850" width="3.125" style="371" customWidth="1"/>
    <col min="14851" max="14851" width="23.625" style="371" customWidth="1"/>
    <col min="14852" max="14852" width="10.375" style="371" customWidth="1"/>
    <col min="14853" max="14853" width="7.5" style="371" customWidth="1"/>
    <col min="14854" max="14854" width="23.875" style="371" customWidth="1"/>
    <col min="14855" max="14855" width="13.75" style="371" customWidth="1"/>
    <col min="14856" max="15103" width="9" style="371"/>
    <col min="15104" max="15104" width="28.625" style="371" customWidth="1"/>
    <col min="15105" max="15106" width="3.125" style="371" customWidth="1"/>
    <col min="15107" max="15107" width="23.625" style="371" customWidth="1"/>
    <col min="15108" max="15108" width="10.375" style="371" customWidth="1"/>
    <col min="15109" max="15109" width="7.5" style="371" customWidth="1"/>
    <col min="15110" max="15110" width="23.875" style="371" customWidth="1"/>
    <col min="15111" max="15111" width="13.75" style="371" customWidth="1"/>
    <col min="15112" max="15359" width="9" style="371"/>
    <col min="15360" max="15360" width="28.625" style="371" customWidth="1"/>
    <col min="15361" max="15362" width="3.125" style="371" customWidth="1"/>
    <col min="15363" max="15363" width="23.625" style="371" customWidth="1"/>
    <col min="15364" max="15364" width="10.375" style="371" customWidth="1"/>
    <col min="15365" max="15365" width="7.5" style="371" customWidth="1"/>
    <col min="15366" max="15366" width="23.875" style="371" customWidth="1"/>
    <col min="15367" max="15367" width="13.75" style="371" customWidth="1"/>
    <col min="15368" max="15615" width="9" style="371"/>
    <col min="15616" max="15616" width="28.625" style="371" customWidth="1"/>
    <col min="15617" max="15618" width="3.125" style="371" customWidth="1"/>
    <col min="15619" max="15619" width="23.625" style="371" customWidth="1"/>
    <col min="15620" max="15620" width="10.375" style="371" customWidth="1"/>
    <col min="15621" max="15621" width="7.5" style="371" customWidth="1"/>
    <col min="15622" max="15622" width="23.875" style="371" customWidth="1"/>
    <col min="15623" max="15623" width="13.75" style="371" customWidth="1"/>
    <col min="15624" max="15871" width="9" style="371"/>
    <col min="15872" max="15872" width="28.625" style="371" customWidth="1"/>
    <col min="15873" max="15874" width="3.125" style="371" customWidth="1"/>
    <col min="15875" max="15875" width="23.625" style="371" customWidth="1"/>
    <col min="15876" max="15876" width="10.375" style="371" customWidth="1"/>
    <col min="15877" max="15877" width="7.5" style="371" customWidth="1"/>
    <col min="15878" max="15878" width="23.875" style="371" customWidth="1"/>
    <col min="15879" max="15879" width="13.75" style="371" customWidth="1"/>
    <col min="15880" max="16127" width="9" style="371"/>
    <col min="16128" max="16128" width="28.625" style="371" customWidth="1"/>
    <col min="16129" max="16130" width="3.125" style="371" customWidth="1"/>
    <col min="16131" max="16131" width="23.625" style="371" customWidth="1"/>
    <col min="16132" max="16132" width="10.375" style="371" customWidth="1"/>
    <col min="16133" max="16133" width="7.5" style="371" customWidth="1"/>
    <col min="16134" max="16134" width="23.875" style="371" customWidth="1"/>
    <col min="16135" max="16135" width="13.75" style="371" customWidth="1"/>
    <col min="16136" max="16384" width="9" style="371"/>
  </cols>
  <sheetData>
    <row r="1" spans="1:8" ht="17.25" x14ac:dyDescent="0.15">
      <c r="A1" s="370"/>
    </row>
    <row r="2" spans="1:8" ht="27.75" customHeight="1" x14ac:dyDescent="0.15">
      <c r="A2" s="370"/>
      <c r="G2" s="2112" t="s">
        <v>879</v>
      </c>
      <c r="H2" s="2112"/>
    </row>
    <row r="3" spans="1:8" ht="15" customHeight="1" x14ac:dyDescent="0.15">
      <c r="A3" s="370"/>
      <c r="G3" s="515"/>
      <c r="H3" s="515"/>
    </row>
    <row r="4" spans="1:8" ht="81" customHeight="1" x14ac:dyDescent="0.15">
      <c r="A4" s="2113" t="s">
        <v>880</v>
      </c>
      <c r="B4" s="2114"/>
      <c r="C4" s="2114"/>
      <c r="D4" s="2114"/>
      <c r="E4" s="2114"/>
      <c r="F4" s="2114"/>
      <c r="G4" s="2114"/>
      <c r="H4" s="2114"/>
    </row>
    <row r="5" spans="1:8" ht="12" customHeight="1" x14ac:dyDescent="0.15">
      <c r="A5" s="513"/>
      <c r="B5" s="513"/>
      <c r="C5" s="513"/>
      <c r="D5" s="513"/>
      <c r="E5" s="513"/>
      <c r="F5" s="513"/>
      <c r="G5" s="513"/>
      <c r="H5" s="513"/>
    </row>
    <row r="6" spans="1:8" ht="36" customHeight="1" x14ac:dyDescent="0.15">
      <c r="A6" s="514" t="s">
        <v>231</v>
      </c>
      <c r="B6" s="2115"/>
      <c r="C6" s="2116"/>
      <c r="D6" s="2116"/>
      <c r="E6" s="2116"/>
      <c r="F6" s="2116"/>
      <c r="G6" s="2116"/>
      <c r="H6" s="2117"/>
    </row>
    <row r="7" spans="1:8" ht="46.5" customHeight="1" x14ac:dyDescent="0.15">
      <c r="A7" s="372" t="s">
        <v>46</v>
      </c>
      <c r="B7" s="2118" t="s">
        <v>47</v>
      </c>
      <c r="C7" s="2119"/>
      <c r="D7" s="2119"/>
      <c r="E7" s="2119"/>
      <c r="F7" s="2119"/>
      <c r="G7" s="2119"/>
      <c r="H7" s="2120"/>
    </row>
    <row r="8" spans="1:8" ht="84" customHeight="1" x14ac:dyDescent="0.15">
      <c r="A8" s="373" t="s">
        <v>48</v>
      </c>
      <c r="B8" s="2121" t="s">
        <v>704</v>
      </c>
      <c r="C8" s="2122"/>
      <c r="D8" s="2122"/>
      <c r="E8" s="2122"/>
      <c r="F8" s="2122"/>
      <c r="G8" s="2122"/>
      <c r="H8" s="2123"/>
    </row>
    <row r="9" spans="1:8" ht="23.25" customHeight="1" x14ac:dyDescent="0.15">
      <c r="A9" s="374"/>
      <c r="B9" s="375"/>
      <c r="C9" s="375"/>
      <c r="D9" s="375"/>
      <c r="E9" s="375"/>
      <c r="F9" s="375"/>
      <c r="G9" s="375"/>
    </row>
    <row r="10" spans="1:8" x14ac:dyDescent="0.15">
      <c r="A10" s="2124" t="s">
        <v>230</v>
      </c>
      <c r="B10" s="376"/>
      <c r="C10" s="377"/>
      <c r="D10" s="377"/>
      <c r="E10" s="377"/>
      <c r="F10" s="377"/>
      <c r="G10" s="377"/>
      <c r="H10" s="2127" t="s">
        <v>227</v>
      </c>
    </row>
    <row r="11" spans="1:8" x14ac:dyDescent="0.15">
      <c r="A11" s="2125"/>
      <c r="B11" s="378"/>
      <c r="H11" s="2128"/>
    </row>
    <row r="12" spans="1:8" ht="52.5" customHeight="1" x14ac:dyDescent="0.15">
      <c r="A12" s="2125"/>
      <c r="B12" s="378"/>
      <c r="C12" s="379" t="s">
        <v>716</v>
      </c>
      <c r="D12" s="380" t="s">
        <v>222</v>
      </c>
      <c r="E12" s="381" t="s">
        <v>60</v>
      </c>
      <c r="F12" s="382"/>
      <c r="H12" s="2128"/>
    </row>
    <row r="13" spans="1:8" ht="52.5" customHeight="1" x14ac:dyDescent="0.15">
      <c r="A13" s="2125"/>
      <c r="B13" s="378"/>
      <c r="C13" s="379" t="s">
        <v>717</v>
      </c>
      <c r="D13" s="82" t="s">
        <v>229</v>
      </c>
      <c r="E13" s="381" t="s">
        <v>49</v>
      </c>
      <c r="F13" s="382"/>
      <c r="G13" s="383" t="s">
        <v>706</v>
      </c>
      <c r="H13" s="2128"/>
    </row>
    <row r="14" spans="1:8" ht="13.5" customHeight="1" x14ac:dyDescent="0.15">
      <c r="A14" s="2125"/>
      <c r="B14" s="378"/>
      <c r="H14" s="2128"/>
    </row>
    <row r="15" spans="1:8" ht="13.5" customHeight="1" x14ac:dyDescent="0.15">
      <c r="A15" s="2126"/>
      <c r="B15" s="384"/>
      <c r="C15" s="375"/>
      <c r="D15" s="375"/>
      <c r="E15" s="375"/>
      <c r="F15" s="375"/>
      <c r="G15" s="375"/>
      <c r="H15" s="2129"/>
    </row>
    <row r="16" spans="1:8" x14ac:dyDescent="0.15">
      <c r="A16" s="2130" t="s">
        <v>228</v>
      </c>
      <c r="B16" s="376"/>
      <c r="C16" s="377"/>
      <c r="D16" s="377"/>
      <c r="E16" s="377"/>
      <c r="F16" s="377"/>
      <c r="G16" s="385"/>
      <c r="H16" s="2133" t="s">
        <v>227</v>
      </c>
    </row>
    <row r="17" spans="1:8" x14ac:dyDescent="0.15">
      <c r="A17" s="2131"/>
      <c r="B17" s="378"/>
      <c r="G17" s="386"/>
      <c r="H17" s="2134"/>
    </row>
    <row r="18" spans="1:8" ht="53.1" customHeight="1" x14ac:dyDescent="0.15">
      <c r="A18" s="2131"/>
      <c r="B18" s="378"/>
      <c r="C18" s="379" t="s">
        <v>707</v>
      </c>
      <c r="D18" s="380" t="s">
        <v>226</v>
      </c>
      <c r="E18" s="381" t="s">
        <v>718</v>
      </c>
      <c r="F18" s="382"/>
      <c r="G18" s="386"/>
      <c r="H18" s="2134"/>
    </row>
    <row r="19" spans="1:8" ht="53.1" customHeight="1" x14ac:dyDescent="0.15">
      <c r="A19" s="2131"/>
      <c r="B19" s="378"/>
      <c r="C19" s="379" t="s">
        <v>705</v>
      </c>
      <c r="D19" s="380" t="s">
        <v>225</v>
      </c>
      <c r="E19" s="381" t="s">
        <v>60</v>
      </c>
      <c r="F19" s="382"/>
      <c r="G19" s="387" t="s">
        <v>224</v>
      </c>
      <c r="H19" s="2134"/>
    </row>
    <row r="20" spans="1:8" x14ac:dyDescent="0.15">
      <c r="A20" s="2131"/>
      <c r="B20" s="378"/>
      <c r="G20" s="386"/>
      <c r="H20" s="2134"/>
    </row>
    <row r="21" spans="1:8" x14ac:dyDescent="0.15">
      <c r="A21" s="2132"/>
      <c r="B21" s="384"/>
      <c r="C21" s="375"/>
      <c r="D21" s="375"/>
      <c r="E21" s="375"/>
      <c r="F21" s="375"/>
      <c r="G21" s="388"/>
      <c r="H21" s="2134"/>
    </row>
    <row r="22" spans="1:8" x14ac:dyDescent="0.15">
      <c r="A22" s="2131" t="s">
        <v>223</v>
      </c>
      <c r="B22" s="378"/>
      <c r="H22" s="2134"/>
    </row>
    <row r="23" spans="1:8" x14ac:dyDescent="0.15">
      <c r="A23" s="2131"/>
      <c r="B23" s="378"/>
      <c r="H23" s="2134"/>
    </row>
    <row r="24" spans="1:8" ht="52.5" customHeight="1" x14ac:dyDescent="0.15">
      <c r="A24" s="2131"/>
      <c r="B24" s="378"/>
      <c r="C24" s="379" t="s">
        <v>707</v>
      </c>
      <c r="D24" s="380" t="s">
        <v>222</v>
      </c>
      <c r="E24" s="381" t="s">
        <v>60</v>
      </c>
      <c r="F24" s="382"/>
      <c r="H24" s="2134"/>
    </row>
    <row r="25" spans="1:8" ht="52.5" customHeight="1" x14ac:dyDescent="0.15">
      <c r="A25" s="2131"/>
      <c r="B25" s="378"/>
      <c r="C25" s="379" t="s">
        <v>705</v>
      </c>
      <c r="D25" s="380" t="s">
        <v>221</v>
      </c>
      <c r="E25" s="381" t="s">
        <v>49</v>
      </c>
      <c r="F25" s="382"/>
      <c r="G25" s="383" t="s">
        <v>220</v>
      </c>
      <c r="H25" s="2134"/>
    </row>
    <row r="26" spans="1:8" x14ac:dyDescent="0.15">
      <c r="A26" s="2131"/>
      <c r="B26" s="378"/>
      <c r="H26" s="2134"/>
    </row>
    <row r="27" spans="1:8" x14ac:dyDescent="0.15">
      <c r="A27" s="2132"/>
      <c r="B27" s="384"/>
      <c r="C27" s="375"/>
      <c r="D27" s="375"/>
      <c r="E27" s="375"/>
      <c r="F27" s="375"/>
      <c r="G27" s="375"/>
      <c r="H27" s="2135"/>
    </row>
    <row r="29" spans="1:8" ht="17.25" customHeight="1" x14ac:dyDescent="0.15">
      <c r="A29" s="2110" t="s">
        <v>219</v>
      </c>
      <c r="B29" s="2110"/>
      <c r="C29" s="2110"/>
      <c r="D29" s="2110"/>
      <c r="E29" s="2110"/>
      <c r="F29" s="2110"/>
      <c r="G29" s="2110"/>
      <c r="H29" s="2110"/>
    </row>
    <row r="30" spans="1:8" ht="17.25" customHeight="1" x14ac:dyDescent="0.15">
      <c r="A30" s="2110" t="s">
        <v>218</v>
      </c>
      <c r="B30" s="2110"/>
      <c r="C30" s="2110"/>
      <c r="D30" s="2110"/>
      <c r="E30" s="2110"/>
      <c r="F30" s="2110"/>
      <c r="G30" s="2110"/>
      <c r="H30" s="2110"/>
    </row>
    <row r="31" spans="1:8" ht="17.25" customHeight="1" x14ac:dyDescent="0.15">
      <c r="A31" s="2110" t="s">
        <v>708</v>
      </c>
      <c r="B31" s="2110"/>
      <c r="C31" s="2110"/>
      <c r="D31" s="2110"/>
      <c r="E31" s="2110"/>
      <c r="F31" s="2110"/>
      <c r="G31" s="2110"/>
      <c r="H31" s="2110"/>
    </row>
    <row r="32" spans="1:8" ht="17.25" customHeight="1" x14ac:dyDescent="0.15">
      <c r="A32" s="2110" t="s">
        <v>709</v>
      </c>
      <c r="B32" s="2110"/>
      <c r="C32" s="2110"/>
      <c r="D32" s="2110"/>
      <c r="E32" s="2110"/>
      <c r="F32" s="2110"/>
      <c r="G32" s="2110"/>
      <c r="H32" s="2110"/>
    </row>
    <row r="33" spans="1:8" ht="17.25" customHeight="1" x14ac:dyDescent="0.15">
      <c r="A33" s="2110" t="s">
        <v>217</v>
      </c>
      <c r="B33" s="2110"/>
      <c r="C33" s="2110"/>
      <c r="D33" s="2110"/>
      <c r="E33" s="2110"/>
      <c r="F33" s="2110"/>
      <c r="G33" s="2110"/>
      <c r="H33" s="2110"/>
    </row>
    <row r="34" spans="1:8" ht="17.25" customHeight="1" x14ac:dyDescent="0.15">
      <c r="A34" s="2110" t="s">
        <v>881</v>
      </c>
      <c r="B34" s="2110"/>
      <c r="C34" s="2110"/>
      <c r="D34" s="2110"/>
      <c r="E34" s="2110"/>
      <c r="F34" s="2110"/>
      <c r="G34" s="2110"/>
      <c r="H34" s="2110"/>
    </row>
    <row r="35" spans="1:8" ht="17.25" customHeight="1" x14ac:dyDescent="0.15">
      <c r="A35" s="2110" t="s">
        <v>710</v>
      </c>
      <c r="B35" s="2110"/>
      <c r="C35" s="2110"/>
      <c r="D35" s="2110"/>
      <c r="E35" s="2110"/>
      <c r="F35" s="2110"/>
      <c r="G35" s="2110"/>
      <c r="H35" s="2110"/>
    </row>
    <row r="36" spans="1:8" ht="17.25" customHeight="1" x14ac:dyDescent="0.15">
      <c r="A36" s="2110" t="s">
        <v>711</v>
      </c>
      <c r="B36" s="2110"/>
      <c r="C36" s="2110"/>
      <c r="D36" s="2110"/>
      <c r="E36" s="2110"/>
      <c r="F36" s="2110"/>
      <c r="G36" s="2110"/>
      <c r="H36" s="2110"/>
    </row>
    <row r="37" spans="1:8" ht="17.25" customHeight="1" x14ac:dyDescent="0.15">
      <c r="A37" s="2110" t="s">
        <v>882</v>
      </c>
      <c r="B37" s="2110"/>
      <c r="C37" s="2110"/>
      <c r="D37" s="2110"/>
      <c r="E37" s="2110"/>
      <c r="F37" s="2110"/>
      <c r="G37" s="2110"/>
      <c r="H37" s="2110"/>
    </row>
    <row r="38" spans="1:8" ht="17.25" customHeight="1" x14ac:dyDescent="0.15">
      <c r="A38" s="2110" t="s">
        <v>1297</v>
      </c>
      <c r="B38" s="2110"/>
      <c r="C38" s="2110"/>
      <c r="D38" s="2110"/>
      <c r="E38" s="2110"/>
      <c r="F38" s="2110"/>
      <c r="G38" s="2110"/>
      <c r="H38" s="2110"/>
    </row>
    <row r="39" spans="1:8" ht="17.25" customHeight="1" x14ac:dyDescent="0.15">
      <c r="A39" s="2110" t="s">
        <v>216</v>
      </c>
      <c r="B39" s="2110"/>
      <c r="C39" s="2110"/>
      <c r="D39" s="2110"/>
      <c r="E39" s="2110"/>
      <c r="F39" s="2110"/>
      <c r="G39" s="2110"/>
      <c r="H39" s="2110"/>
    </row>
    <row r="40" spans="1:8" ht="17.25" customHeight="1" x14ac:dyDescent="0.15">
      <c r="A40" s="2110" t="s">
        <v>215</v>
      </c>
      <c r="B40" s="2110"/>
      <c r="C40" s="2110"/>
      <c r="D40" s="2110"/>
      <c r="E40" s="2110"/>
      <c r="F40" s="2110"/>
      <c r="G40" s="2110"/>
      <c r="H40" s="2110"/>
    </row>
    <row r="41" spans="1:8" ht="17.25" customHeight="1" x14ac:dyDescent="0.15">
      <c r="A41" s="512" t="s">
        <v>712</v>
      </c>
      <c r="B41" s="512"/>
      <c r="C41" s="512"/>
      <c r="D41" s="512"/>
      <c r="E41" s="512"/>
      <c r="F41" s="512"/>
      <c r="G41" s="512"/>
      <c r="H41" s="512"/>
    </row>
    <row r="42" spans="1:8" ht="17.25" customHeight="1" x14ac:dyDescent="0.15">
      <c r="A42" s="2110" t="s">
        <v>713</v>
      </c>
      <c r="B42" s="2110"/>
      <c r="C42" s="2110"/>
      <c r="D42" s="2110"/>
      <c r="E42" s="2110"/>
      <c r="F42" s="2110"/>
      <c r="G42" s="2110"/>
      <c r="H42" s="2110"/>
    </row>
    <row r="43" spans="1:8" ht="17.25" customHeight="1" x14ac:dyDescent="0.15">
      <c r="A43" s="2111" t="s">
        <v>883</v>
      </c>
      <c r="B43" s="2110"/>
      <c r="C43" s="2110"/>
      <c r="D43" s="2110"/>
      <c r="E43" s="2110"/>
      <c r="F43" s="2110"/>
      <c r="G43" s="2110"/>
      <c r="H43" s="2110"/>
    </row>
    <row r="44" spans="1:8" ht="17.25" customHeight="1" x14ac:dyDescent="0.15">
      <c r="A44" s="2110" t="s">
        <v>714</v>
      </c>
      <c r="B44" s="2110"/>
      <c r="C44" s="2110"/>
      <c r="D44" s="2110"/>
      <c r="E44" s="2110"/>
      <c r="F44" s="2110"/>
      <c r="G44" s="2110"/>
      <c r="H44" s="2110"/>
    </row>
    <row r="45" spans="1:8" ht="17.25" customHeight="1" x14ac:dyDescent="0.15">
      <c r="A45" s="512" t="s">
        <v>884</v>
      </c>
      <c r="B45" s="512"/>
      <c r="C45" s="512"/>
      <c r="D45" s="512"/>
      <c r="E45" s="512"/>
      <c r="F45" s="512"/>
      <c r="G45" s="512"/>
      <c r="H45" s="512"/>
    </row>
    <row r="46" spans="1:8" ht="17.25" customHeight="1" x14ac:dyDescent="0.15">
      <c r="A46" s="512" t="s">
        <v>885</v>
      </c>
      <c r="B46" s="512"/>
      <c r="C46" s="512"/>
      <c r="D46" s="512"/>
      <c r="E46" s="512"/>
      <c r="F46" s="512"/>
      <c r="G46" s="512"/>
      <c r="H46" s="512"/>
    </row>
    <row r="47" spans="1:8" ht="17.25" customHeight="1" x14ac:dyDescent="0.15">
      <c r="A47" s="512" t="s">
        <v>886</v>
      </c>
      <c r="B47" s="512"/>
      <c r="C47" s="512"/>
      <c r="D47" s="512"/>
      <c r="E47" s="512"/>
      <c r="F47" s="512"/>
      <c r="G47" s="512"/>
      <c r="H47" s="512"/>
    </row>
    <row r="48" spans="1:8" ht="17.25" customHeight="1" x14ac:dyDescent="0.15">
      <c r="A48" s="2111" t="s">
        <v>887</v>
      </c>
      <c r="B48" s="2110"/>
      <c r="C48" s="2110"/>
      <c r="D48" s="2110"/>
      <c r="E48" s="2110"/>
      <c r="F48" s="2110"/>
      <c r="G48" s="2110"/>
      <c r="H48" s="2110"/>
    </row>
    <row r="49" spans="1:8" ht="17.25" customHeight="1" x14ac:dyDescent="0.15">
      <c r="A49" s="2110" t="s">
        <v>715</v>
      </c>
      <c r="B49" s="2110"/>
      <c r="C49" s="2110"/>
      <c r="D49" s="2110"/>
      <c r="E49" s="2110"/>
      <c r="F49" s="2110"/>
      <c r="G49" s="2110"/>
      <c r="H49" s="2110"/>
    </row>
    <row r="50" spans="1:8" ht="17.25" customHeight="1" x14ac:dyDescent="0.15">
      <c r="A50" s="2110" t="s">
        <v>888</v>
      </c>
      <c r="B50" s="2110"/>
      <c r="C50" s="2110"/>
      <c r="D50" s="2110"/>
      <c r="E50" s="2110"/>
      <c r="F50" s="2110"/>
      <c r="G50" s="2110"/>
      <c r="H50" s="2110"/>
    </row>
    <row r="51" spans="1:8" x14ac:dyDescent="0.15">
      <c r="A51" s="2110" t="s">
        <v>889</v>
      </c>
      <c r="B51" s="2110"/>
      <c r="C51" s="2110"/>
      <c r="D51" s="2110"/>
      <c r="E51" s="2110"/>
      <c r="F51" s="2110"/>
      <c r="G51" s="2110"/>
      <c r="H51" s="2110"/>
    </row>
  </sheetData>
  <mergeCells count="29">
    <mergeCell ref="A31:H31"/>
    <mergeCell ref="G2:H2"/>
    <mergeCell ref="A4:H4"/>
    <mergeCell ref="B6:H6"/>
    <mergeCell ref="B7:H7"/>
    <mergeCell ref="B8:H8"/>
    <mergeCell ref="A10:A15"/>
    <mergeCell ref="H10:H15"/>
    <mergeCell ref="A16:A21"/>
    <mergeCell ref="H16:H27"/>
    <mergeCell ref="A22:A27"/>
    <mergeCell ref="A29:H29"/>
    <mergeCell ref="A30:H30"/>
    <mergeCell ref="A37:H37"/>
    <mergeCell ref="A39:H39"/>
    <mergeCell ref="A40:H40"/>
    <mergeCell ref="A42:H42"/>
    <mergeCell ref="A43:H43"/>
    <mergeCell ref="A38:H38"/>
    <mergeCell ref="A32:H32"/>
    <mergeCell ref="A33:H33"/>
    <mergeCell ref="A34:H34"/>
    <mergeCell ref="A35:H35"/>
    <mergeCell ref="A36:H36"/>
    <mergeCell ref="A49:H49"/>
    <mergeCell ref="A50:H50"/>
    <mergeCell ref="A51:H51"/>
    <mergeCell ref="A48:H48"/>
    <mergeCell ref="A44:H44"/>
  </mergeCells>
  <phoneticPr fontId="8"/>
  <printOptions horizontalCentered="1"/>
  <pageMargins left="0.70866141732283472" right="0.70866141732283472" top="0.74803149606299213" bottom="0.74803149606299213" header="0.31496062992125984" footer="0.31496062992125984"/>
  <pageSetup paperSize="9" scale="66" orientation="portrait"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7DAE3-003C-4D37-8398-C1946C02D061}">
  <sheetPr>
    <tabColor rgb="FFFF0000"/>
  </sheetPr>
  <dimension ref="A1:I20"/>
  <sheetViews>
    <sheetView view="pageBreakPreview" zoomScaleNormal="100" zoomScaleSheetLayoutView="100" workbookViewId="0"/>
  </sheetViews>
  <sheetFormatPr defaultRowHeight="13.5" x14ac:dyDescent="0.15"/>
  <cols>
    <col min="1" max="1" width="1.125" style="670" customWidth="1"/>
    <col min="2" max="2" width="24.25" style="670" customWidth="1"/>
    <col min="3" max="3" width="4" style="670" customWidth="1"/>
    <col min="4" max="6" width="20.125" style="670" customWidth="1"/>
    <col min="7" max="7" width="3.125" style="670" customWidth="1"/>
    <col min="8" max="8" width="1" style="670" customWidth="1"/>
    <col min="9" max="9" width="2.5" style="670" customWidth="1"/>
    <col min="10" max="256" width="9" style="670"/>
    <col min="257" max="257" width="3.75" style="670" customWidth="1"/>
    <col min="258" max="258" width="24.25" style="670" customWidth="1"/>
    <col min="259" max="259" width="4" style="670" customWidth="1"/>
    <col min="260" max="262" width="20.125" style="670" customWidth="1"/>
    <col min="263" max="263" width="3.125" style="670" customWidth="1"/>
    <col min="264" max="264" width="3.75" style="670" customWidth="1"/>
    <col min="265" max="265" width="2.5" style="670" customWidth="1"/>
    <col min="266" max="512" width="9" style="670"/>
    <col min="513" max="513" width="3.75" style="670" customWidth="1"/>
    <col min="514" max="514" width="24.25" style="670" customWidth="1"/>
    <col min="515" max="515" width="4" style="670" customWidth="1"/>
    <col min="516" max="518" width="20.125" style="670" customWidth="1"/>
    <col min="519" max="519" width="3.125" style="670" customWidth="1"/>
    <col min="520" max="520" width="3.75" style="670" customWidth="1"/>
    <col min="521" max="521" width="2.5" style="670" customWidth="1"/>
    <col min="522" max="768" width="9" style="670"/>
    <col min="769" max="769" width="3.75" style="670" customWidth="1"/>
    <col min="770" max="770" width="24.25" style="670" customWidth="1"/>
    <col min="771" max="771" width="4" style="670" customWidth="1"/>
    <col min="772" max="774" width="20.125" style="670" customWidth="1"/>
    <col min="775" max="775" width="3.125" style="670" customWidth="1"/>
    <col min="776" max="776" width="3.75" style="670" customWidth="1"/>
    <col min="777" max="777" width="2.5" style="670" customWidth="1"/>
    <col min="778" max="1024" width="9" style="670"/>
    <col min="1025" max="1025" width="3.75" style="670" customWidth="1"/>
    <col min="1026" max="1026" width="24.25" style="670" customWidth="1"/>
    <col min="1027" max="1027" width="4" style="670" customWidth="1"/>
    <col min="1028" max="1030" width="20.125" style="670" customWidth="1"/>
    <col min="1031" max="1031" width="3.125" style="670" customWidth="1"/>
    <col min="1032" max="1032" width="3.75" style="670" customWidth="1"/>
    <col min="1033" max="1033" width="2.5" style="670" customWidth="1"/>
    <col min="1034" max="1280" width="9" style="670"/>
    <col min="1281" max="1281" width="3.75" style="670" customWidth="1"/>
    <col min="1282" max="1282" width="24.25" style="670" customWidth="1"/>
    <col min="1283" max="1283" width="4" style="670" customWidth="1"/>
    <col min="1284" max="1286" width="20.125" style="670" customWidth="1"/>
    <col min="1287" max="1287" width="3.125" style="670" customWidth="1"/>
    <col min="1288" max="1288" width="3.75" style="670" customWidth="1"/>
    <col min="1289" max="1289" width="2.5" style="670" customWidth="1"/>
    <col min="1290" max="1536" width="9" style="670"/>
    <col min="1537" max="1537" width="3.75" style="670" customWidth="1"/>
    <col min="1538" max="1538" width="24.25" style="670" customWidth="1"/>
    <col min="1539" max="1539" width="4" style="670" customWidth="1"/>
    <col min="1540" max="1542" width="20.125" style="670" customWidth="1"/>
    <col min="1543" max="1543" width="3.125" style="670" customWidth="1"/>
    <col min="1544" max="1544" width="3.75" style="670" customWidth="1"/>
    <col min="1545" max="1545" width="2.5" style="670" customWidth="1"/>
    <col min="1546" max="1792" width="9" style="670"/>
    <col min="1793" max="1793" width="3.75" style="670" customWidth="1"/>
    <col min="1794" max="1794" width="24.25" style="670" customWidth="1"/>
    <col min="1795" max="1795" width="4" style="670" customWidth="1"/>
    <col min="1796" max="1798" width="20.125" style="670" customWidth="1"/>
    <col min="1799" max="1799" width="3.125" style="670" customWidth="1"/>
    <col min="1800" max="1800" width="3.75" style="670" customWidth="1"/>
    <col min="1801" max="1801" width="2.5" style="670" customWidth="1"/>
    <col min="1802" max="2048" width="9" style="670"/>
    <col min="2049" max="2049" width="3.75" style="670" customWidth="1"/>
    <col min="2050" max="2050" width="24.25" style="670" customWidth="1"/>
    <col min="2051" max="2051" width="4" style="670" customWidth="1"/>
    <col min="2052" max="2054" width="20.125" style="670" customWidth="1"/>
    <col min="2055" max="2055" width="3.125" style="670" customWidth="1"/>
    <col min="2056" max="2056" width="3.75" style="670" customWidth="1"/>
    <col min="2057" max="2057" width="2.5" style="670" customWidth="1"/>
    <col min="2058" max="2304" width="9" style="670"/>
    <col min="2305" max="2305" width="3.75" style="670" customWidth="1"/>
    <col min="2306" max="2306" width="24.25" style="670" customWidth="1"/>
    <col min="2307" max="2307" width="4" style="670" customWidth="1"/>
    <col min="2308" max="2310" width="20.125" style="670" customWidth="1"/>
    <col min="2311" max="2311" width="3.125" style="670" customWidth="1"/>
    <col min="2312" max="2312" width="3.75" style="670" customWidth="1"/>
    <col min="2313" max="2313" width="2.5" style="670" customWidth="1"/>
    <col min="2314" max="2560" width="9" style="670"/>
    <col min="2561" max="2561" width="3.75" style="670" customWidth="1"/>
    <col min="2562" max="2562" width="24.25" style="670" customWidth="1"/>
    <col min="2563" max="2563" width="4" style="670" customWidth="1"/>
    <col min="2564" max="2566" width="20.125" style="670" customWidth="1"/>
    <col min="2567" max="2567" width="3.125" style="670" customWidth="1"/>
    <col min="2568" max="2568" width="3.75" style="670" customWidth="1"/>
    <col min="2569" max="2569" width="2.5" style="670" customWidth="1"/>
    <col min="2570" max="2816" width="9" style="670"/>
    <col min="2817" max="2817" width="3.75" style="670" customWidth="1"/>
    <col min="2818" max="2818" width="24.25" style="670" customWidth="1"/>
    <col min="2819" max="2819" width="4" style="670" customWidth="1"/>
    <col min="2820" max="2822" width="20.125" style="670" customWidth="1"/>
    <col min="2823" max="2823" width="3.125" style="670" customWidth="1"/>
    <col min="2824" max="2824" width="3.75" style="670" customWidth="1"/>
    <col min="2825" max="2825" width="2.5" style="670" customWidth="1"/>
    <col min="2826" max="3072" width="9" style="670"/>
    <col min="3073" max="3073" width="3.75" style="670" customWidth="1"/>
    <col min="3074" max="3074" width="24.25" style="670" customWidth="1"/>
    <col min="3075" max="3075" width="4" style="670" customWidth="1"/>
    <col min="3076" max="3078" width="20.125" style="670" customWidth="1"/>
    <col min="3079" max="3079" width="3.125" style="670" customWidth="1"/>
    <col min="3080" max="3080" width="3.75" style="670" customWidth="1"/>
    <col min="3081" max="3081" width="2.5" style="670" customWidth="1"/>
    <col min="3082" max="3328" width="9" style="670"/>
    <col min="3329" max="3329" width="3.75" style="670" customWidth="1"/>
    <col min="3330" max="3330" width="24.25" style="670" customWidth="1"/>
    <col min="3331" max="3331" width="4" style="670" customWidth="1"/>
    <col min="3332" max="3334" width="20.125" style="670" customWidth="1"/>
    <col min="3335" max="3335" width="3.125" style="670" customWidth="1"/>
    <col min="3336" max="3336" width="3.75" style="670" customWidth="1"/>
    <col min="3337" max="3337" width="2.5" style="670" customWidth="1"/>
    <col min="3338" max="3584" width="9" style="670"/>
    <col min="3585" max="3585" width="3.75" style="670" customWidth="1"/>
    <col min="3586" max="3586" width="24.25" style="670" customWidth="1"/>
    <col min="3587" max="3587" width="4" style="670" customWidth="1"/>
    <col min="3588" max="3590" width="20.125" style="670" customWidth="1"/>
    <col min="3591" max="3591" width="3.125" style="670" customWidth="1"/>
    <col min="3592" max="3592" width="3.75" style="670" customWidth="1"/>
    <col min="3593" max="3593" width="2.5" style="670" customWidth="1"/>
    <col min="3594" max="3840" width="9" style="670"/>
    <col min="3841" max="3841" width="3.75" style="670" customWidth="1"/>
    <col min="3842" max="3842" width="24.25" style="670" customWidth="1"/>
    <col min="3843" max="3843" width="4" style="670" customWidth="1"/>
    <col min="3844" max="3846" width="20.125" style="670" customWidth="1"/>
    <col min="3847" max="3847" width="3.125" style="670" customWidth="1"/>
    <col min="3848" max="3848" width="3.75" style="670" customWidth="1"/>
    <col min="3849" max="3849" width="2.5" style="670" customWidth="1"/>
    <col min="3850" max="4096" width="9" style="670"/>
    <col min="4097" max="4097" width="3.75" style="670" customWidth="1"/>
    <col min="4098" max="4098" width="24.25" style="670" customWidth="1"/>
    <col min="4099" max="4099" width="4" style="670" customWidth="1"/>
    <col min="4100" max="4102" width="20.125" style="670" customWidth="1"/>
    <col min="4103" max="4103" width="3.125" style="670" customWidth="1"/>
    <col min="4104" max="4104" width="3.75" style="670" customWidth="1"/>
    <col min="4105" max="4105" width="2.5" style="670" customWidth="1"/>
    <col min="4106" max="4352" width="9" style="670"/>
    <col min="4353" max="4353" width="3.75" style="670" customWidth="1"/>
    <col min="4354" max="4354" width="24.25" style="670" customWidth="1"/>
    <col min="4355" max="4355" width="4" style="670" customWidth="1"/>
    <col min="4356" max="4358" width="20.125" style="670" customWidth="1"/>
    <col min="4359" max="4359" width="3.125" style="670" customWidth="1"/>
    <col min="4360" max="4360" width="3.75" style="670" customWidth="1"/>
    <col min="4361" max="4361" width="2.5" style="670" customWidth="1"/>
    <col min="4362" max="4608" width="9" style="670"/>
    <col min="4609" max="4609" width="3.75" style="670" customWidth="1"/>
    <col min="4610" max="4610" width="24.25" style="670" customWidth="1"/>
    <col min="4611" max="4611" width="4" style="670" customWidth="1"/>
    <col min="4612" max="4614" width="20.125" style="670" customWidth="1"/>
    <col min="4615" max="4615" width="3.125" style="670" customWidth="1"/>
    <col min="4616" max="4616" width="3.75" style="670" customWidth="1"/>
    <col min="4617" max="4617" width="2.5" style="670" customWidth="1"/>
    <col min="4618" max="4864" width="9" style="670"/>
    <col min="4865" max="4865" width="3.75" style="670" customWidth="1"/>
    <col min="4866" max="4866" width="24.25" style="670" customWidth="1"/>
    <col min="4867" max="4867" width="4" style="670" customWidth="1"/>
    <col min="4868" max="4870" width="20.125" style="670" customWidth="1"/>
    <col min="4871" max="4871" width="3.125" style="670" customWidth="1"/>
    <col min="4872" max="4872" width="3.75" style="670" customWidth="1"/>
    <col min="4873" max="4873" width="2.5" style="670" customWidth="1"/>
    <col min="4874" max="5120" width="9" style="670"/>
    <col min="5121" max="5121" width="3.75" style="670" customWidth="1"/>
    <col min="5122" max="5122" width="24.25" style="670" customWidth="1"/>
    <col min="5123" max="5123" width="4" style="670" customWidth="1"/>
    <col min="5124" max="5126" width="20.125" style="670" customWidth="1"/>
    <col min="5127" max="5127" width="3.125" style="670" customWidth="1"/>
    <col min="5128" max="5128" width="3.75" style="670" customWidth="1"/>
    <col min="5129" max="5129" width="2.5" style="670" customWidth="1"/>
    <col min="5130" max="5376" width="9" style="670"/>
    <col min="5377" max="5377" width="3.75" style="670" customWidth="1"/>
    <col min="5378" max="5378" width="24.25" style="670" customWidth="1"/>
    <col min="5379" max="5379" width="4" style="670" customWidth="1"/>
    <col min="5380" max="5382" width="20.125" style="670" customWidth="1"/>
    <col min="5383" max="5383" width="3.125" style="670" customWidth="1"/>
    <col min="5384" max="5384" width="3.75" style="670" customWidth="1"/>
    <col min="5385" max="5385" width="2.5" style="670" customWidth="1"/>
    <col min="5386" max="5632" width="9" style="670"/>
    <col min="5633" max="5633" width="3.75" style="670" customWidth="1"/>
    <col min="5634" max="5634" width="24.25" style="670" customWidth="1"/>
    <col min="5635" max="5635" width="4" style="670" customWidth="1"/>
    <col min="5636" max="5638" width="20.125" style="670" customWidth="1"/>
    <col min="5639" max="5639" width="3.125" style="670" customWidth="1"/>
    <col min="5640" max="5640" width="3.75" style="670" customWidth="1"/>
    <col min="5641" max="5641" width="2.5" style="670" customWidth="1"/>
    <col min="5642" max="5888" width="9" style="670"/>
    <col min="5889" max="5889" width="3.75" style="670" customWidth="1"/>
    <col min="5890" max="5890" width="24.25" style="670" customWidth="1"/>
    <col min="5891" max="5891" width="4" style="670" customWidth="1"/>
    <col min="5892" max="5894" width="20.125" style="670" customWidth="1"/>
    <col min="5895" max="5895" width="3.125" style="670" customWidth="1"/>
    <col min="5896" max="5896" width="3.75" style="670" customWidth="1"/>
    <col min="5897" max="5897" width="2.5" style="670" customWidth="1"/>
    <col min="5898" max="6144" width="9" style="670"/>
    <col min="6145" max="6145" width="3.75" style="670" customWidth="1"/>
    <col min="6146" max="6146" width="24.25" style="670" customWidth="1"/>
    <col min="6147" max="6147" width="4" style="670" customWidth="1"/>
    <col min="6148" max="6150" width="20.125" style="670" customWidth="1"/>
    <col min="6151" max="6151" width="3.125" style="670" customWidth="1"/>
    <col min="6152" max="6152" width="3.75" style="670" customWidth="1"/>
    <col min="6153" max="6153" width="2.5" style="670" customWidth="1"/>
    <col min="6154" max="6400" width="9" style="670"/>
    <col min="6401" max="6401" width="3.75" style="670" customWidth="1"/>
    <col min="6402" max="6402" width="24.25" style="670" customWidth="1"/>
    <col min="6403" max="6403" width="4" style="670" customWidth="1"/>
    <col min="6404" max="6406" width="20.125" style="670" customWidth="1"/>
    <col min="6407" max="6407" width="3.125" style="670" customWidth="1"/>
    <col min="6408" max="6408" width="3.75" style="670" customWidth="1"/>
    <col min="6409" max="6409" width="2.5" style="670" customWidth="1"/>
    <col min="6410" max="6656" width="9" style="670"/>
    <col min="6657" max="6657" width="3.75" style="670" customWidth="1"/>
    <col min="6658" max="6658" width="24.25" style="670" customWidth="1"/>
    <col min="6659" max="6659" width="4" style="670" customWidth="1"/>
    <col min="6660" max="6662" width="20.125" style="670" customWidth="1"/>
    <col min="6663" max="6663" width="3.125" style="670" customWidth="1"/>
    <col min="6664" max="6664" width="3.75" style="670" customWidth="1"/>
    <col min="6665" max="6665" width="2.5" style="670" customWidth="1"/>
    <col min="6666" max="6912" width="9" style="670"/>
    <col min="6913" max="6913" width="3.75" style="670" customWidth="1"/>
    <col min="6914" max="6914" width="24.25" style="670" customWidth="1"/>
    <col min="6915" max="6915" width="4" style="670" customWidth="1"/>
    <col min="6916" max="6918" width="20.125" style="670" customWidth="1"/>
    <col min="6919" max="6919" width="3.125" style="670" customWidth="1"/>
    <col min="6920" max="6920" width="3.75" style="670" customWidth="1"/>
    <col min="6921" max="6921" width="2.5" style="670" customWidth="1"/>
    <col min="6922" max="7168" width="9" style="670"/>
    <col min="7169" max="7169" width="3.75" style="670" customWidth="1"/>
    <col min="7170" max="7170" width="24.25" style="670" customWidth="1"/>
    <col min="7171" max="7171" width="4" style="670" customWidth="1"/>
    <col min="7172" max="7174" width="20.125" style="670" customWidth="1"/>
    <col min="7175" max="7175" width="3.125" style="670" customWidth="1"/>
    <col min="7176" max="7176" width="3.75" style="670" customWidth="1"/>
    <col min="7177" max="7177" width="2.5" style="670" customWidth="1"/>
    <col min="7178" max="7424" width="9" style="670"/>
    <col min="7425" max="7425" width="3.75" style="670" customWidth="1"/>
    <col min="7426" max="7426" width="24.25" style="670" customWidth="1"/>
    <col min="7427" max="7427" width="4" style="670" customWidth="1"/>
    <col min="7428" max="7430" width="20.125" style="670" customWidth="1"/>
    <col min="7431" max="7431" width="3.125" style="670" customWidth="1"/>
    <col min="7432" max="7432" width="3.75" style="670" customWidth="1"/>
    <col min="7433" max="7433" width="2.5" style="670" customWidth="1"/>
    <col min="7434" max="7680" width="9" style="670"/>
    <col min="7681" max="7681" width="3.75" style="670" customWidth="1"/>
    <col min="7682" max="7682" width="24.25" style="670" customWidth="1"/>
    <col min="7683" max="7683" width="4" style="670" customWidth="1"/>
    <col min="7684" max="7686" width="20.125" style="670" customWidth="1"/>
    <col min="7687" max="7687" width="3.125" style="670" customWidth="1"/>
    <col min="7688" max="7688" width="3.75" style="670" customWidth="1"/>
    <col min="7689" max="7689" width="2.5" style="670" customWidth="1"/>
    <col min="7690" max="7936" width="9" style="670"/>
    <col min="7937" max="7937" width="3.75" style="670" customWidth="1"/>
    <col min="7938" max="7938" width="24.25" style="670" customWidth="1"/>
    <col min="7939" max="7939" width="4" style="670" customWidth="1"/>
    <col min="7940" max="7942" width="20.125" style="670" customWidth="1"/>
    <col min="7943" max="7943" width="3.125" style="670" customWidth="1"/>
    <col min="7944" max="7944" width="3.75" style="670" customWidth="1"/>
    <col min="7945" max="7945" width="2.5" style="670" customWidth="1"/>
    <col min="7946" max="8192" width="9" style="670"/>
    <col min="8193" max="8193" width="3.75" style="670" customWidth="1"/>
    <col min="8194" max="8194" width="24.25" style="670" customWidth="1"/>
    <col min="8195" max="8195" width="4" style="670" customWidth="1"/>
    <col min="8196" max="8198" width="20.125" style="670" customWidth="1"/>
    <col min="8199" max="8199" width="3.125" style="670" customWidth="1"/>
    <col min="8200" max="8200" width="3.75" style="670" customWidth="1"/>
    <col min="8201" max="8201" width="2.5" style="670" customWidth="1"/>
    <col min="8202" max="8448" width="9" style="670"/>
    <col min="8449" max="8449" width="3.75" style="670" customWidth="1"/>
    <col min="8450" max="8450" width="24.25" style="670" customWidth="1"/>
    <col min="8451" max="8451" width="4" style="670" customWidth="1"/>
    <col min="8452" max="8454" width="20.125" style="670" customWidth="1"/>
    <col min="8455" max="8455" width="3.125" style="670" customWidth="1"/>
    <col min="8456" max="8456" width="3.75" style="670" customWidth="1"/>
    <col min="8457" max="8457" width="2.5" style="670" customWidth="1"/>
    <col min="8458" max="8704" width="9" style="670"/>
    <col min="8705" max="8705" width="3.75" style="670" customWidth="1"/>
    <col min="8706" max="8706" width="24.25" style="670" customWidth="1"/>
    <col min="8707" max="8707" width="4" style="670" customWidth="1"/>
    <col min="8708" max="8710" width="20.125" style="670" customWidth="1"/>
    <col min="8711" max="8711" width="3.125" style="670" customWidth="1"/>
    <col min="8712" max="8712" width="3.75" style="670" customWidth="1"/>
    <col min="8713" max="8713" width="2.5" style="670" customWidth="1"/>
    <col min="8714" max="8960" width="9" style="670"/>
    <col min="8961" max="8961" width="3.75" style="670" customWidth="1"/>
    <col min="8962" max="8962" width="24.25" style="670" customWidth="1"/>
    <col min="8963" max="8963" width="4" style="670" customWidth="1"/>
    <col min="8964" max="8966" width="20.125" style="670" customWidth="1"/>
    <col min="8967" max="8967" width="3.125" style="670" customWidth="1"/>
    <col min="8968" max="8968" width="3.75" style="670" customWidth="1"/>
    <col min="8969" max="8969" width="2.5" style="670" customWidth="1"/>
    <col min="8970" max="9216" width="9" style="670"/>
    <col min="9217" max="9217" width="3.75" style="670" customWidth="1"/>
    <col min="9218" max="9218" width="24.25" style="670" customWidth="1"/>
    <col min="9219" max="9219" width="4" style="670" customWidth="1"/>
    <col min="9220" max="9222" width="20.125" style="670" customWidth="1"/>
    <col min="9223" max="9223" width="3.125" style="670" customWidth="1"/>
    <col min="9224" max="9224" width="3.75" style="670" customWidth="1"/>
    <col min="9225" max="9225" width="2.5" style="670" customWidth="1"/>
    <col min="9226" max="9472" width="9" style="670"/>
    <col min="9473" max="9473" width="3.75" style="670" customWidth="1"/>
    <col min="9474" max="9474" width="24.25" style="670" customWidth="1"/>
    <col min="9475" max="9475" width="4" style="670" customWidth="1"/>
    <col min="9476" max="9478" width="20.125" style="670" customWidth="1"/>
    <col min="9479" max="9479" width="3.125" style="670" customWidth="1"/>
    <col min="9480" max="9480" width="3.75" style="670" customWidth="1"/>
    <col min="9481" max="9481" width="2.5" style="670" customWidth="1"/>
    <col min="9482" max="9728" width="9" style="670"/>
    <col min="9729" max="9729" width="3.75" style="670" customWidth="1"/>
    <col min="9730" max="9730" width="24.25" style="670" customWidth="1"/>
    <col min="9731" max="9731" width="4" style="670" customWidth="1"/>
    <col min="9732" max="9734" width="20.125" style="670" customWidth="1"/>
    <col min="9735" max="9735" width="3.125" style="670" customWidth="1"/>
    <col min="9736" max="9736" width="3.75" style="670" customWidth="1"/>
    <col min="9737" max="9737" width="2.5" style="670" customWidth="1"/>
    <col min="9738" max="9984" width="9" style="670"/>
    <col min="9985" max="9985" width="3.75" style="670" customWidth="1"/>
    <col min="9986" max="9986" width="24.25" style="670" customWidth="1"/>
    <col min="9987" max="9987" width="4" style="670" customWidth="1"/>
    <col min="9988" max="9990" width="20.125" style="670" customWidth="1"/>
    <col min="9991" max="9991" width="3.125" style="670" customWidth="1"/>
    <col min="9992" max="9992" width="3.75" style="670" customWidth="1"/>
    <col min="9993" max="9993" width="2.5" style="670" customWidth="1"/>
    <col min="9994" max="10240" width="9" style="670"/>
    <col min="10241" max="10241" width="3.75" style="670" customWidth="1"/>
    <col min="10242" max="10242" width="24.25" style="670" customWidth="1"/>
    <col min="10243" max="10243" width="4" style="670" customWidth="1"/>
    <col min="10244" max="10246" width="20.125" style="670" customWidth="1"/>
    <col min="10247" max="10247" width="3.125" style="670" customWidth="1"/>
    <col min="10248" max="10248" width="3.75" style="670" customWidth="1"/>
    <col min="10249" max="10249" width="2.5" style="670" customWidth="1"/>
    <col min="10250" max="10496" width="9" style="670"/>
    <col min="10497" max="10497" width="3.75" style="670" customWidth="1"/>
    <col min="10498" max="10498" width="24.25" style="670" customWidth="1"/>
    <col min="10499" max="10499" width="4" style="670" customWidth="1"/>
    <col min="10500" max="10502" width="20.125" style="670" customWidth="1"/>
    <col min="10503" max="10503" width="3.125" style="670" customWidth="1"/>
    <col min="10504" max="10504" width="3.75" style="670" customWidth="1"/>
    <col min="10505" max="10505" width="2.5" style="670" customWidth="1"/>
    <col min="10506" max="10752" width="9" style="670"/>
    <col min="10753" max="10753" width="3.75" style="670" customWidth="1"/>
    <col min="10754" max="10754" width="24.25" style="670" customWidth="1"/>
    <col min="10755" max="10755" width="4" style="670" customWidth="1"/>
    <col min="10756" max="10758" width="20.125" style="670" customWidth="1"/>
    <col min="10759" max="10759" width="3.125" style="670" customWidth="1"/>
    <col min="10760" max="10760" width="3.75" style="670" customWidth="1"/>
    <col min="10761" max="10761" width="2.5" style="670" customWidth="1"/>
    <col min="10762" max="11008" width="9" style="670"/>
    <col min="11009" max="11009" width="3.75" style="670" customWidth="1"/>
    <col min="11010" max="11010" width="24.25" style="670" customWidth="1"/>
    <col min="11011" max="11011" width="4" style="670" customWidth="1"/>
    <col min="11012" max="11014" width="20.125" style="670" customWidth="1"/>
    <col min="11015" max="11015" width="3.125" style="670" customWidth="1"/>
    <col min="11016" max="11016" width="3.75" style="670" customWidth="1"/>
    <col min="11017" max="11017" width="2.5" style="670" customWidth="1"/>
    <col min="11018" max="11264" width="9" style="670"/>
    <col min="11265" max="11265" width="3.75" style="670" customWidth="1"/>
    <col min="11266" max="11266" width="24.25" style="670" customWidth="1"/>
    <col min="11267" max="11267" width="4" style="670" customWidth="1"/>
    <col min="11268" max="11270" width="20.125" style="670" customWidth="1"/>
    <col min="11271" max="11271" width="3.125" style="670" customWidth="1"/>
    <col min="11272" max="11272" width="3.75" style="670" customWidth="1"/>
    <col min="11273" max="11273" width="2.5" style="670" customWidth="1"/>
    <col min="11274" max="11520" width="9" style="670"/>
    <col min="11521" max="11521" width="3.75" style="670" customWidth="1"/>
    <col min="11522" max="11522" width="24.25" style="670" customWidth="1"/>
    <col min="11523" max="11523" width="4" style="670" customWidth="1"/>
    <col min="11524" max="11526" width="20.125" style="670" customWidth="1"/>
    <col min="11527" max="11527" width="3.125" style="670" customWidth="1"/>
    <col min="11528" max="11528" width="3.75" style="670" customWidth="1"/>
    <col min="11529" max="11529" width="2.5" style="670" customWidth="1"/>
    <col min="11530" max="11776" width="9" style="670"/>
    <col min="11777" max="11777" width="3.75" style="670" customWidth="1"/>
    <col min="11778" max="11778" width="24.25" style="670" customWidth="1"/>
    <col min="11779" max="11779" width="4" style="670" customWidth="1"/>
    <col min="11780" max="11782" width="20.125" style="670" customWidth="1"/>
    <col min="11783" max="11783" width="3.125" style="670" customWidth="1"/>
    <col min="11784" max="11784" width="3.75" style="670" customWidth="1"/>
    <col min="11785" max="11785" width="2.5" style="670" customWidth="1"/>
    <col min="11786" max="12032" width="9" style="670"/>
    <col min="12033" max="12033" width="3.75" style="670" customWidth="1"/>
    <col min="12034" max="12034" width="24.25" style="670" customWidth="1"/>
    <col min="12035" max="12035" width="4" style="670" customWidth="1"/>
    <col min="12036" max="12038" width="20.125" style="670" customWidth="1"/>
    <col min="12039" max="12039" width="3.125" style="670" customWidth="1"/>
    <col min="12040" max="12040" width="3.75" style="670" customWidth="1"/>
    <col min="12041" max="12041" width="2.5" style="670" customWidth="1"/>
    <col min="12042" max="12288" width="9" style="670"/>
    <col min="12289" max="12289" width="3.75" style="670" customWidth="1"/>
    <col min="12290" max="12290" width="24.25" style="670" customWidth="1"/>
    <col min="12291" max="12291" width="4" style="670" customWidth="1"/>
    <col min="12292" max="12294" width="20.125" style="670" customWidth="1"/>
    <col min="12295" max="12295" width="3.125" style="670" customWidth="1"/>
    <col min="12296" max="12296" width="3.75" style="670" customWidth="1"/>
    <col min="12297" max="12297" width="2.5" style="670" customWidth="1"/>
    <col min="12298" max="12544" width="9" style="670"/>
    <col min="12545" max="12545" width="3.75" style="670" customWidth="1"/>
    <col min="12546" max="12546" width="24.25" style="670" customWidth="1"/>
    <col min="12547" max="12547" width="4" style="670" customWidth="1"/>
    <col min="12548" max="12550" width="20.125" style="670" customWidth="1"/>
    <col min="12551" max="12551" width="3.125" style="670" customWidth="1"/>
    <col min="12552" max="12552" width="3.75" style="670" customWidth="1"/>
    <col min="12553" max="12553" width="2.5" style="670" customWidth="1"/>
    <col min="12554" max="12800" width="9" style="670"/>
    <col min="12801" max="12801" width="3.75" style="670" customWidth="1"/>
    <col min="12802" max="12802" width="24.25" style="670" customWidth="1"/>
    <col min="12803" max="12803" width="4" style="670" customWidth="1"/>
    <col min="12804" max="12806" width="20.125" style="670" customWidth="1"/>
    <col min="12807" max="12807" width="3.125" style="670" customWidth="1"/>
    <col min="12808" max="12808" width="3.75" style="670" customWidth="1"/>
    <col min="12809" max="12809" width="2.5" style="670" customWidth="1"/>
    <col min="12810" max="13056" width="9" style="670"/>
    <col min="13057" max="13057" width="3.75" style="670" customWidth="1"/>
    <col min="13058" max="13058" width="24.25" style="670" customWidth="1"/>
    <col min="13059" max="13059" width="4" style="670" customWidth="1"/>
    <col min="13060" max="13062" width="20.125" style="670" customWidth="1"/>
    <col min="13063" max="13063" width="3.125" style="670" customWidth="1"/>
    <col min="13064" max="13064" width="3.75" style="670" customWidth="1"/>
    <col min="13065" max="13065" width="2.5" style="670" customWidth="1"/>
    <col min="13066" max="13312" width="9" style="670"/>
    <col min="13313" max="13313" width="3.75" style="670" customWidth="1"/>
    <col min="13314" max="13314" width="24.25" style="670" customWidth="1"/>
    <col min="13315" max="13315" width="4" style="670" customWidth="1"/>
    <col min="13316" max="13318" width="20.125" style="670" customWidth="1"/>
    <col min="13319" max="13319" width="3.125" style="670" customWidth="1"/>
    <col min="13320" max="13320" width="3.75" style="670" customWidth="1"/>
    <col min="13321" max="13321" width="2.5" style="670" customWidth="1"/>
    <col min="13322" max="13568" width="9" style="670"/>
    <col min="13569" max="13569" width="3.75" style="670" customWidth="1"/>
    <col min="13570" max="13570" width="24.25" style="670" customWidth="1"/>
    <col min="13571" max="13571" width="4" style="670" customWidth="1"/>
    <col min="13572" max="13574" width="20.125" style="670" customWidth="1"/>
    <col min="13575" max="13575" width="3.125" style="670" customWidth="1"/>
    <col min="13576" max="13576" width="3.75" style="670" customWidth="1"/>
    <col min="13577" max="13577" width="2.5" style="670" customWidth="1"/>
    <col min="13578" max="13824" width="9" style="670"/>
    <col min="13825" max="13825" width="3.75" style="670" customWidth="1"/>
    <col min="13826" max="13826" width="24.25" style="670" customWidth="1"/>
    <col min="13827" max="13827" width="4" style="670" customWidth="1"/>
    <col min="13828" max="13830" width="20.125" style="670" customWidth="1"/>
    <col min="13831" max="13831" width="3.125" style="670" customWidth="1"/>
    <col min="13832" max="13832" width="3.75" style="670" customWidth="1"/>
    <col min="13833" max="13833" width="2.5" style="670" customWidth="1"/>
    <col min="13834" max="14080" width="9" style="670"/>
    <col min="14081" max="14081" width="3.75" style="670" customWidth="1"/>
    <col min="14082" max="14082" width="24.25" style="670" customWidth="1"/>
    <col min="14083" max="14083" width="4" style="670" customWidth="1"/>
    <col min="14084" max="14086" width="20.125" style="670" customWidth="1"/>
    <col min="14087" max="14087" width="3.125" style="670" customWidth="1"/>
    <col min="14088" max="14088" width="3.75" style="670" customWidth="1"/>
    <col min="14089" max="14089" width="2.5" style="670" customWidth="1"/>
    <col min="14090" max="14336" width="9" style="670"/>
    <col min="14337" max="14337" width="3.75" style="670" customWidth="1"/>
    <col min="14338" max="14338" width="24.25" style="670" customWidth="1"/>
    <col min="14339" max="14339" width="4" style="670" customWidth="1"/>
    <col min="14340" max="14342" width="20.125" style="670" customWidth="1"/>
    <col min="14343" max="14343" width="3.125" style="670" customWidth="1"/>
    <col min="14344" max="14344" width="3.75" style="670" customWidth="1"/>
    <col min="14345" max="14345" width="2.5" style="670" customWidth="1"/>
    <col min="14346" max="14592" width="9" style="670"/>
    <col min="14593" max="14593" width="3.75" style="670" customWidth="1"/>
    <col min="14594" max="14594" width="24.25" style="670" customWidth="1"/>
    <col min="14595" max="14595" width="4" style="670" customWidth="1"/>
    <col min="14596" max="14598" width="20.125" style="670" customWidth="1"/>
    <col min="14599" max="14599" width="3.125" style="670" customWidth="1"/>
    <col min="14600" max="14600" width="3.75" style="670" customWidth="1"/>
    <col min="14601" max="14601" width="2.5" style="670" customWidth="1"/>
    <col min="14602" max="14848" width="9" style="670"/>
    <col min="14849" max="14849" width="3.75" style="670" customWidth="1"/>
    <col min="14850" max="14850" width="24.25" style="670" customWidth="1"/>
    <col min="14851" max="14851" width="4" style="670" customWidth="1"/>
    <col min="14852" max="14854" width="20.125" style="670" customWidth="1"/>
    <col min="14855" max="14855" width="3.125" style="670" customWidth="1"/>
    <col min="14856" max="14856" width="3.75" style="670" customWidth="1"/>
    <col min="14857" max="14857" width="2.5" style="670" customWidth="1"/>
    <col min="14858" max="15104" width="9" style="670"/>
    <col min="15105" max="15105" width="3.75" style="670" customWidth="1"/>
    <col min="15106" max="15106" width="24.25" style="670" customWidth="1"/>
    <col min="15107" max="15107" width="4" style="670" customWidth="1"/>
    <col min="15108" max="15110" width="20.125" style="670" customWidth="1"/>
    <col min="15111" max="15111" width="3.125" style="670" customWidth="1"/>
    <col min="15112" max="15112" width="3.75" style="670" customWidth="1"/>
    <col min="15113" max="15113" width="2.5" style="670" customWidth="1"/>
    <col min="15114" max="15360" width="9" style="670"/>
    <col min="15361" max="15361" width="3.75" style="670" customWidth="1"/>
    <col min="15362" max="15362" width="24.25" style="670" customWidth="1"/>
    <col min="15363" max="15363" width="4" style="670" customWidth="1"/>
    <col min="15364" max="15366" width="20.125" style="670" customWidth="1"/>
    <col min="15367" max="15367" width="3.125" style="670" customWidth="1"/>
    <col min="15368" max="15368" width="3.75" style="670" customWidth="1"/>
    <col min="15369" max="15369" width="2.5" style="670" customWidth="1"/>
    <col min="15370" max="15616" width="9" style="670"/>
    <col min="15617" max="15617" width="3.75" style="670" customWidth="1"/>
    <col min="15618" max="15618" width="24.25" style="670" customWidth="1"/>
    <col min="15619" max="15619" width="4" style="670" customWidth="1"/>
    <col min="15620" max="15622" width="20.125" style="670" customWidth="1"/>
    <col min="15623" max="15623" width="3.125" style="670" customWidth="1"/>
    <col min="15624" max="15624" width="3.75" style="670" customWidth="1"/>
    <col min="15625" max="15625" width="2.5" style="670" customWidth="1"/>
    <col min="15626" max="15872" width="9" style="670"/>
    <col min="15873" max="15873" width="3.75" style="670" customWidth="1"/>
    <col min="15874" max="15874" width="24.25" style="670" customWidth="1"/>
    <col min="15875" max="15875" width="4" style="670" customWidth="1"/>
    <col min="15876" max="15878" width="20.125" style="670" customWidth="1"/>
    <col min="15879" max="15879" width="3.125" style="670" customWidth="1"/>
    <col min="15880" max="15880" width="3.75" style="670" customWidth="1"/>
    <col min="15881" max="15881" width="2.5" style="670" customWidth="1"/>
    <col min="15882" max="16128" width="9" style="670"/>
    <col min="16129" max="16129" width="3.75" style="670" customWidth="1"/>
    <col min="16130" max="16130" width="24.25" style="670" customWidth="1"/>
    <col min="16131" max="16131" width="4" style="670" customWidth="1"/>
    <col min="16132" max="16134" width="20.125" style="670" customWidth="1"/>
    <col min="16135" max="16135" width="3.125" style="670" customWidth="1"/>
    <col min="16136" max="16136" width="3.75" style="670" customWidth="1"/>
    <col min="16137" max="16137" width="2.5" style="670" customWidth="1"/>
    <col min="16138" max="16384" width="9" style="670"/>
  </cols>
  <sheetData>
    <row r="1" spans="1:7" ht="20.100000000000001" customHeight="1" x14ac:dyDescent="0.15">
      <c r="B1" s="670" t="s">
        <v>1406</v>
      </c>
    </row>
    <row r="2" spans="1:7" ht="20.100000000000001" customHeight="1" x14ac:dyDescent="0.15">
      <c r="A2" s="671"/>
      <c r="F2" s="2146" t="s">
        <v>1139</v>
      </c>
      <c r="G2" s="2146"/>
    </row>
    <row r="3" spans="1:7" ht="20.100000000000001" customHeight="1" x14ac:dyDescent="0.15">
      <c r="A3" s="671"/>
      <c r="F3" s="791"/>
      <c r="G3" s="791"/>
    </row>
    <row r="4" spans="1:7" ht="20.100000000000001" customHeight="1" x14ac:dyDescent="0.15">
      <c r="A4" s="2147" t="s">
        <v>1140</v>
      </c>
      <c r="B4" s="2147"/>
      <c r="C4" s="2147"/>
      <c r="D4" s="2147"/>
      <c r="E4" s="2147"/>
      <c r="F4" s="2147"/>
      <c r="G4" s="2147"/>
    </row>
    <row r="5" spans="1:7" ht="20.100000000000001" customHeight="1" x14ac:dyDescent="0.15">
      <c r="A5" s="672"/>
      <c r="B5" s="672"/>
      <c r="C5" s="672"/>
      <c r="D5" s="672"/>
      <c r="E5" s="672"/>
      <c r="F5" s="672"/>
      <c r="G5" s="672"/>
    </row>
    <row r="6" spans="1:7" ht="39.950000000000003" customHeight="1" x14ac:dyDescent="0.15">
      <c r="A6" s="672"/>
      <c r="B6" s="673" t="s">
        <v>65</v>
      </c>
      <c r="C6" s="2148"/>
      <c r="D6" s="2148"/>
      <c r="E6" s="2148"/>
      <c r="F6" s="2148"/>
      <c r="G6" s="2149"/>
    </row>
    <row r="7" spans="1:7" ht="39.950000000000003" customHeight="1" x14ac:dyDescent="0.15">
      <c r="B7" s="673" t="s">
        <v>1141</v>
      </c>
      <c r="C7" s="2150"/>
      <c r="D7" s="2150"/>
      <c r="E7" s="2150"/>
      <c r="F7" s="2150"/>
      <c r="G7" s="2151"/>
    </row>
    <row r="8" spans="1:7" ht="39.950000000000003" customHeight="1" x14ac:dyDescent="0.15">
      <c r="B8" s="673" t="s">
        <v>1142</v>
      </c>
      <c r="C8" s="2150" t="s">
        <v>1067</v>
      </c>
      <c r="D8" s="2150"/>
      <c r="E8" s="2150"/>
      <c r="F8" s="2150"/>
      <c r="G8" s="2151"/>
    </row>
    <row r="9" spans="1:7" ht="80.099999999999994" customHeight="1" x14ac:dyDescent="0.15">
      <c r="B9" s="792" t="s">
        <v>1143</v>
      </c>
      <c r="C9" s="2085" t="s">
        <v>1144</v>
      </c>
      <c r="D9" s="2152"/>
      <c r="E9" s="2152"/>
      <c r="F9" s="2152"/>
      <c r="G9" s="2153"/>
    </row>
    <row r="10" spans="1:7" ht="9.75" customHeight="1" x14ac:dyDescent="0.15">
      <c r="B10" s="2136" t="s">
        <v>1145</v>
      </c>
      <c r="C10" s="674"/>
      <c r="D10" s="674"/>
      <c r="E10" s="674"/>
      <c r="F10" s="674"/>
      <c r="G10" s="675"/>
    </row>
    <row r="11" spans="1:7" ht="40.5" customHeight="1" x14ac:dyDescent="0.15">
      <c r="B11" s="2137"/>
      <c r="C11" s="676"/>
      <c r="D11" s="677" t="s">
        <v>1146</v>
      </c>
      <c r="E11" s="678" t="s">
        <v>1147</v>
      </c>
      <c r="F11" s="678" t="s">
        <v>1148</v>
      </c>
      <c r="G11" s="679"/>
    </row>
    <row r="12" spans="1:7" ht="44.25" customHeight="1" x14ac:dyDescent="0.15">
      <c r="B12" s="2137"/>
      <c r="D12" s="680" t="s">
        <v>53</v>
      </c>
      <c r="E12" s="680" t="s">
        <v>53</v>
      </c>
      <c r="F12" s="680" t="s">
        <v>1149</v>
      </c>
      <c r="G12" s="679"/>
    </row>
    <row r="13" spans="1:7" x14ac:dyDescent="0.15">
      <c r="B13" s="2137"/>
      <c r="C13" s="2139" t="s">
        <v>1407</v>
      </c>
      <c r="D13" s="2140"/>
      <c r="E13" s="2140"/>
      <c r="F13" s="2140"/>
      <c r="G13" s="2141"/>
    </row>
    <row r="14" spans="1:7" ht="12.75" customHeight="1" x14ac:dyDescent="0.15">
      <c r="B14" s="2138"/>
      <c r="C14" s="2142"/>
      <c r="D14" s="2143"/>
      <c r="E14" s="2143"/>
      <c r="F14" s="2143"/>
      <c r="G14" s="2144"/>
    </row>
    <row r="15" spans="1:7" ht="12" customHeight="1" x14ac:dyDescent="0.15">
      <c r="B15" s="670" t="s">
        <v>1150</v>
      </c>
    </row>
    <row r="16" spans="1:7" ht="17.100000000000001" customHeight="1" x14ac:dyDescent="0.15">
      <c r="B16" s="681" t="s">
        <v>1075</v>
      </c>
      <c r="C16" s="681"/>
      <c r="D16" s="681"/>
      <c r="E16" s="681"/>
      <c r="F16" s="681"/>
      <c r="G16" s="681"/>
    </row>
    <row r="17" spans="2:9" ht="17.100000000000001" customHeight="1" x14ac:dyDescent="0.15">
      <c r="B17" s="681" t="s">
        <v>1151</v>
      </c>
      <c r="C17" s="681"/>
      <c r="D17" s="681"/>
      <c r="E17" s="681"/>
      <c r="F17" s="681"/>
      <c r="G17" s="681"/>
    </row>
    <row r="18" spans="2:9" ht="17.100000000000001" customHeight="1" x14ac:dyDescent="0.15">
      <c r="B18" s="681" t="s">
        <v>1152</v>
      </c>
      <c r="C18" s="681"/>
      <c r="D18" s="681"/>
      <c r="E18" s="681"/>
      <c r="F18" s="681"/>
      <c r="G18" s="681"/>
    </row>
    <row r="19" spans="2:9" ht="33" customHeight="1" x14ac:dyDescent="0.15">
      <c r="B19" s="2145" t="s">
        <v>1408</v>
      </c>
      <c r="C19" s="2145"/>
      <c r="D19" s="2145"/>
      <c r="E19" s="2145"/>
      <c r="F19" s="2145"/>
      <c r="G19" s="681"/>
    </row>
    <row r="20" spans="2:9" ht="17.100000000000001" customHeight="1" x14ac:dyDescent="0.15">
      <c r="B20" s="681"/>
      <c r="C20" s="681"/>
      <c r="D20" s="681"/>
      <c r="E20" s="681"/>
      <c r="F20" s="681"/>
      <c r="G20" s="681"/>
      <c r="H20" s="681"/>
      <c r="I20" s="681"/>
    </row>
  </sheetData>
  <mergeCells count="9">
    <mergeCell ref="B10:B14"/>
    <mergeCell ref="C13:G14"/>
    <mergeCell ref="B19:F19"/>
    <mergeCell ref="F2:G2"/>
    <mergeCell ref="A4:G4"/>
    <mergeCell ref="C6:G6"/>
    <mergeCell ref="C7:G7"/>
    <mergeCell ref="C8:G8"/>
    <mergeCell ref="C9:G9"/>
  </mergeCells>
  <phoneticPr fontId="8"/>
  <pageMargins left="0.7" right="0.7" top="0.75" bottom="0.75" header="0.3" footer="0.3"/>
  <pageSetup paperSize="9"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sheetPr>
  <dimension ref="A1:J16"/>
  <sheetViews>
    <sheetView view="pageBreakPreview" zoomScaleNormal="100" zoomScaleSheetLayoutView="100" workbookViewId="0">
      <selection activeCell="C11" sqref="C11:F11"/>
    </sheetView>
  </sheetViews>
  <sheetFormatPr defaultRowHeight="13.5" x14ac:dyDescent="0.15"/>
  <cols>
    <col min="1" max="1" width="2.125" style="661" customWidth="1"/>
    <col min="2" max="2" width="24.125" style="661" customWidth="1"/>
    <col min="3" max="3" width="4" style="661" customWidth="1"/>
    <col min="4" max="5" width="20.125" style="661" customWidth="1"/>
    <col min="6" max="7" width="10.375" style="661" customWidth="1"/>
    <col min="8" max="8" width="3.125" style="661" customWidth="1"/>
    <col min="9" max="9" width="3.875" style="661" customWidth="1"/>
    <col min="10" max="10" width="2.5" style="661" customWidth="1"/>
    <col min="11" max="256" width="9" style="661"/>
    <col min="257" max="257" width="2.125" style="661" customWidth="1"/>
    <col min="258" max="258" width="24.125" style="661" customWidth="1"/>
    <col min="259" max="259" width="4" style="661" customWidth="1"/>
    <col min="260" max="261" width="20.125" style="661" customWidth="1"/>
    <col min="262" max="263" width="10.375" style="661" customWidth="1"/>
    <col min="264" max="264" width="3.125" style="661" customWidth="1"/>
    <col min="265" max="265" width="3.875" style="661" customWidth="1"/>
    <col min="266" max="266" width="2.5" style="661" customWidth="1"/>
    <col min="267" max="512" width="9" style="661"/>
    <col min="513" max="513" width="2.125" style="661" customWidth="1"/>
    <col min="514" max="514" width="24.125" style="661" customWidth="1"/>
    <col min="515" max="515" width="4" style="661" customWidth="1"/>
    <col min="516" max="517" width="20.125" style="661" customWidth="1"/>
    <col min="518" max="519" width="10.375" style="661" customWidth="1"/>
    <col min="520" max="520" width="3.125" style="661" customWidth="1"/>
    <col min="521" max="521" width="3.875" style="661" customWidth="1"/>
    <col min="522" max="522" width="2.5" style="661" customWidth="1"/>
    <col min="523" max="768" width="9" style="661"/>
    <col min="769" max="769" width="2.125" style="661" customWidth="1"/>
    <col min="770" max="770" width="24.125" style="661" customWidth="1"/>
    <col min="771" max="771" width="4" style="661" customWidth="1"/>
    <col min="772" max="773" width="20.125" style="661" customWidth="1"/>
    <col min="774" max="775" width="10.375" style="661" customWidth="1"/>
    <col min="776" max="776" width="3.125" style="661" customWidth="1"/>
    <col min="777" max="777" width="3.875" style="661" customWidth="1"/>
    <col min="778" max="778" width="2.5" style="661" customWidth="1"/>
    <col min="779" max="1024" width="9" style="661"/>
    <col min="1025" max="1025" width="2.125" style="661" customWidth="1"/>
    <col min="1026" max="1026" width="24.125" style="661" customWidth="1"/>
    <col min="1027" max="1027" width="4" style="661" customWidth="1"/>
    <col min="1028" max="1029" width="20.125" style="661" customWidth="1"/>
    <col min="1030" max="1031" width="10.375" style="661" customWidth="1"/>
    <col min="1032" max="1032" width="3.125" style="661" customWidth="1"/>
    <col min="1033" max="1033" width="3.875" style="661" customWidth="1"/>
    <col min="1034" max="1034" width="2.5" style="661" customWidth="1"/>
    <col min="1035" max="1280" width="9" style="661"/>
    <col min="1281" max="1281" width="2.125" style="661" customWidth="1"/>
    <col min="1282" max="1282" width="24.125" style="661" customWidth="1"/>
    <col min="1283" max="1283" width="4" style="661" customWidth="1"/>
    <col min="1284" max="1285" width="20.125" style="661" customWidth="1"/>
    <col min="1286" max="1287" width="10.375" style="661" customWidth="1"/>
    <col min="1288" max="1288" width="3.125" style="661" customWidth="1"/>
    <col min="1289" max="1289" width="3.875" style="661" customWidth="1"/>
    <col min="1290" max="1290" width="2.5" style="661" customWidth="1"/>
    <col min="1291" max="1536" width="9" style="661"/>
    <col min="1537" max="1537" width="2.125" style="661" customWidth="1"/>
    <col min="1538" max="1538" width="24.125" style="661" customWidth="1"/>
    <col min="1539" max="1539" width="4" style="661" customWidth="1"/>
    <col min="1540" max="1541" width="20.125" style="661" customWidth="1"/>
    <col min="1542" max="1543" width="10.375" style="661" customWidth="1"/>
    <col min="1544" max="1544" width="3.125" style="661" customWidth="1"/>
    <col min="1545" max="1545" width="3.875" style="661" customWidth="1"/>
    <col min="1546" max="1546" width="2.5" style="661" customWidth="1"/>
    <col min="1547" max="1792" width="9" style="661"/>
    <col min="1793" max="1793" width="2.125" style="661" customWidth="1"/>
    <col min="1794" max="1794" width="24.125" style="661" customWidth="1"/>
    <col min="1795" max="1795" width="4" style="661" customWidth="1"/>
    <col min="1796" max="1797" width="20.125" style="661" customWidth="1"/>
    <col min="1798" max="1799" width="10.375" style="661" customWidth="1"/>
    <col min="1800" max="1800" width="3.125" style="661" customWidth="1"/>
    <col min="1801" max="1801" width="3.875" style="661" customWidth="1"/>
    <col min="1802" max="1802" width="2.5" style="661" customWidth="1"/>
    <col min="1803" max="2048" width="9" style="661"/>
    <col min="2049" max="2049" width="2.125" style="661" customWidth="1"/>
    <col min="2050" max="2050" width="24.125" style="661" customWidth="1"/>
    <col min="2051" max="2051" width="4" style="661" customWidth="1"/>
    <col min="2052" max="2053" width="20.125" style="661" customWidth="1"/>
    <col min="2054" max="2055" width="10.375" style="661" customWidth="1"/>
    <col min="2056" max="2056" width="3.125" style="661" customWidth="1"/>
    <col min="2057" max="2057" width="3.875" style="661" customWidth="1"/>
    <col min="2058" max="2058" width="2.5" style="661" customWidth="1"/>
    <col min="2059" max="2304" width="9" style="661"/>
    <col min="2305" max="2305" width="2.125" style="661" customWidth="1"/>
    <col min="2306" max="2306" width="24.125" style="661" customWidth="1"/>
    <col min="2307" max="2307" width="4" style="661" customWidth="1"/>
    <col min="2308" max="2309" width="20.125" style="661" customWidth="1"/>
    <col min="2310" max="2311" width="10.375" style="661" customWidth="1"/>
    <col min="2312" max="2312" width="3.125" style="661" customWidth="1"/>
    <col min="2313" max="2313" width="3.875" style="661" customWidth="1"/>
    <col min="2314" max="2314" width="2.5" style="661" customWidth="1"/>
    <col min="2315" max="2560" width="9" style="661"/>
    <col min="2561" max="2561" width="2.125" style="661" customWidth="1"/>
    <col min="2562" max="2562" width="24.125" style="661" customWidth="1"/>
    <col min="2563" max="2563" width="4" style="661" customWidth="1"/>
    <col min="2564" max="2565" width="20.125" style="661" customWidth="1"/>
    <col min="2566" max="2567" width="10.375" style="661" customWidth="1"/>
    <col min="2568" max="2568" width="3.125" style="661" customWidth="1"/>
    <col min="2569" max="2569" width="3.875" style="661" customWidth="1"/>
    <col min="2570" max="2570" width="2.5" style="661" customWidth="1"/>
    <col min="2571" max="2816" width="9" style="661"/>
    <col min="2817" max="2817" width="2.125" style="661" customWidth="1"/>
    <col min="2818" max="2818" width="24.125" style="661" customWidth="1"/>
    <col min="2819" max="2819" width="4" style="661" customWidth="1"/>
    <col min="2820" max="2821" width="20.125" style="661" customWidth="1"/>
    <col min="2822" max="2823" width="10.375" style="661" customWidth="1"/>
    <col min="2824" max="2824" width="3.125" style="661" customWidth="1"/>
    <col min="2825" max="2825" width="3.875" style="661" customWidth="1"/>
    <col min="2826" max="2826" width="2.5" style="661" customWidth="1"/>
    <col min="2827" max="3072" width="9" style="661"/>
    <col min="3073" max="3073" width="2.125" style="661" customWidth="1"/>
    <col min="3074" max="3074" width="24.125" style="661" customWidth="1"/>
    <col min="3075" max="3075" width="4" style="661" customWidth="1"/>
    <col min="3076" max="3077" width="20.125" style="661" customWidth="1"/>
    <col min="3078" max="3079" width="10.375" style="661" customWidth="1"/>
    <col min="3080" max="3080" width="3.125" style="661" customWidth="1"/>
    <col min="3081" max="3081" width="3.875" style="661" customWidth="1"/>
    <col min="3082" max="3082" width="2.5" style="661" customWidth="1"/>
    <col min="3083" max="3328" width="9" style="661"/>
    <col min="3329" max="3329" width="2.125" style="661" customWidth="1"/>
    <col min="3330" max="3330" width="24.125" style="661" customWidth="1"/>
    <col min="3331" max="3331" width="4" style="661" customWidth="1"/>
    <col min="3332" max="3333" width="20.125" style="661" customWidth="1"/>
    <col min="3334" max="3335" width="10.375" style="661" customWidth="1"/>
    <col min="3336" max="3336" width="3.125" style="661" customWidth="1"/>
    <col min="3337" max="3337" width="3.875" style="661" customWidth="1"/>
    <col min="3338" max="3338" width="2.5" style="661" customWidth="1"/>
    <col min="3339" max="3584" width="9" style="661"/>
    <col min="3585" max="3585" width="2.125" style="661" customWidth="1"/>
    <col min="3586" max="3586" width="24.125" style="661" customWidth="1"/>
    <col min="3587" max="3587" width="4" style="661" customWidth="1"/>
    <col min="3588" max="3589" width="20.125" style="661" customWidth="1"/>
    <col min="3590" max="3591" width="10.375" style="661" customWidth="1"/>
    <col min="3592" max="3592" width="3.125" style="661" customWidth="1"/>
    <col min="3593" max="3593" width="3.875" style="661" customWidth="1"/>
    <col min="3594" max="3594" width="2.5" style="661" customWidth="1"/>
    <col min="3595" max="3840" width="9" style="661"/>
    <col min="3841" max="3841" width="2.125" style="661" customWidth="1"/>
    <col min="3842" max="3842" width="24.125" style="661" customWidth="1"/>
    <col min="3843" max="3843" width="4" style="661" customWidth="1"/>
    <col min="3844" max="3845" width="20.125" style="661" customWidth="1"/>
    <col min="3846" max="3847" width="10.375" style="661" customWidth="1"/>
    <col min="3848" max="3848" width="3.125" style="661" customWidth="1"/>
    <col min="3849" max="3849" width="3.875" style="661" customWidth="1"/>
    <col min="3850" max="3850" width="2.5" style="661" customWidth="1"/>
    <col min="3851" max="4096" width="9" style="661"/>
    <col min="4097" max="4097" width="2.125" style="661" customWidth="1"/>
    <col min="4098" max="4098" width="24.125" style="661" customWidth="1"/>
    <col min="4099" max="4099" width="4" style="661" customWidth="1"/>
    <col min="4100" max="4101" width="20.125" style="661" customWidth="1"/>
    <col min="4102" max="4103" width="10.375" style="661" customWidth="1"/>
    <col min="4104" max="4104" width="3.125" style="661" customWidth="1"/>
    <col min="4105" max="4105" width="3.875" style="661" customWidth="1"/>
    <col min="4106" max="4106" width="2.5" style="661" customWidth="1"/>
    <col min="4107" max="4352" width="9" style="661"/>
    <col min="4353" max="4353" width="2.125" style="661" customWidth="1"/>
    <col min="4354" max="4354" width="24.125" style="661" customWidth="1"/>
    <col min="4355" max="4355" width="4" style="661" customWidth="1"/>
    <col min="4356" max="4357" width="20.125" style="661" customWidth="1"/>
    <col min="4358" max="4359" width="10.375" style="661" customWidth="1"/>
    <col min="4360" max="4360" width="3.125" style="661" customWidth="1"/>
    <col min="4361" max="4361" width="3.875" style="661" customWidth="1"/>
    <col min="4362" max="4362" width="2.5" style="661" customWidth="1"/>
    <col min="4363" max="4608" width="9" style="661"/>
    <col min="4609" max="4609" width="2.125" style="661" customWidth="1"/>
    <col min="4610" max="4610" width="24.125" style="661" customWidth="1"/>
    <col min="4611" max="4611" width="4" style="661" customWidth="1"/>
    <col min="4612" max="4613" width="20.125" style="661" customWidth="1"/>
    <col min="4614" max="4615" width="10.375" style="661" customWidth="1"/>
    <col min="4616" max="4616" width="3.125" style="661" customWidth="1"/>
    <col min="4617" max="4617" width="3.875" style="661" customWidth="1"/>
    <col min="4618" max="4618" width="2.5" style="661" customWidth="1"/>
    <col min="4619" max="4864" width="9" style="661"/>
    <col min="4865" max="4865" width="2.125" style="661" customWidth="1"/>
    <col min="4866" max="4866" width="24.125" style="661" customWidth="1"/>
    <col min="4867" max="4867" width="4" style="661" customWidth="1"/>
    <col min="4868" max="4869" width="20.125" style="661" customWidth="1"/>
    <col min="4870" max="4871" width="10.375" style="661" customWidth="1"/>
    <col min="4872" max="4872" width="3.125" style="661" customWidth="1"/>
    <col min="4873" max="4873" width="3.875" style="661" customWidth="1"/>
    <col min="4874" max="4874" width="2.5" style="661" customWidth="1"/>
    <col min="4875" max="5120" width="9" style="661"/>
    <col min="5121" max="5121" width="2.125" style="661" customWidth="1"/>
    <col min="5122" max="5122" width="24.125" style="661" customWidth="1"/>
    <col min="5123" max="5123" width="4" style="661" customWidth="1"/>
    <col min="5124" max="5125" width="20.125" style="661" customWidth="1"/>
    <col min="5126" max="5127" width="10.375" style="661" customWidth="1"/>
    <col min="5128" max="5128" width="3.125" style="661" customWidth="1"/>
    <col min="5129" max="5129" width="3.875" style="661" customWidth="1"/>
    <col min="5130" max="5130" width="2.5" style="661" customWidth="1"/>
    <col min="5131" max="5376" width="9" style="661"/>
    <col min="5377" max="5377" width="2.125" style="661" customWidth="1"/>
    <col min="5378" max="5378" width="24.125" style="661" customWidth="1"/>
    <col min="5379" max="5379" width="4" style="661" customWidth="1"/>
    <col min="5380" max="5381" width="20.125" style="661" customWidth="1"/>
    <col min="5382" max="5383" width="10.375" style="661" customWidth="1"/>
    <col min="5384" max="5384" width="3.125" style="661" customWidth="1"/>
    <col min="5385" max="5385" width="3.875" style="661" customWidth="1"/>
    <col min="5386" max="5386" width="2.5" style="661" customWidth="1"/>
    <col min="5387" max="5632" width="9" style="661"/>
    <col min="5633" max="5633" width="2.125" style="661" customWidth="1"/>
    <col min="5634" max="5634" width="24.125" style="661" customWidth="1"/>
    <col min="5635" max="5635" width="4" style="661" customWidth="1"/>
    <col min="5636" max="5637" width="20.125" style="661" customWidth="1"/>
    <col min="5638" max="5639" width="10.375" style="661" customWidth="1"/>
    <col min="5640" max="5640" width="3.125" style="661" customWidth="1"/>
    <col min="5641" max="5641" width="3.875" style="661" customWidth="1"/>
    <col min="5642" max="5642" width="2.5" style="661" customWidth="1"/>
    <col min="5643" max="5888" width="9" style="661"/>
    <col min="5889" max="5889" width="2.125" style="661" customWidth="1"/>
    <col min="5890" max="5890" width="24.125" style="661" customWidth="1"/>
    <col min="5891" max="5891" width="4" style="661" customWidth="1"/>
    <col min="5892" max="5893" width="20.125" style="661" customWidth="1"/>
    <col min="5894" max="5895" width="10.375" style="661" customWidth="1"/>
    <col min="5896" max="5896" width="3.125" style="661" customWidth="1"/>
    <col min="5897" max="5897" width="3.875" style="661" customWidth="1"/>
    <col min="5898" max="5898" width="2.5" style="661" customWidth="1"/>
    <col min="5899" max="6144" width="9" style="661"/>
    <col min="6145" max="6145" width="2.125" style="661" customWidth="1"/>
    <col min="6146" max="6146" width="24.125" style="661" customWidth="1"/>
    <col min="6147" max="6147" width="4" style="661" customWidth="1"/>
    <col min="6148" max="6149" width="20.125" style="661" customWidth="1"/>
    <col min="6150" max="6151" width="10.375" style="661" customWidth="1"/>
    <col min="6152" max="6152" width="3.125" style="661" customWidth="1"/>
    <col min="6153" max="6153" width="3.875" style="661" customWidth="1"/>
    <col min="6154" max="6154" width="2.5" style="661" customWidth="1"/>
    <col min="6155" max="6400" width="9" style="661"/>
    <col min="6401" max="6401" width="2.125" style="661" customWidth="1"/>
    <col min="6402" max="6402" width="24.125" style="661" customWidth="1"/>
    <col min="6403" max="6403" width="4" style="661" customWidth="1"/>
    <col min="6404" max="6405" width="20.125" style="661" customWidth="1"/>
    <col min="6406" max="6407" width="10.375" style="661" customWidth="1"/>
    <col min="6408" max="6408" width="3.125" style="661" customWidth="1"/>
    <col min="6409" max="6409" width="3.875" style="661" customWidth="1"/>
    <col min="6410" max="6410" width="2.5" style="661" customWidth="1"/>
    <col min="6411" max="6656" width="9" style="661"/>
    <col min="6657" max="6657" width="2.125" style="661" customWidth="1"/>
    <col min="6658" max="6658" width="24.125" style="661" customWidth="1"/>
    <col min="6659" max="6659" width="4" style="661" customWidth="1"/>
    <col min="6660" max="6661" width="20.125" style="661" customWidth="1"/>
    <col min="6662" max="6663" width="10.375" style="661" customWidth="1"/>
    <col min="6664" max="6664" width="3.125" style="661" customWidth="1"/>
    <col min="6665" max="6665" width="3.875" style="661" customWidth="1"/>
    <col min="6666" max="6666" width="2.5" style="661" customWidth="1"/>
    <col min="6667" max="6912" width="9" style="661"/>
    <col min="6913" max="6913" width="2.125" style="661" customWidth="1"/>
    <col min="6914" max="6914" width="24.125" style="661" customWidth="1"/>
    <col min="6915" max="6915" width="4" style="661" customWidth="1"/>
    <col min="6916" max="6917" width="20.125" style="661" customWidth="1"/>
    <col min="6918" max="6919" width="10.375" style="661" customWidth="1"/>
    <col min="6920" max="6920" width="3.125" style="661" customWidth="1"/>
    <col min="6921" max="6921" width="3.875" style="661" customWidth="1"/>
    <col min="6922" max="6922" width="2.5" style="661" customWidth="1"/>
    <col min="6923" max="7168" width="9" style="661"/>
    <col min="7169" max="7169" width="2.125" style="661" customWidth="1"/>
    <col min="7170" max="7170" width="24.125" style="661" customWidth="1"/>
    <col min="7171" max="7171" width="4" style="661" customWidth="1"/>
    <col min="7172" max="7173" width="20.125" style="661" customWidth="1"/>
    <col min="7174" max="7175" width="10.375" style="661" customWidth="1"/>
    <col min="7176" max="7176" width="3.125" style="661" customWidth="1"/>
    <col min="7177" max="7177" width="3.875" style="661" customWidth="1"/>
    <col min="7178" max="7178" width="2.5" style="661" customWidth="1"/>
    <col min="7179" max="7424" width="9" style="661"/>
    <col min="7425" max="7425" width="2.125" style="661" customWidth="1"/>
    <col min="7426" max="7426" width="24.125" style="661" customWidth="1"/>
    <col min="7427" max="7427" width="4" style="661" customWidth="1"/>
    <col min="7428" max="7429" width="20.125" style="661" customWidth="1"/>
    <col min="7430" max="7431" width="10.375" style="661" customWidth="1"/>
    <col min="7432" max="7432" width="3.125" style="661" customWidth="1"/>
    <col min="7433" max="7433" width="3.875" style="661" customWidth="1"/>
    <col min="7434" max="7434" width="2.5" style="661" customWidth="1"/>
    <col min="7435" max="7680" width="9" style="661"/>
    <col min="7681" max="7681" width="2.125" style="661" customWidth="1"/>
    <col min="7682" max="7682" width="24.125" style="661" customWidth="1"/>
    <col min="7683" max="7683" width="4" style="661" customWidth="1"/>
    <col min="7684" max="7685" width="20.125" style="661" customWidth="1"/>
    <col min="7686" max="7687" width="10.375" style="661" customWidth="1"/>
    <col min="7688" max="7688" width="3.125" style="661" customWidth="1"/>
    <col min="7689" max="7689" width="3.875" style="661" customWidth="1"/>
    <col min="7690" max="7690" width="2.5" style="661" customWidth="1"/>
    <col min="7691" max="7936" width="9" style="661"/>
    <col min="7937" max="7937" width="2.125" style="661" customWidth="1"/>
    <col min="7938" max="7938" width="24.125" style="661" customWidth="1"/>
    <col min="7939" max="7939" width="4" style="661" customWidth="1"/>
    <col min="7940" max="7941" width="20.125" style="661" customWidth="1"/>
    <col min="7942" max="7943" width="10.375" style="661" customWidth="1"/>
    <col min="7944" max="7944" width="3.125" style="661" customWidth="1"/>
    <col min="7945" max="7945" width="3.875" style="661" customWidth="1"/>
    <col min="7946" max="7946" width="2.5" style="661" customWidth="1"/>
    <col min="7947" max="8192" width="9" style="661"/>
    <col min="8193" max="8193" width="2.125" style="661" customWidth="1"/>
    <col min="8194" max="8194" width="24.125" style="661" customWidth="1"/>
    <col min="8195" max="8195" width="4" style="661" customWidth="1"/>
    <col min="8196" max="8197" width="20.125" style="661" customWidth="1"/>
    <col min="8198" max="8199" width="10.375" style="661" customWidth="1"/>
    <col min="8200" max="8200" width="3.125" style="661" customWidth="1"/>
    <col min="8201" max="8201" width="3.875" style="661" customWidth="1"/>
    <col min="8202" max="8202" width="2.5" style="661" customWidth="1"/>
    <col min="8203" max="8448" width="9" style="661"/>
    <col min="8449" max="8449" width="2.125" style="661" customWidth="1"/>
    <col min="8450" max="8450" width="24.125" style="661" customWidth="1"/>
    <col min="8451" max="8451" width="4" style="661" customWidth="1"/>
    <col min="8452" max="8453" width="20.125" style="661" customWidth="1"/>
    <col min="8454" max="8455" width="10.375" style="661" customWidth="1"/>
    <col min="8456" max="8456" width="3.125" style="661" customWidth="1"/>
    <col min="8457" max="8457" width="3.875" style="661" customWidth="1"/>
    <col min="8458" max="8458" width="2.5" style="661" customWidth="1"/>
    <col min="8459" max="8704" width="9" style="661"/>
    <col min="8705" max="8705" width="2.125" style="661" customWidth="1"/>
    <col min="8706" max="8706" width="24.125" style="661" customWidth="1"/>
    <col min="8707" max="8707" width="4" style="661" customWidth="1"/>
    <col min="8708" max="8709" width="20.125" style="661" customWidth="1"/>
    <col min="8710" max="8711" width="10.375" style="661" customWidth="1"/>
    <col min="8712" max="8712" width="3.125" style="661" customWidth="1"/>
    <col min="8713" max="8713" width="3.875" style="661" customWidth="1"/>
    <col min="8714" max="8714" width="2.5" style="661" customWidth="1"/>
    <col min="8715" max="8960" width="9" style="661"/>
    <col min="8961" max="8961" width="2.125" style="661" customWidth="1"/>
    <col min="8962" max="8962" width="24.125" style="661" customWidth="1"/>
    <col min="8963" max="8963" width="4" style="661" customWidth="1"/>
    <col min="8964" max="8965" width="20.125" style="661" customWidth="1"/>
    <col min="8966" max="8967" width="10.375" style="661" customWidth="1"/>
    <col min="8968" max="8968" width="3.125" style="661" customWidth="1"/>
    <col min="8969" max="8969" width="3.875" style="661" customWidth="1"/>
    <col min="8970" max="8970" width="2.5" style="661" customWidth="1"/>
    <col min="8971" max="9216" width="9" style="661"/>
    <col min="9217" max="9217" width="2.125" style="661" customWidth="1"/>
    <col min="9218" max="9218" width="24.125" style="661" customWidth="1"/>
    <col min="9219" max="9219" width="4" style="661" customWidth="1"/>
    <col min="9220" max="9221" width="20.125" style="661" customWidth="1"/>
    <col min="9222" max="9223" width="10.375" style="661" customWidth="1"/>
    <col min="9224" max="9224" width="3.125" style="661" customWidth="1"/>
    <col min="9225" max="9225" width="3.875" style="661" customWidth="1"/>
    <col min="9226" max="9226" width="2.5" style="661" customWidth="1"/>
    <col min="9227" max="9472" width="9" style="661"/>
    <col min="9473" max="9473" width="2.125" style="661" customWidth="1"/>
    <col min="9474" max="9474" width="24.125" style="661" customWidth="1"/>
    <col min="9475" max="9475" width="4" style="661" customWidth="1"/>
    <col min="9476" max="9477" width="20.125" style="661" customWidth="1"/>
    <col min="9478" max="9479" width="10.375" style="661" customWidth="1"/>
    <col min="9480" max="9480" width="3.125" style="661" customWidth="1"/>
    <col min="9481" max="9481" width="3.875" style="661" customWidth="1"/>
    <col min="9482" max="9482" width="2.5" style="661" customWidth="1"/>
    <col min="9483" max="9728" width="9" style="661"/>
    <col min="9729" max="9729" width="2.125" style="661" customWidth="1"/>
    <col min="9730" max="9730" width="24.125" style="661" customWidth="1"/>
    <col min="9731" max="9731" width="4" style="661" customWidth="1"/>
    <col min="9732" max="9733" width="20.125" style="661" customWidth="1"/>
    <col min="9734" max="9735" width="10.375" style="661" customWidth="1"/>
    <col min="9736" max="9736" width="3.125" style="661" customWidth="1"/>
    <col min="9737" max="9737" width="3.875" style="661" customWidth="1"/>
    <col min="9738" max="9738" width="2.5" style="661" customWidth="1"/>
    <col min="9739" max="9984" width="9" style="661"/>
    <col min="9985" max="9985" width="2.125" style="661" customWidth="1"/>
    <col min="9986" max="9986" width="24.125" style="661" customWidth="1"/>
    <col min="9987" max="9987" width="4" style="661" customWidth="1"/>
    <col min="9988" max="9989" width="20.125" style="661" customWidth="1"/>
    <col min="9990" max="9991" width="10.375" style="661" customWidth="1"/>
    <col min="9992" max="9992" width="3.125" style="661" customWidth="1"/>
    <col min="9993" max="9993" width="3.875" style="661" customWidth="1"/>
    <col min="9994" max="9994" width="2.5" style="661" customWidth="1"/>
    <col min="9995" max="10240" width="9" style="661"/>
    <col min="10241" max="10241" width="2.125" style="661" customWidth="1"/>
    <col min="10242" max="10242" width="24.125" style="661" customWidth="1"/>
    <col min="10243" max="10243" width="4" style="661" customWidth="1"/>
    <col min="10244" max="10245" width="20.125" style="661" customWidth="1"/>
    <col min="10246" max="10247" width="10.375" style="661" customWidth="1"/>
    <col min="10248" max="10248" width="3.125" style="661" customWidth="1"/>
    <col min="10249" max="10249" width="3.875" style="661" customWidth="1"/>
    <col min="10250" max="10250" width="2.5" style="661" customWidth="1"/>
    <col min="10251" max="10496" width="9" style="661"/>
    <col min="10497" max="10497" width="2.125" style="661" customWidth="1"/>
    <col min="10498" max="10498" width="24.125" style="661" customWidth="1"/>
    <col min="10499" max="10499" width="4" style="661" customWidth="1"/>
    <col min="10500" max="10501" width="20.125" style="661" customWidth="1"/>
    <col min="10502" max="10503" width="10.375" style="661" customWidth="1"/>
    <col min="10504" max="10504" width="3.125" style="661" customWidth="1"/>
    <col min="10505" max="10505" width="3.875" style="661" customWidth="1"/>
    <col min="10506" max="10506" width="2.5" style="661" customWidth="1"/>
    <col min="10507" max="10752" width="9" style="661"/>
    <col min="10753" max="10753" width="2.125" style="661" customWidth="1"/>
    <col min="10754" max="10754" width="24.125" style="661" customWidth="1"/>
    <col min="10755" max="10755" width="4" style="661" customWidth="1"/>
    <col min="10756" max="10757" width="20.125" style="661" customWidth="1"/>
    <col min="10758" max="10759" width="10.375" style="661" customWidth="1"/>
    <col min="10760" max="10760" width="3.125" style="661" customWidth="1"/>
    <col min="10761" max="10761" width="3.875" style="661" customWidth="1"/>
    <col min="10762" max="10762" width="2.5" style="661" customWidth="1"/>
    <col min="10763" max="11008" width="9" style="661"/>
    <col min="11009" max="11009" width="2.125" style="661" customWidth="1"/>
    <col min="11010" max="11010" width="24.125" style="661" customWidth="1"/>
    <col min="11011" max="11011" width="4" style="661" customWidth="1"/>
    <col min="11012" max="11013" width="20.125" style="661" customWidth="1"/>
    <col min="11014" max="11015" width="10.375" style="661" customWidth="1"/>
    <col min="11016" max="11016" width="3.125" style="661" customWidth="1"/>
    <col min="11017" max="11017" width="3.875" style="661" customWidth="1"/>
    <col min="11018" max="11018" width="2.5" style="661" customWidth="1"/>
    <col min="11019" max="11264" width="9" style="661"/>
    <col min="11265" max="11265" width="2.125" style="661" customWidth="1"/>
    <col min="11266" max="11266" width="24.125" style="661" customWidth="1"/>
    <col min="11267" max="11267" width="4" style="661" customWidth="1"/>
    <col min="11268" max="11269" width="20.125" style="661" customWidth="1"/>
    <col min="11270" max="11271" width="10.375" style="661" customWidth="1"/>
    <col min="11272" max="11272" width="3.125" style="661" customWidth="1"/>
    <col min="11273" max="11273" width="3.875" style="661" customWidth="1"/>
    <col min="11274" max="11274" width="2.5" style="661" customWidth="1"/>
    <col min="11275" max="11520" width="9" style="661"/>
    <col min="11521" max="11521" width="2.125" style="661" customWidth="1"/>
    <col min="11522" max="11522" width="24.125" style="661" customWidth="1"/>
    <col min="11523" max="11523" width="4" style="661" customWidth="1"/>
    <col min="11524" max="11525" width="20.125" style="661" customWidth="1"/>
    <col min="11526" max="11527" width="10.375" style="661" customWidth="1"/>
    <col min="11528" max="11528" width="3.125" style="661" customWidth="1"/>
    <col min="11529" max="11529" width="3.875" style="661" customWidth="1"/>
    <col min="11530" max="11530" width="2.5" style="661" customWidth="1"/>
    <col min="11531" max="11776" width="9" style="661"/>
    <col min="11777" max="11777" width="2.125" style="661" customWidth="1"/>
    <col min="11778" max="11778" width="24.125" style="661" customWidth="1"/>
    <col min="11779" max="11779" width="4" style="661" customWidth="1"/>
    <col min="11780" max="11781" width="20.125" style="661" customWidth="1"/>
    <col min="11782" max="11783" width="10.375" style="661" customWidth="1"/>
    <col min="11784" max="11784" width="3.125" style="661" customWidth="1"/>
    <col min="11785" max="11785" width="3.875" style="661" customWidth="1"/>
    <col min="11786" max="11786" width="2.5" style="661" customWidth="1"/>
    <col min="11787" max="12032" width="9" style="661"/>
    <col min="12033" max="12033" width="2.125" style="661" customWidth="1"/>
    <col min="12034" max="12034" width="24.125" style="661" customWidth="1"/>
    <col min="12035" max="12035" width="4" style="661" customWidth="1"/>
    <col min="12036" max="12037" width="20.125" style="661" customWidth="1"/>
    <col min="12038" max="12039" width="10.375" style="661" customWidth="1"/>
    <col min="12040" max="12040" width="3.125" style="661" customWidth="1"/>
    <col min="12041" max="12041" width="3.875" style="661" customWidth="1"/>
    <col min="12042" max="12042" width="2.5" style="661" customWidth="1"/>
    <col min="12043" max="12288" width="9" style="661"/>
    <col min="12289" max="12289" width="2.125" style="661" customWidth="1"/>
    <col min="12290" max="12290" width="24.125" style="661" customWidth="1"/>
    <col min="12291" max="12291" width="4" style="661" customWidth="1"/>
    <col min="12292" max="12293" width="20.125" style="661" customWidth="1"/>
    <col min="12294" max="12295" width="10.375" style="661" customWidth="1"/>
    <col min="12296" max="12296" width="3.125" style="661" customWidth="1"/>
    <col min="12297" max="12297" width="3.875" style="661" customWidth="1"/>
    <col min="12298" max="12298" width="2.5" style="661" customWidth="1"/>
    <col min="12299" max="12544" width="9" style="661"/>
    <col min="12545" max="12545" width="2.125" style="661" customWidth="1"/>
    <col min="12546" max="12546" width="24.125" style="661" customWidth="1"/>
    <col min="12547" max="12547" width="4" style="661" customWidth="1"/>
    <col min="12548" max="12549" width="20.125" style="661" customWidth="1"/>
    <col min="12550" max="12551" width="10.375" style="661" customWidth="1"/>
    <col min="12552" max="12552" width="3.125" style="661" customWidth="1"/>
    <col min="12553" max="12553" width="3.875" style="661" customWidth="1"/>
    <col min="12554" max="12554" width="2.5" style="661" customWidth="1"/>
    <col min="12555" max="12800" width="9" style="661"/>
    <col min="12801" max="12801" width="2.125" style="661" customWidth="1"/>
    <col min="12802" max="12802" width="24.125" style="661" customWidth="1"/>
    <col min="12803" max="12803" width="4" style="661" customWidth="1"/>
    <col min="12804" max="12805" width="20.125" style="661" customWidth="1"/>
    <col min="12806" max="12807" width="10.375" style="661" customWidth="1"/>
    <col min="12808" max="12808" width="3.125" style="661" customWidth="1"/>
    <col min="12809" max="12809" width="3.875" style="661" customWidth="1"/>
    <col min="12810" max="12810" width="2.5" style="661" customWidth="1"/>
    <col min="12811" max="13056" width="9" style="661"/>
    <col min="13057" max="13057" width="2.125" style="661" customWidth="1"/>
    <col min="13058" max="13058" width="24.125" style="661" customWidth="1"/>
    <col min="13059" max="13059" width="4" style="661" customWidth="1"/>
    <col min="13060" max="13061" width="20.125" style="661" customWidth="1"/>
    <col min="13062" max="13063" width="10.375" style="661" customWidth="1"/>
    <col min="13064" max="13064" width="3.125" style="661" customWidth="1"/>
    <col min="13065" max="13065" width="3.875" style="661" customWidth="1"/>
    <col min="13066" max="13066" width="2.5" style="661" customWidth="1"/>
    <col min="13067" max="13312" width="9" style="661"/>
    <col min="13313" max="13313" width="2.125" style="661" customWidth="1"/>
    <col min="13314" max="13314" width="24.125" style="661" customWidth="1"/>
    <col min="13315" max="13315" width="4" style="661" customWidth="1"/>
    <col min="13316" max="13317" width="20.125" style="661" customWidth="1"/>
    <col min="13318" max="13319" width="10.375" style="661" customWidth="1"/>
    <col min="13320" max="13320" width="3.125" style="661" customWidth="1"/>
    <col min="13321" max="13321" width="3.875" style="661" customWidth="1"/>
    <col min="13322" max="13322" width="2.5" style="661" customWidth="1"/>
    <col min="13323" max="13568" width="9" style="661"/>
    <col min="13569" max="13569" width="2.125" style="661" customWidth="1"/>
    <col min="13570" max="13570" width="24.125" style="661" customWidth="1"/>
    <col min="13571" max="13571" width="4" style="661" customWidth="1"/>
    <col min="13572" max="13573" width="20.125" style="661" customWidth="1"/>
    <col min="13574" max="13575" width="10.375" style="661" customWidth="1"/>
    <col min="13576" max="13576" width="3.125" style="661" customWidth="1"/>
    <col min="13577" max="13577" width="3.875" style="661" customWidth="1"/>
    <col min="13578" max="13578" width="2.5" style="661" customWidth="1"/>
    <col min="13579" max="13824" width="9" style="661"/>
    <col min="13825" max="13825" width="2.125" style="661" customWidth="1"/>
    <col min="13826" max="13826" width="24.125" style="661" customWidth="1"/>
    <col min="13827" max="13827" width="4" style="661" customWidth="1"/>
    <col min="13828" max="13829" width="20.125" style="661" customWidth="1"/>
    <col min="13830" max="13831" width="10.375" style="661" customWidth="1"/>
    <col min="13832" max="13832" width="3.125" style="661" customWidth="1"/>
    <col min="13833" max="13833" width="3.875" style="661" customWidth="1"/>
    <col min="13834" max="13834" width="2.5" style="661" customWidth="1"/>
    <col min="13835" max="14080" width="9" style="661"/>
    <col min="14081" max="14081" width="2.125" style="661" customWidth="1"/>
    <col min="14082" max="14082" width="24.125" style="661" customWidth="1"/>
    <col min="14083" max="14083" width="4" style="661" customWidth="1"/>
    <col min="14084" max="14085" width="20.125" style="661" customWidth="1"/>
    <col min="14086" max="14087" width="10.375" style="661" customWidth="1"/>
    <col min="14088" max="14088" width="3.125" style="661" customWidth="1"/>
    <col min="14089" max="14089" width="3.875" style="661" customWidth="1"/>
    <col min="14090" max="14090" width="2.5" style="661" customWidth="1"/>
    <col min="14091" max="14336" width="9" style="661"/>
    <col min="14337" max="14337" width="2.125" style="661" customWidth="1"/>
    <col min="14338" max="14338" width="24.125" style="661" customWidth="1"/>
    <col min="14339" max="14339" width="4" style="661" customWidth="1"/>
    <col min="14340" max="14341" width="20.125" style="661" customWidth="1"/>
    <col min="14342" max="14343" width="10.375" style="661" customWidth="1"/>
    <col min="14344" max="14344" width="3.125" style="661" customWidth="1"/>
    <col min="14345" max="14345" width="3.875" style="661" customWidth="1"/>
    <col min="14346" max="14346" width="2.5" style="661" customWidth="1"/>
    <col min="14347" max="14592" width="9" style="661"/>
    <col min="14593" max="14593" width="2.125" style="661" customWidth="1"/>
    <col min="14594" max="14594" width="24.125" style="661" customWidth="1"/>
    <col min="14595" max="14595" width="4" style="661" customWidth="1"/>
    <col min="14596" max="14597" width="20.125" style="661" customWidth="1"/>
    <col min="14598" max="14599" width="10.375" style="661" customWidth="1"/>
    <col min="14600" max="14600" width="3.125" style="661" customWidth="1"/>
    <col min="14601" max="14601" width="3.875" style="661" customWidth="1"/>
    <col min="14602" max="14602" width="2.5" style="661" customWidth="1"/>
    <col min="14603" max="14848" width="9" style="661"/>
    <col min="14849" max="14849" width="2.125" style="661" customWidth="1"/>
    <col min="14850" max="14850" width="24.125" style="661" customWidth="1"/>
    <col min="14851" max="14851" width="4" style="661" customWidth="1"/>
    <col min="14852" max="14853" width="20.125" style="661" customWidth="1"/>
    <col min="14854" max="14855" width="10.375" style="661" customWidth="1"/>
    <col min="14856" max="14856" width="3.125" style="661" customWidth="1"/>
    <col min="14857" max="14857" width="3.875" style="661" customWidth="1"/>
    <col min="14858" max="14858" width="2.5" style="661" customWidth="1"/>
    <col min="14859" max="15104" width="9" style="661"/>
    <col min="15105" max="15105" width="2.125" style="661" customWidth="1"/>
    <col min="15106" max="15106" width="24.125" style="661" customWidth="1"/>
    <col min="15107" max="15107" width="4" style="661" customWidth="1"/>
    <col min="15108" max="15109" width="20.125" style="661" customWidth="1"/>
    <col min="15110" max="15111" width="10.375" style="661" customWidth="1"/>
    <col min="15112" max="15112" width="3.125" style="661" customWidth="1"/>
    <col min="15113" max="15113" width="3.875" style="661" customWidth="1"/>
    <col min="15114" max="15114" width="2.5" style="661" customWidth="1"/>
    <col min="15115" max="15360" width="9" style="661"/>
    <col min="15361" max="15361" width="2.125" style="661" customWidth="1"/>
    <col min="15362" max="15362" width="24.125" style="661" customWidth="1"/>
    <col min="15363" max="15363" width="4" style="661" customWidth="1"/>
    <col min="15364" max="15365" width="20.125" style="661" customWidth="1"/>
    <col min="15366" max="15367" width="10.375" style="661" customWidth="1"/>
    <col min="15368" max="15368" width="3.125" style="661" customWidth="1"/>
    <col min="15369" max="15369" width="3.875" style="661" customWidth="1"/>
    <col min="15370" max="15370" width="2.5" style="661" customWidth="1"/>
    <col min="15371" max="15616" width="9" style="661"/>
    <col min="15617" max="15617" width="2.125" style="661" customWidth="1"/>
    <col min="15618" max="15618" width="24.125" style="661" customWidth="1"/>
    <col min="15619" max="15619" width="4" style="661" customWidth="1"/>
    <col min="15620" max="15621" width="20.125" style="661" customWidth="1"/>
    <col min="15622" max="15623" width="10.375" style="661" customWidth="1"/>
    <col min="15624" max="15624" width="3.125" style="661" customWidth="1"/>
    <col min="15625" max="15625" width="3.875" style="661" customWidth="1"/>
    <col min="15626" max="15626" width="2.5" style="661" customWidth="1"/>
    <col min="15627" max="15872" width="9" style="661"/>
    <col min="15873" max="15873" width="2.125" style="661" customWidth="1"/>
    <col min="15874" max="15874" width="24.125" style="661" customWidth="1"/>
    <col min="15875" max="15875" width="4" style="661" customWidth="1"/>
    <col min="15876" max="15877" width="20.125" style="661" customWidth="1"/>
    <col min="15878" max="15879" width="10.375" style="661" customWidth="1"/>
    <col min="15880" max="15880" width="3.125" style="661" customWidth="1"/>
    <col min="15881" max="15881" width="3.875" style="661" customWidth="1"/>
    <col min="15882" max="15882" width="2.5" style="661" customWidth="1"/>
    <col min="15883" max="16128" width="9" style="661"/>
    <col min="16129" max="16129" width="2.125" style="661" customWidth="1"/>
    <col min="16130" max="16130" width="24.125" style="661" customWidth="1"/>
    <col min="16131" max="16131" width="4" style="661" customWidth="1"/>
    <col min="16132" max="16133" width="20.125" style="661" customWidth="1"/>
    <col min="16134" max="16135" width="10.375" style="661" customWidth="1"/>
    <col min="16136" max="16136" width="3.125" style="661" customWidth="1"/>
    <col min="16137" max="16137" width="3.875" style="661" customWidth="1"/>
    <col min="16138" max="16138" width="2.5" style="661" customWidth="1"/>
    <col min="16139" max="16384" width="9" style="661"/>
  </cols>
  <sheetData>
    <row r="1" spans="1:10" ht="27.75" customHeight="1" x14ac:dyDescent="0.15">
      <c r="A1" s="536"/>
      <c r="B1" s="660" t="s">
        <v>1113</v>
      </c>
    </row>
    <row r="2" spans="1:10" ht="27.75" customHeight="1" x14ac:dyDescent="0.15">
      <c r="A2" s="536"/>
      <c r="F2" s="2159" t="s">
        <v>1038</v>
      </c>
      <c r="G2" s="2160"/>
      <c r="H2" s="2160"/>
    </row>
    <row r="3" spans="1:10" ht="27.75" customHeight="1" x14ac:dyDescent="0.15">
      <c r="A3" s="536"/>
      <c r="F3" s="662"/>
    </row>
    <row r="4" spans="1:10" ht="36" customHeight="1" x14ac:dyDescent="0.15">
      <c r="B4" s="2161" t="s">
        <v>1114</v>
      </c>
      <c r="C4" s="2162"/>
      <c r="D4" s="2162"/>
      <c r="E4" s="2162"/>
      <c r="F4" s="2162"/>
      <c r="G4" s="2162"/>
      <c r="H4" s="2162"/>
    </row>
    <row r="5" spans="1:10" ht="36" customHeight="1" x14ac:dyDescent="0.15">
      <c r="A5" s="613"/>
      <c r="B5" s="613"/>
      <c r="C5" s="613"/>
      <c r="D5" s="613"/>
      <c r="E5" s="613"/>
      <c r="F5" s="613"/>
      <c r="G5" s="613"/>
      <c r="H5" s="613"/>
    </row>
    <row r="6" spans="1:10" ht="36" customHeight="1" x14ac:dyDescent="0.15">
      <c r="A6" s="613"/>
      <c r="B6" s="663" t="s">
        <v>50</v>
      </c>
      <c r="C6" s="2163"/>
      <c r="D6" s="2164"/>
      <c r="E6" s="2164"/>
      <c r="F6" s="2164"/>
      <c r="G6" s="2164"/>
      <c r="H6" s="2165"/>
    </row>
    <row r="7" spans="1:10" ht="36.75" customHeight="1" x14ac:dyDescent="0.15">
      <c r="B7" s="664" t="s">
        <v>51</v>
      </c>
      <c r="C7" s="2166" t="s">
        <v>1115</v>
      </c>
      <c r="D7" s="2166"/>
      <c r="E7" s="2166"/>
      <c r="F7" s="2166"/>
      <c r="G7" s="2166"/>
      <c r="H7" s="2167"/>
    </row>
    <row r="8" spans="1:10" ht="75" customHeight="1" x14ac:dyDescent="0.15">
      <c r="B8" s="2168" t="s">
        <v>1116</v>
      </c>
      <c r="C8" s="2156" t="s">
        <v>1117</v>
      </c>
      <c r="D8" s="2157"/>
      <c r="E8" s="2157"/>
      <c r="F8" s="2158"/>
      <c r="G8" s="2154" t="s">
        <v>227</v>
      </c>
      <c r="H8" s="2155"/>
    </row>
    <row r="9" spans="1:10" ht="75" customHeight="1" x14ac:dyDescent="0.15">
      <c r="B9" s="2169"/>
      <c r="C9" s="2171" t="s">
        <v>1118</v>
      </c>
      <c r="D9" s="2172"/>
      <c r="E9" s="2172"/>
      <c r="F9" s="2173"/>
      <c r="G9" s="2154" t="s">
        <v>227</v>
      </c>
      <c r="H9" s="2155"/>
    </row>
    <row r="10" spans="1:10" ht="75" customHeight="1" x14ac:dyDescent="0.15">
      <c r="B10" s="2170"/>
      <c r="C10" s="2156" t="s">
        <v>1119</v>
      </c>
      <c r="D10" s="2157"/>
      <c r="E10" s="2157"/>
      <c r="F10" s="2158"/>
      <c r="G10" s="2154" t="s">
        <v>227</v>
      </c>
      <c r="H10" s="2155"/>
    </row>
    <row r="11" spans="1:10" ht="75" customHeight="1" x14ac:dyDescent="0.15">
      <c r="B11" s="665" t="s">
        <v>1120</v>
      </c>
      <c r="C11" s="2156" t="s">
        <v>1121</v>
      </c>
      <c r="D11" s="2157"/>
      <c r="E11" s="2157"/>
      <c r="F11" s="2158"/>
      <c r="G11" s="2154" t="s">
        <v>227</v>
      </c>
      <c r="H11" s="2155"/>
    </row>
    <row r="13" spans="1:10" ht="17.25" customHeight="1" x14ac:dyDescent="0.15">
      <c r="B13" s="538" t="s">
        <v>1075</v>
      </c>
      <c r="C13" s="538"/>
      <c r="D13" s="538"/>
      <c r="E13" s="538"/>
      <c r="F13" s="538"/>
      <c r="G13" s="538"/>
      <c r="H13" s="538"/>
      <c r="I13" s="538"/>
      <c r="J13" s="538"/>
    </row>
    <row r="14" spans="1:10" ht="17.25" customHeight="1" x14ac:dyDescent="0.15">
      <c r="B14" s="666" t="s">
        <v>1122</v>
      </c>
      <c r="C14" s="538"/>
      <c r="D14" s="538"/>
      <c r="E14" s="538"/>
      <c r="F14" s="538"/>
      <c r="G14" s="538"/>
      <c r="H14" s="538"/>
      <c r="I14" s="538"/>
      <c r="J14" s="538"/>
    </row>
    <row r="15" spans="1:10" ht="17.25" customHeight="1" x14ac:dyDescent="0.15">
      <c r="B15" s="666" t="s">
        <v>1123</v>
      </c>
      <c r="C15" s="538"/>
      <c r="D15" s="538"/>
      <c r="E15" s="538"/>
      <c r="F15" s="538"/>
      <c r="G15" s="538"/>
      <c r="H15" s="538"/>
      <c r="I15" s="538"/>
      <c r="J15" s="538"/>
    </row>
    <row r="16" spans="1:10" x14ac:dyDescent="0.15">
      <c r="B16" s="538"/>
    </row>
  </sheetData>
  <mergeCells count="13">
    <mergeCell ref="G10:H10"/>
    <mergeCell ref="C11:F11"/>
    <mergeCell ref="G11:H11"/>
    <mergeCell ref="F2:H2"/>
    <mergeCell ref="B4:H4"/>
    <mergeCell ref="C6:H6"/>
    <mergeCell ref="C7:H7"/>
    <mergeCell ref="B8:B10"/>
    <mergeCell ref="C8:F8"/>
    <mergeCell ref="G8:H8"/>
    <mergeCell ref="C9:F9"/>
    <mergeCell ref="G9:H9"/>
    <mergeCell ref="C10:F10"/>
  </mergeCells>
  <phoneticPr fontId="8"/>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sheetPr>
  <dimension ref="A1:I18"/>
  <sheetViews>
    <sheetView view="pageBreakPreview" zoomScaleNormal="100" zoomScaleSheetLayoutView="100" workbookViewId="0">
      <selection activeCell="C11" sqref="C11:F11"/>
    </sheetView>
  </sheetViews>
  <sheetFormatPr defaultRowHeight="13.5" x14ac:dyDescent="0.15"/>
  <cols>
    <col min="1" max="1" width="0.875" style="9" customWidth="1"/>
    <col min="2" max="2" width="24.125" style="9" customWidth="1"/>
    <col min="3" max="3" width="4" style="9" customWidth="1"/>
    <col min="4" max="6" width="20.125" style="9" customWidth="1"/>
    <col min="7" max="7" width="3.125" style="9" customWidth="1"/>
    <col min="8" max="8" width="3.875" style="9" customWidth="1"/>
    <col min="9" max="9" width="2.5" style="9" customWidth="1"/>
    <col min="10" max="256" width="9" style="9"/>
    <col min="257" max="257" width="0.875" style="9" customWidth="1"/>
    <col min="258" max="258" width="24.125" style="9" customWidth="1"/>
    <col min="259" max="259" width="4" style="9" customWidth="1"/>
    <col min="260" max="262" width="20.125" style="9" customWidth="1"/>
    <col min="263" max="263" width="3.125" style="9" customWidth="1"/>
    <col min="264" max="264" width="3.875" style="9" customWidth="1"/>
    <col min="265" max="265" width="2.5" style="9" customWidth="1"/>
    <col min="266" max="512" width="9" style="9"/>
    <col min="513" max="513" width="0.875" style="9" customWidth="1"/>
    <col min="514" max="514" width="24.125" style="9" customWidth="1"/>
    <col min="515" max="515" width="4" style="9" customWidth="1"/>
    <col min="516" max="518" width="20.125" style="9" customWidth="1"/>
    <col min="519" max="519" width="3.125" style="9" customWidth="1"/>
    <col min="520" max="520" width="3.875" style="9" customWidth="1"/>
    <col min="521" max="521" width="2.5" style="9" customWidth="1"/>
    <col min="522" max="768" width="9" style="9"/>
    <col min="769" max="769" width="0.875" style="9" customWidth="1"/>
    <col min="770" max="770" width="24.125" style="9" customWidth="1"/>
    <col min="771" max="771" width="4" style="9" customWidth="1"/>
    <col min="772" max="774" width="20.125" style="9" customWidth="1"/>
    <col min="775" max="775" width="3.125" style="9" customWidth="1"/>
    <col min="776" max="776" width="3.875" style="9" customWidth="1"/>
    <col min="777" max="777" width="2.5" style="9" customWidth="1"/>
    <col min="778" max="1024" width="9" style="9"/>
    <col min="1025" max="1025" width="0.875" style="9" customWidth="1"/>
    <col min="1026" max="1026" width="24.125" style="9" customWidth="1"/>
    <col min="1027" max="1027" width="4" style="9" customWidth="1"/>
    <col min="1028" max="1030" width="20.125" style="9" customWidth="1"/>
    <col min="1031" max="1031" width="3.125" style="9" customWidth="1"/>
    <col min="1032" max="1032" width="3.875" style="9" customWidth="1"/>
    <col min="1033" max="1033" width="2.5" style="9" customWidth="1"/>
    <col min="1034" max="1280" width="9" style="9"/>
    <col min="1281" max="1281" width="0.875" style="9" customWidth="1"/>
    <col min="1282" max="1282" width="24.125" style="9" customWidth="1"/>
    <col min="1283" max="1283" width="4" style="9" customWidth="1"/>
    <col min="1284" max="1286" width="20.125" style="9" customWidth="1"/>
    <col min="1287" max="1287" width="3.125" style="9" customWidth="1"/>
    <col min="1288" max="1288" width="3.875" style="9" customWidth="1"/>
    <col min="1289" max="1289" width="2.5" style="9" customWidth="1"/>
    <col min="1290" max="1536" width="9" style="9"/>
    <col min="1537" max="1537" width="0.875" style="9" customWidth="1"/>
    <col min="1538" max="1538" width="24.125" style="9" customWidth="1"/>
    <col min="1539" max="1539" width="4" style="9" customWidth="1"/>
    <col min="1540" max="1542" width="20.125" style="9" customWidth="1"/>
    <col min="1543" max="1543" width="3.125" style="9" customWidth="1"/>
    <col min="1544" max="1544" width="3.875" style="9" customWidth="1"/>
    <col min="1545" max="1545" width="2.5" style="9" customWidth="1"/>
    <col min="1546" max="1792" width="9" style="9"/>
    <col min="1793" max="1793" width="0.875" style="9" customWidth="1"/>
    <col min="1794" max="1794" width="24.125" style="9" customWidth="1"/>
    <col min="1795" max="1795" width="4" style="9" customWidth="1"/>
    <col min="1796" max="1798" width="20.125" style="9" customWidth="1"/>
    <col min="1799" max="1799" width="3.125" style="9" customWidth="1"/>
    <col min="1800" max="1800" width="3.875" style="9" customWidth="1"/>
    <col min="1801" max="1801" width="2.5" style="9" customWidth="1"/>
    <col min="1802" max="2048" width="9" style="9"/>
    <col min="2049" max="2049" width="0.875" style="9" customWidth="1"/>
    <col min="2050" max="2050" width="24.125" style="9" customWidth="1"/>
    <col min="2051" max="2051" width="4" style="9" customWidth="1"/>
    <col min="2052" max="2054" width="20.125" style="9" customWidth="1"/>
    <col min="2055" max="2055" width="3.125" style="9" customWidth="1"/>
    <col min="2056" max="2056" width="3.875" style="9" customWidth="1"/>
    <col min="2057" max="2057" width="2.5" style="9" customWidth="1"/>
    <col min="2058" max="2304" width="9" style="9"/>
    <col min="2305" max="2305" width="0.875" style="9" customWidth="1"/>
    <col min="2306" max="2306" width="24.125" style="9" customWidth="1"/>
    <col min="2307" max="2307" width="4" style="9" customWidth="1"/>
    <col min="2308" max="2310" width="20.125" style="9" customWidth="1"/>
    <col min="2311" max="2311" width="3.125" style="9" customWidth="1"/>
    <col min="2312" max="2312" width="3.875" style="9" customWidth="1"/>
    <col min="2313" max="2313" width="2.5" style="9" customWidth="1"/>
    <col min="2314" max="2560" width="9" style="9"/>
    <col min="2561" max="2561" width="0.875" style="9" customWidth="1"/>
    <col min="2562" max="2562" width="24.125" style="9" customWidth="1"/>
    <col min="2563" max="2563" width="4" style="9" customWidth="1"/>
    <col min="2564" max="2566" width="20.125" style="9" customWidth="1"/>
    <col min="2567" max="2567" width="3.125" style="9" customWidth="1"/>
    <col min="2568" max="2568" width="3.875" style="9" customWidth="1"/>
    <col min="2569" max="2569" width="2.5" style="9" customWidth="1"/>
    <col min="2570" max="2816" width="9" style="9"/>
    <col min="2817" max="2817" width="0.875" style="9" customWidth="1"/>
    <col min="2818" max="2818" width="24.125" style="9" customWidth="1"/>
    <col min="2819" max="2819" width="4" style="9" customWidth="1"/>
    <col min="2820" max="2822" width="20.125" style="9" customWidth="1"/>
    <col min="2823" max="2823" width="3.125" style="9" customWidth="1"/>
    <col min="2824" max="2824" width="3.875" style="9" customWidth="1"/>
    <col min="2825" max="2825" width="2.5" style="9" customWidth="1"/>
    <col min="2826" max="3072" width="9" style="9"/>
    <col min="3073" max="3073" width="0.875" style="9" customWidth="1"/>
    <col min="3074" max="3074" width="24.125" style="9" customWidth="1"/>
    <col min="3075" max="3075" width="4" style="9" customWidth="1"/>
    <col min="3076" max="3078" width="20.125" style="9" customWidth="1"/>
    <col min="3079" max="3079" width="3.125" style="9" customWidth="1"/>
    <col min="3080" max="3080" width="3.875" style="9" customWidth="1"/>
    <col min="3081" max="3081" width="2.5" style="9" customWidth="1"/>
    <col min="3082" max="3328" width="9" style="9"/>
    <col min="3329" max="3329" width="0.875" style="9" customWidth="1"/>
    <col min="3330" max="3330" width="24.125" style="9" customWidth="1"/>
    <col min="3331" max="3331" width="4" style="9" customWidth="1"/>
    <col min="3332" max="3334" width="20.125" style="9" customWidth="1"/>
    <col min="3335" max="3335" width="3.125" style="9" customWidth="1"/>
    <col min="3336" max="3336" width="3.875" style="9" customWidth="1"/>
    <col min="3337" max="3337" width="2.5" style="9" customWidth="1"/>
    <col min="3338" max="3584" width="9" style="9"/>
    <col min="3585" max="3585" width="0.875" style="9" customWidth="1"/>
    <col min="3586" max="3586" width="24.125" style="9" customWidth="1"/>
    <col min="3587" max="3587" width="4" style="9" customWidth="1"/>
    <col min="3588" max="3590" width="20.125" style="9" customWidth="1"/>
    <col min="3591" max="3591" width="3.125" style="9" customWidth="1"/>
    <col min="3592" max="3592" width="3.875" style="9" customWidth="1"/>
    <col min="3593" max="3593" width="2.5" style="9" customWidth="1"/>
    <col min="3594" max="3840" width="9" style="9"/>
    <col min="3841" max="3841" width="0.875" style="9" customWidth="1"/>
    <col min="3842" max="3842" width="24.125" style="9" customWidth="1"/>
    <col min="3843" max="3843" width="4" style="9" customWidth="1"/>
    <col min="3844" max="3846" width="20.125" style="9" customWidth="1"/>
    <col min="3847" max="3847" width="3.125" style="9" customWidth="1"/>
    <col min="3848" max="3848" width="3.875" style="9" customWidth="1"/>
    <col min="3849" max="3849" width="2.5" style="9" customWidth="1"/>
    <col min="3850" max="4096" width="9" style="9"/>
    <col min="4097" max="4097" width="0.875" style="9" customWidth="1"/>
    <col min="4098" max="4098" width="24.125" style="9" customWidth="1"/>
    <col min="4099" max="4099" width="4" style="9" customWidth="1"/>
    <col min="4100" max="4102" width="20.125" style="9" customWidth="1"/>
    <col min="4103" max="4103" width="3.125" style="9" customWidth="1"/>
    <col min="4104" max="4104" width="3.875" style="9" customWidth="1"/>
    <col min="4105" max="4105" width="2.5" style="9" customWidth="1"/>
    <col min="4106" max="4352" width="9" style="9"/>
    <col min="4353" max="4353" width="0.875" style="9" customWidth="1"/>
    <col min="4354" max="4354" width="24.125" style="9" customWidth="1"/>
    <col min="4355" max="4355" width="4" style="9" customWidth="1"/>
    <col min="4356" max="4358" width="20.125" style="9" customWidth="1"/>
    <col min="4359" max="4359" width="3.125" style="9" customWidth="1"/>
    <col min="4360" max="4360" width="3.875" style="9" customWidth="1"/>
    <col min="4361" max="4361" width="2.5" style="9" customWidth="1"/>
    <col min="4362" max="4608" width="9" style="9"/>
    <col min="4609" max="4609" width="0.875" style="9" customWidth="1"/>
    <col min="4610" max="4610" width="24.125" style="9" customWidth="1"/>
    <col min="4611" max="4611" width="4" style="9" customWidth="1"/>
    <col min="4612" max="4614" width="20.125" style="9" customWidth="1"/>
    <col min="4615" max="4615" width="3.125" style="9" customWidth="1"/>
    <col min="4616" max="4616" width="3.875" style="9" customWidth="1"/>
    <col min="4617" max="4617" width="2.5" style="9" customWidth="1"/>
    <col min="4618" max="4864" width="9" style="9"/>
    <col min="4865" max="4865" width="0.875" style="9" customWidth="1"/>
    <col min="4866" max="4866" width="24.125" style="9" customWidth="1"/>
    <col min="4867" max="4867" width="4" style="9" customWidth="1"/>
    <col min="4868" max="4870" width="20.125" style="9" customWidth="1"/>
    <col min="4871" max="4871" width="3.125" style="9" customWidth="1"/>
    <col min="4872" max="4872" width="3.875" style="9" customWidth="1"/>
    <col min="4873" max="4873" width="2.5" style="9" customWidth="1"/>
    <col min="4874" max="5120" width="9" style="9"/>
    <col min="5121" max="5121" width="0.875" style="9" customWidth="1"/>
    <col min="5122" max="5122" width="24.125" style="9" customWidth="1"/>
    <col min="5123" max="5123" width="4" style="9" customWidth="1"/>
    <col min="5124" max="5126" width="20.125" style="9" customWidth="1"/>
    <col min="5127" max="5127" width="3.125" style="9" customWidth="1"/>
    <col min="5128" max="5128" width="3.875" style="9" customWidth="1"/>
    <col min="5129" max="5129" width="2.5" style="9" customWidth="1"/>
    <col min="5130" max="5376" width="9" style="9"/>
    <col min="5377" max="5377" width="0.875" style="9" customWidth="1"/>
    <col min="5378" max="5378" width="24.125" style="9" customWidth="1"/>
    <col min="5379" max="5379" width="4" style="9" customWidth="1"/>
    <col min="5380" max="5382" width="20.125" style="9" customWidth="1"/>
    <col min="5383" max="5383" width="3.125" style="9" customWidth="1"/>
    <col min="5384" max="5384" width="3.875" style="9" customWidth="1"/>
    <col min="5385" max="5385" width="2.5" style="9" customWidth="1"/>
    <col min="5386" max="5632" width="9" style="9"/>
    <col min="5633" max="5633" width="0.875" style="9" customWidth="1"/>
    <col min="5634" max="5634" width="24.125" style="9" customWidth="1"/>
    <col min="5635" max="5635" width="4" style="9" customWidth="1"/>
    <col min="5636" max="5638" width="20.125" style="9" customWidth="1"/>
    <col min="5639" max="5639" width="3.125" style="9" customWidth="1"/>
    <col min="5640" max="5640" width="3.875" style="9" customWidth="1"/>
    <col min="5641" max="5641" width="2.5" style="9" customWidth="1"/>
    <col min="5642" max="5888" width="9" style="9"/>
    <col min="5889" max="5889" width="0.875" style="9" customWidth="1"/>
    <col min="5890" max="5890" width="24.125" style="9" customWidth="1"/>
    <col min="5891" max="5891" width="4" style="9" customWidth="1"/>
    <col min="5892" max="5894" width="20.125" style="9" customWidth="1"/>
    <col min="5895" max="5895" width="3.125" style="9" customWidth="1"/>
    <col min="5896" max="5896" width="3.875" style="9" customWidth="1"/>
    <col min="5897" max="5897" width="2.5" style="9" customWidth="1"/>
    <col min="5898" max="6144" width="9" style="9"/>
    <col min="6145" max="6145" width="0.875" style="9" customWidth="1"/>
    <col min="6146" max="6146" width="24.125" style="9" customWidth="1"/>
    <col min="6147" max="6147" width="4" style="9" customWidth="1"/>
    <col min="6148" max="6150" width="20.125" style="9" customWidth="1"/>
    <col min="6151" max="6151" width="3.125" style="9" customWidth="1"/>
    <col min="6152" max="6152" width="3.875" style="9" customWidth="1"/>
    <col min="6153" max="6153" width="2.5" style="9" customWidth="1"/>
    <col min="6154" max="6400" width="9" style="9"/>
    <col min="6401" max="6401" width="0.875" style="9" customWidth="1"/>
    <col min="6402" max="6402" width="24.125" style="9" customWidth="1"/>
    <col min="6403" max="6403" width="4" style="9" customWidth="1"/>
    <col min="6404" max="6406" width="20.125" style="9" customWidth="1"/>
    <col min="6407" max="6407" width="3.125" style="9" customWidth="1"/>
    <col min="6408" max="6408" width="3.875" style="9" customWidth="1"/>
    <col min="6409" max="6409" width="2.5" style="9" customWidth="1"/>
    <col min="6410" max="6656" width="9" style="9"/>
    <col min="6657" max="6657" width="0.875" style="9" customWidth="1"/>
    <col min="6658" max="6658" width="24.125" style="9" customWidth="1"/>
    <col min="6659" max="6659" width="4" style="9" customWidth="1"/>
    <col min="6660" max="6662" width="20.125" style="9" customWidth="1"/>
    <col min="6663" max="6663" width="3.125" style="9" customWidth="1"/>
    <col min="6664" max="6664" width="3.875" style="9" customWidth="1"/>
    <col min="6665" max="6665" width="2.5" style="9" customWidth="1"/>
    <col min="6666" max="6912" width="9" style="9"/>
    <col min="6913" max="6913" width="0.875" style="9" customWidth="1"/>
    <col min="6914" max="6914" width="24.125" style="9" customWidth="1"/>
    <col min="6915" max="6915" width="4" style="9" customWidth="1"/>
    <col min="6916" max="6918" width="20.125" style="9" customWidth="1"/>
    <col min="6919" max="6919" width="3.125" style="9" customWidth="1"/>
    <col min="6920" max="6920" width="3.875" style="9" customWidth="1"/>
    <col min="6921" max="6921" width="2.5" style="9" customWidth="1"/>
    <col min="6922" max="7168" width="9" style="9"/>
    <col min="7169" max="7169" width="0.875" style="9" customWidth="1"/>
    <col min="7170" max="7170" width="24.125" style="9" customWidth="1"/>
    <col min="7171" max="7171" width="4" style="9" customWidth="1"/>
    <col min="7172" max="7174" width="20.125" style="9" customWidth="1"/>
    <col min="7175" max="7175" width="3.125" style="9" customWidth="1"/>
    <col min="7176" max="7176" width="3.875" style="9" customWidth="1"/>
    <col min="7177" max="7177" width="2.5" style="9" customWidth="1"/>
    <col min="7178" max="7424" width="9" style="9"/>
    <col min="7425" max="7425" width="0.875" style="9" customWidth="1"/>
    <col min="7426" max="7426" width="24.125" style="9" customWidth="1"/>
    <col min="7427" max="7427" width="4" style="9" customWidth="1"/>
    <col min="7428" max="7430" width="20.125" style="9" customWidth="1"/>
    <col min="7431" max="7431" width="3.125" style="9" customWidth="1"/>
    <col min="7432" max="7432" width="3.875" style="9" customWidth="1"/>
    <col min="7433" max="7433" width="2.5" style="9" customWidth="1"/>
    <col min="7434" max="7680" width="9" style="9"/>
    <col min="7681" max="7681" width="0.875" style="9" customWidth="1"/>
    <col min="7682" max="7682" width="24.125" style="9" customWidth="1"/>
    <col min="7683" max="7683" width="4" style="9" customWidth="1"/>
    <col min="7684" max="7686" width="20.125" style="9" customWidth="1"/>
    <col min="7687" max="7687" width="3.125" style="9" customWidth="1"/>
    <col min="7688" max="7688" width="3.875" style="9" customWidth="1"/>
    <col min="7689" max="7689" width="2.5" style="9" customWidth="1"/>
    <col min="7690" max="7936" width="9" style="9"/>
    <col min="7937" max="7937" width="0.875" style="9" customWidth="1"/>
    <col min="7938" max="7938" width="24.125" style="9" customWidth="1"/>
    <col min="7939" max="7939" width="4" style="9" customWidth="1"/>
    <col min="7940" max="7942" width="20.125" style="9" customWidth="1"/>
    <col min="7943" max="7943" width="3.125" style="9" customWidth="1"/>
    <col min="7944" max="7944" width="3.875" style="9" customWidth="1"/>
    <col min="7945" max="7945" width="2.5" style="9" customWidth="1"/>
    <col min="7946" max="8192" width="9" style="9"/>
    <col min="8193" max="8193" width="0.875" style="9" customWidth="1"/>
    <col min="8194" max="8194" width="24.125" style="9" customWidth="1"/>
    <col min="8195" max="8195" width="4" style="9" customWidth="1"/>
    <col min="8196" max="8198" width="20.125" style="9" customWidth="1"/>
    <col min="8199" max="8199" width="3.125" style="9" customWidth="1"/>
    <col min="8200" max="8200" width="3.875" style="9" customWidth="1"/>
    <col min="8201" max="8201" width="2.5" style="9" customWidth="1"/>
    <col min="8202" max="8448" width="9" style="9"/>
    <col min="8449" max="8449" width="0.875" style="9" customWidth="1"/>
    <col min="8450" max="8450" width="24.125" style="9" customWidth="1"/>
    <col min="8451" max="8451" width="4" style="9" customWidth="1"/>
    <col min="8452" max="8454" width="20.125" style="9" customWidth="1"/>
    <col min="8455" max="8455" width="3.125" style="9" customWidth="1"/>
    <col min="8456" max="8456" width="3.875" style="9" customWidth="1"/>
    <col min="8457" max="8457" width="2.5" style="9" customWidth="1"/>
    <col min="8458" max="8704" width="9" style="9"/>
    <col min="8705" max="8705" width="0.875" style="9" customWidth="1"/>
    <col min="8706" max="8706" width="24.125" style="9" customWidth="1"/>
    <col min="8707" max="8707" width="4" style="9" customWidth="1"/>
    <col min="8708" max="8710" width="20.125" style="9" customWidth="1"/>
    <col min="8711" max="8711" width="3.125" style="9" customWidth="1"/>
    <col min="8712" max="8712" width="3.875" style="9" customWidth="1"/>
    <col min="8713" max="8713" width="2.5" style="9" customWidth="1"/>
    <col min="8714" max="8960" width="9" style="9"/>
    <col min="8961" max="8961" width="0.875" style="9" customWidth="1"/>
    <col min="8962" max="8962" width="24.125" style="9" customWidth="1"/>
    <col min="8963" max="8963" width="4" style="9" customWidth="1"/>
    <col min="8964" max="8966" width="20.125" style="9" customWidth="1"/>
    <col min="8967" max="8967" width="3.125" style="9" customWidth="1"/>
    <col min="8968" max="8968" width="3.875" style="9" customWidth="1"/>
    <col min="8969" max="8969" width="2.5" style="9" customWidth="1"/>
    <col min="8970" max="9216" width="9" style="9"/>
    <col min="9217" max="9217" width="0.875" style="9" customWidth="1"/>
    <col min="9218" max="9218" width="24.125" style="9" customWidth="1"/>
    <col min="9219" max="9219" width="4" style="9" customWidth="1"/>
    <col min="9220" max="9222" width="20.125" style="9" customWidth="1"/>
    <col min="9223" max="9223" width="3.125" style="9" customWidth="1"/>
    <col min="9224" max="9224" width="3.875" style="9" customWidth="1"/>
    <col min="9225" max="9225" width="2.5" style="9" customWidth="1"/>
    <col min="9226" max="9472" width="9" style="9"/>
    <col min="9473" max="9473" width="0.875" style="9" customWidth="1"/>
    <col min="9474" max="9474" width="24.125" style="9" customWidth="1"/>
    <col min="9475" max="9475" width="4" style="9" customWidth="1"/>
    <col min="9476" max="9478" width="20.125" style="9" customWidth="1"/>
    <col min="9479" max="9479" width="3.125" style="9" customWidth="1"/>
    <col min="9480" max="9480" width="3.875" style="9" customWidth="1"/>
    <col min="9481" max="9481" width="2.5" style="9" customWidth="1"/>
    <col min="9482" max="9728" width="9" style="9"/>
    <col min="9729" max="9729" width="0.875" style="9" customWidth="1"/>
    <col min="9730" max="9730" width="24.125" style="9" customWidth="1"/>
    <col min="9731" max="9731" width="4" style="9" customWidth="1"/>
    <col min="9732" max="9734" width="20.125" style="9" customWidth="1"/>
    <col min="9735" max="9735" width="3.125" style="9" customWidth="1"/>
    <col min="9736" max="9736" width="3.875" style="9" customWidth="1"/>
    <col min="9737" max="9737" width="2.5" style="9" customWidth="1"/>
    <col min="9738" max="9984" width="9" style="9"/>
    <col min="9985" max="9985" width="0.875" style="9" customWidth="1"/>
    <col min="9986" max="9986" width="24.125" style="9" customWidth="1"/>
    <col min="9987" max="9987" width="4" style="9" customWidth="1"/>
    <col min="9988" max="9990" width="20.125" style="9" customWidth="1"/>
    <col min="9991" max="9991" width="3.125" style="9" customWidth="1"/>
    <col min="9992" max="9992" width="3.875" style="9" customWidth="1"/>
    <col min="9993" max="9993" width="2.5" style="9" customWidth="1"/>
    <col min="9994" max="10240" width="9" style="9"/>
    <col min="10241" max="10241" width="0.875" style="9" customWidth="1"/>
    <col min="10242" max="10242" width="24.125" style="9" customWidth="1"/>
    <col min="10243" max="10243" width="4" style="9" customWidth="1"/>
    <col min="10244" max="10246" width="20.125" style="9" customWidth="1"/>
    <col min="10247" max="10247" width="3.125" style="9" customWidth="1"/>
    <col min="10248" max="10248" width="3.875" style="9" customWidth="1"/>
    <col min="10249" max="10249" width="2.5" style="9" customWidth="1"/>
    <col min="10250" max="10496" width="9" style="9"/>
    <col min="10497" max="10497" width="0.875" style="9" customWidth="1"/>
    <col min="10498" max="10498" width="24.125" style="9" customWidth="1"/>
    <col min="10499" max="10499" width="4" style="9" customWidth="1"/>
    <col min="10500" max="10502" width="20.125" style="9" customWidth="1"/>
    <col min="10503" max="10503" width="3.125" style="9" customWidth="1"/>
    <col min="10504" max="10504" width="3.875" style="9" customWidth="1"/>
    <col min="10505" max="10505" width="2.5" style="9" customWidth="1"/>
    <col min="10506" max="10752" width="9" style="9"/>
    <col min="10753" max="10753" width="0.875" style="9" customWidth="1"/>
    <col min="10754" max="10754" width="24.125" style="9" customWidth="1"/>
    <col min="10755" max="10755" width="4" style="9" customWidth="1"/>
    <col min="10756" max="10758" width="20.125" style="9" customWidth="1"/>
    <col min="10759" max="10759" width="3.125" style="9" customWidth="1"/>
    <col min="10760" max="10760" width="3.875" style="9" customWidth="1"/>
    <col min="10761" max="10761" width="2.5" style="9" customWidth="1"/>
    <col min="10762" max="11008" width="9" style="9"/>
    <col min="11009" max="11009" width="0.875" style="9" customWidth="1"/>
    <col min="11010" max="11010" width="24.125" style="9" customWidth="1"/>
    <col min="11011" max="11011" width="4" style="9" customWidth="1"/>
    <col min="11012" max="11014" width="20.125" style="9" customWidth="1"/>
    <col min="11015" max="11015" width="3.125" style="9" customWidth="1"/>
    <col min="11016" max="11016" width="3.875" style="9" customWidth="1"/>
    <col min="11017" max="11017" width="2.5" style="9" customWidth="1"/>
    <col min="11018" max="11264" width="9" style="9"/>
    <col min="11265" max="11265" width="0.875" style="9" customWidth="1"/>
    <col min="11266" max="11266" width="24.125" style="9" customWidth="1"/>
    <col min="11267" max="11267" width="4" style="9" customWidth="1"/>
    <col min="11268" max="11270" width="20.125" style="9" customWidth="1"/>
    <col min="11271" max="11271" width="3.125" style="9" customWidth="1"/>
    <col min="11272" max="11272" width="3.875" style="9" customWidth="1"/>
    <col min="11273" max="11273" width="2.5" style="9" customWidth="1"/>
    <col min="11274" max="11520" width="9" style="9"/>
    <col min="11521" max="11521" width="0.875" style="9" customWidth="1"/>
    <col min="11522" max="11522" width="24.125" style="9" customWidth="1"/>
    <col min="11523" max="11523" width="4" style="9" customWidth="1"/>
    <col min="11524" max="11526" width="20.125" style="9" customWidth="1"/>
    <col min="11527" max="11527" width="3.125" style="9" customWidth="1"/>
    <col min="11528" max="11528" width="3.875" style="9" customWidth="1"/>
    <col min="11529" max="11529" width="2.5" style="9" customWidth="1"/>
    <col min="11530" max="11776" width="9" style="9"/>
    <col min="11777" max="11777" width="0.875" style="9" customWidth="1"/>
    <col min="11778" max="11778" width="24.125" style="9" customWidth="1"/>
    <col min="11779" max="11779" width="4" style="9" customWidth="1"/>
    <col min="11780" max="11782" width="20.125" style="9" customWidth="1"/>
    <col min="11783" max="11783" width="3.125" style="9" customWidth="1"/>
    <col min="11784" max="11784" width="3.875" style="9" customWidth="1"/>
    <col min="11785" max="11785" width="2.5" style="9" customWidth="1"/>
    <col min="11786" max="12032" width="9" style="9"/>
    <col min="12033" max="12033" width="0.875" style="9" customWidth="1"/>
    <col min="12034" max="12034" width="24.125" style="9" customWidth="1"/>
    <col min="12035" max="12035" width="4" style="9" customWidth="1"/>
    <col min="12036" max="12038" width="20.125" style="9" customWidth="1"/>
    <col min="12039" max="12039" width="3.125" style="9" customWidth="1"/>
    <col min="12040" max="12040" width="3.875" style="9" customWidth="1"/>
    <col min="12041" max="12041" width="2.5" style="9" customWidth="1"/>
    <col min="12042" max="12288" width="9" style="9"/>
    <col min="12289" max="12289" width="0.875" style="9" customWidth="1"/>
    <col min="12290" max="12290" width="24.125" style="9" customWidth="1"/>
    <col min="12291" max="12291" width="4" style="9" customWidth="1"/>
    <col min="12292" max="12294" width="20.125" style="9" customWidth="1"/>
    <col min="12295" max="12295" width="3.125" style="9" customWidth="1"/>
    <col min="12296" max="12296" width="3.875" style="9" customWidth="1"/>
    <col min="12297" max="12297" width="2.5" style="9" customWidth="1"/>
    <col min="12298" max="12544" width="9" style="9"/>
    <col min="12545" max="12545" width="0.875" style="9" customWidth="1"/>
    <col min="12546" max="12546" width="24.125" style="9" customWidth="1"/>
    <col min="12547" max="12547" width="4" style="9" customWidth="1"/>
    <col min="12548" max="12550" width="20.125" style="9" customWidth="1"/>
    <col min="12551" max="12551" width="3.125" style="9" customWidth="1"/>
    <col min="12552" max="12552" width="3.875" style="9" customWidth="1"/>
    <col min="12553" max="12553" width="2.5" style="9" customWidth="1"/>
    <col min="12554" max="12800" width="9" style="9"/>
    <col min="12801" max="12801" width="0.875" style="9" customWidth="1"/>
    <col min="12802" max="12802" width="24.125" style="9" customWidth="1"/>
    <col min="12803" max="12803" width="4" style="9" customWidth="1"/>
    <col min="12804" max="12806" width="20.125" style="9" customWidth="1"/>
    <col min="12807" max="12807" width="3.125" style="9" customWidth="1"/>
    <col min="12808" max="12808" width="3.875" style="9" customWidth="1"/>
    <col min="12809" max="12809" width="2.5" style="9" customWidth="1"/>
    <col min="12810" max="13056" width="9" style="9"/>
    <col min="13057" max="13057" width="0.875" style="9" customWidth="1"/>
    <col min="13058" max="13058" width="24.125" style="9" customWidth="1"/>
    <col min="13059" max="13059" width="4" style="9" customWidth="1"/>
    <col min="13060" max="13062" width="20.125" style="9" customWidth="1"/>
    <col min="13063" max="13063" width="3.125" style="9" customWidth="1"/>
    <col min="13064" max="13064" width="3.875" style="9" customWidth="1"/>
    <col min="13065" max="13065" width="2.5" style="9" customWidth="1"/>
    <col min="13066" max="13312" width="9" style="9"/>
    <col min="13313" max="13313" width="0.875" style="9" customWidth="1"/>
    <col min="13314" max="13314" width="24.125" style="9" customWidth="1"/>
    <col min="13315" max="13315" width="4" style="9" customWidth="1"/>
    <col min="13316" max="13318" width="20.125" style="9" customWidth="1"/>
    <col min="13319" max="13319" width="3.125" style="9" customWidth="1"/>
    <col min="13320" max="13320" width="3.875" style="9" customWidth="1"/>
    <col min="13321" max="13321" width="2.5" style="9" customWidth="1"/>
    <col min="13322" max="13568" width="9" style="9"/>
    <col min="13569" max="13569" width="0.875" style="9" customWidth="1"/>
    <col min="13570" max="13570" width="24.125" style="9" customWidth="1"/>
    <col min="13571" max="13571" width="4" style="9" customWidth="1"/>
    <col min="13572" max="13574" width="20.125" style="9" customWidth="1"/>
    <col min="13575" max="13575" width="3.125" style="9" customWidth="1"/>
    <col min="13576" max="13576" width="3.875" style="9" customWidth="1"/>
    <col min="13577" max="13577" width="2.5" style="9" customWidth="1"/>
    <col min="13578" max="13824" width="9" style="9"/>
    <col min="13825" max="13825" width="0.875" style="9" customWidth="1"/>
    <col min="13826" max="13826" width="24.125" style="9" customWidth="1"/>
    <col min="13827" max="13827" width="4" style="9" customWidth="1"/>
    <col min="13828" max="13830" width="20.125" style="9" customWidth="1"/>
    <col min="13831" max="13831" width="3.125" style="9" customWidth="1"/>
    <col min="13832" max="13832" width="3.875" style="9" customWidth="1"/>
    <col min="13833" max="13833" width="2.5" style="9" customWidth="1"/>
    <col min="13834" max="14080" width="9" style="9"/>
    <col min="14081" max="14081" width="0.875" style="9" customWidth="1"/>
    <col min="14082" max="14082" width="24.125" style="9" customWidth="1"/>
    <col min="14083" max="14083" width="4" style="9" customWidth="1"/>
    <col min="14084" max="14086" width="20.125" style="9" customWidth="1"/>
    <col min="14087" max="14087" width="3.125" style="9" customWidth="1"/>
    <col min="14088" max="14088" width="3.875" style="9" customWidth="1"/>
    <col min="14089" max="14089" width="2.5" style="9" customWidth="1"/>
    <col min="14090" max="14336" width="9" style="9"/>
    <col min="14337" max="14337" width="0.875" style="9" customWidth="1"/>
    <col min="14338" max="14338" width="24.125" style="9" customWidth="1"/>
    <col min="14339" max="14339" width="4" style="9" customWidth="1"/>
    <col min="14340" max="14342" width="20.125" style="9" customWidth="1"/>
    <col min="14343" max="14343" width="3.125" style="9" customWidth="1"/>
    <col min="14344" max="14344" width="3.875" style="9" customWidth="1"/>
    <col min="14345" max="14345" width="2.5" style="9" customWidth="1"/>
    <col min="14346" max="14592" width="9" style="9"/>
    <col min="14593" max="14593" width="0.875" style="9" customWidth="1"/>
    <col min="14594" max="14594" width="24.125" style="9" customWidth="1"/>
    <col min="14595" max="14595" width="4" style="9" customWidth="1"/>
    <col min="14596" max="14598" width="20.125" style="9" customWidth="1"/>
    <col min="14599" max="14599" width="3.125" style="9" customWidth="1"/>
    <col min="14600" max="14600" width="3.875" style="9" customWidth="1"/>
    <col min="14601" max="14601" width="2.5" style="9" customWidth="1"/>
    <col min="14602" max="14848" width="9" style="9"/>
    <col min="14849" max="14849" width="0.875" style="9" customWidth="1"/>
    <col min="14850" max="14850" width="24.125" style="9" customWidth="1"/>
    <col min="14851" max="14851" width="4" style="9" customWidth="1"/>
    <col min="14852" max="14854" width="20.125" style="9" customWidth="1"/>
    <col min="14855" max="14855" width="3.125" style="9" customWidth="1"/>
    <col min="14856" max="14856" width="3.875" style="9" customWidth="1"/>
    <col min="14857" max="14857" width="2.5" style="9" customWidth="1"/>
    <col min="14858" max="15104" width="9" style="9"/>
    <col min="15105" max="15105" width="0.875" style="9" customWidth="1"/>
    <col min="15106" max="15106" width="24.125" style="9" customWidth="1"/>
    <col min="15107" max="15107" width="4" style="9" customWidth="1"/>
    <col min="15108" max="15110" width="20.125" style="9" customWidth="1"/>
    <col min="15111" max="15111" width="3.125" style="9" customWidth="1"/>
    <col min="15112" max="15112" width="3.875" style="9" customWidth="1"/>
    <col min="15113" max="15113" width="2.5" style="9" customWidth="1"/>
    <col min="15114" max="15360" width="9" style="9"/>
    <col min="15361" max="15361" width="0.875" style="9" customWidth="1"/>
    <col min="15362" max="15362" width="24.125" style="9" customWidth="1"/>
    <col min="15363" max="15363" width="4" style="9" customWidth="1"/>
    <col min="15364" max="15366" width="20.125" style="9" customWidth="1"/>
    <col min="15367" max="15367" width="3.125" style="9" customWidth="1"/>
    <col min="15368" max="15368" width="3.875" style="9" customWidth="1"/>
    <col min="15369" max="15369" width="2.5" style="9" customWidth="1"/>
    <col min="15370" max="15616" width="9" style="9"/>
    <col min="15617" max="15617" width="0.875" style="9" customWidth="1"/>
    <col min="15618" max="15618" width="24.125" style="9" customWidth="1"/>
    <col min="15619" max="15619" width="4" style="9" customWidth="1"/>
    <col min="15620" max="15622" width="20.125" style="9" customWidth="1"/>
    <col min="15623" max="15623" width="3.125" style="9" customWidth="1"/>
    <col min="15624" max="15624" width="3.875" style="9" customWidth="1"/>
    <col min="15625" max="15625" width="2.5" style="9" customWidth="1"/>
    <col min="15626" max="15872" width="9" style="9"/>
    <col min="15873" max="15873" width="0.875" style="9" customWidth="1"/>
    <col min="15874" max="15874" width="24.125" style="9" customWidth="1"/>
    <col min="15875" max="15875" width="4" style="9" customWidth="1"/>
    <col min="15876" max="15878" width="20.125" style="9" customWidth="1"/>
    <col min="15879" max="15879" width="3.125" style="9" customWidth="1"/>
    <col min="15880" max="15880" width="3.875" style="9" customWidth="1"/>
    <col min="15881" max="15881" width="2.5" style="9" customWidth="1"/>
    <col min="15882" max="16128" width="9" style="9"/>
    <col min="16129" max="16129" width="0.875" style="9" customWidth="1"/>
    <col min="16130" max="16130" width="24.125" style="9" customWidth="1"/>
    <col min="16131" max="16131" width="4" style="9" customWidth="1"/>
    <col min="16132" max="16134" width="20.125" style="9" customWidth="1"/>
    <col min="16135" max="16135" width="3.125" style="9" customWidth="1"/>
    <col min="16136" max="16136" width="3.875" style="9" customWidth="1"/>
    <col min="16137" max="16137" width="2.5" style="9" customWidth="1"/>
    <col min="16138" max="16384" width="9" style="9"/>
  </cols>
  <sheetData>
    <row r="1" spans="1:9" ht="17.25" x14ac:dyDescent="0.15">
      <c r="A1" s="536"/>
      <c r="B1" s="8" t="s">
        <v>1124</v>
      </c>
    </row>
    <row r="2" spans="1:9" ht="27.75" customHeight="1" x14ac:dyDescent="0.15">
      <c r="A2" s="536"/>
      <c r="F2" s="2112" t="s">
        <v>1038</v>
      </c>
      <c r="G2" s="2112"/>
    </row>
    <row r="3" spans="1:9" ht="16.149999999999999" customHeight="1" x14ac:dyDescent="0.15">
      <c r="A3" s="536"/>
      <c r="F3" s="515"/>
      <c r="G3" s="515"/>
    </row>
    <row r="4" spans="1:9" ht="36" customHeight="1" x14ac:dyDescent="0.15">
      <c r="A4" s="2161" t="s">
        <v>1125</v>
      </c>
      <c r="B4" s="2161"/>
      <c r="C4" s="2161"/>
      <c r="D4" s="2161"/>
      <c r="E4" s="2161"/>
      <c r="F4" s="2161"/>
      <c r="G4" s="2161"/>
    </row>
    <row r="5" spans="1:9" ht="16.149999999999999" customHeight="1" x14ac:dyDescent="0.15">
      <c r="A5" s="613"/>
      <c r="B5" s="613"/>
      <c r="C5" s="613"/>
      <c r="D5" s="613"/>
      <c r="E5" s="613"/>
      <c r="F5" s="613"/>
      <c r="G5" s="613"/>
    </row>
    <row r="6" spans="1:9" ht="31.9" customHeight="1" x14ac:dyDescent="0.15">
      <c r="A6" s="613"/>
      <c r="B6" s="663" t="s">
        <v>50</v>
      </c>
      <c r="C6" s="2163"/>
      <c r="D6" s="2164"/>
      <c r="E6" s="2164"/>
      <c r="F6" s="2164"/>
      <c r="G6" s="2165"/>
    </row>
    <row r="7" spans="1:9" ht="31.9" customHeight="1" x14ac:dyDescent="0.15">
      <c r="B7" s="667" t="s">
        <v>51</v>
      </c>
      <c r="C7" s="2177" t="s">
        <v>52</v>
      </c>
      <c r="D7" s="2177"/>
      <c r="E7" s="2177"/>
      <c r="F7" s="2177"/>
      <c r="G7" s="2178"/>
    </row>
    <row r="8" spans="1:9" ht="58.5" customHeight="1" x14ac:dyDescent="0.15">
      <c r="B8" s="2179" t="s">
        <v>1126</v>
      </c>
      <c r="C8" s="2176" t="s">
        <v>1127</v>
      </c>
      <c r="D8" s="2176"/>
      <c r="E8" s="2176"/>
      <c r="F8" s="668" t="s">
        <v>227</v>
      </c>
      <c r="G8" s="669"/>
    </row>
    <row r="9" spans="1:9" ht="58.5" customHeight="1" x14ac:dyDescent="0.15">
      <c r="B9" s="2180"/>
      <c r="C9" s="2176" t="s">
        <v>1128</v>
      </c>
      <c r="D9" s="2176"/>
      <c r="E9" s="2176"/>
      <c r="F9" s="668" t="s">
        <v>227</v>
      </c>
      <c r="G9" s="669"/>
    </row>
    <row r="10" spans="1:9" ht="109.5" customHeight="1" x14ac:dyDescent="0.15">
      <c r="B10" s="2180"/>
      <c r="C10" s="2176" t="s">
        <v>1129</v>
      </c>
      <c r="D10" s="2176"/>
      <c r="E10" s="2176"/>
      <c r="F10" s="668" t="s">
        <v>227</v>
      </c>
      <c r="G10" s="669"/>
    </row>
    <row r="11" spans="1:9" ht="109.5" customHeight="1" x14ac:dyDescent="0.15">
      <c r="B11" s="2180"/>
      <c r="C11" s="2176" t="s">
        <v>1130</v>
      </c>
      <c r="D11" s="2176"/>
      <c r="E11" s="2176"/>
      <c r="F11" s="668" t="s">
        <v>227</v>
      </c>
      <c r="G11" s="669"/>
    </row>
    <row r="12" spans="1:9" ht="76.900000000000006" customHeight="1" x14ac:dyDescent="0.15">
      <c r="B12" s="2181"/>
      <c r="C12" s="2176" t="s">
        <v>1131</v>
      </c>
      <c r="D12" s="2176"/>
      <c r="E12" s="2176"/>
      <c r="F12" s="668" t="s">
        <v>227</v>
      </c>
      <c r="G12" s="669"/>
    </row>
    <row r="13" spans="1:9" ht="109.5" customHeight="1" x14ac:dyDescent="0.15">
      <c r="B13" s="2174" t="s">
        <v>1132</v>
      </c>
      <c r="C13" s="2176" t="s">
        <v>1133</v>
      </c>
      <c r="D13" s="2176"/>
      <c r="E13" s="2176"/>
      <c r="F13" s="668" t="s">
        <v>227</v>
      </c>
      <c r="G13" s="669"/>
    </row>
    <row r="14" spans="1:9" ht="76.900000000000006" customHeight="1" x14ac:dyDescent="0.15">
      <c r="B14" s="2175"/>
      <c r="C14" s="2176" t="s">
        <v>1134</v>
      </c>
      <c r="D14" s="2176"/>
      <c r="E14" s="2176"/>
      <c r="F14" s="668" t="s">
        <v>227</v>
      </c>
      <c r="G14" s="669"/>
    </row>
    <row r="16" spans="1:9" ht="17.25" customHeight="1" x14ac:dyDescent="0.15">
      <c r="B16" s="537" t="s">
        <v>54</v>
      </c>
      <c r="C16" s="538"/>
      <c r="D16" s="538"/>
      <c r="E16" s="538"/>
      <c r="F16" s="538"/>
      <c r="G16" s="538"/>
      <c r="H16" s="538"/>
      <c r="I16" s="538"/>
    </row>
    <row r="17" spans="2:9" ht="17.25" customHeight="1" x14ac:dyDescent="0.15">
      <c r="B17" s="537" t="s">
        <v>1135</v>
      </c>
      <c r="C17" s="538"/>
      <c r="D17" s="538"/>
      <c r="E17" s="538"/>
      <c r="F17" s="538"/>
      <c r="G17" s="538"/>
      <c r="H17" s="538"/>
      <c r="I17" s="538"/>
    </row>
    <row r="18" spans="2:9" x14ac:dyDescent="0.15">
      <c r="B18" s="537"/>
    </row>
  </sheetData>
  <mergeCells count="13">
    <mergeCell ref="B13:B14"/>
    <mergeCell ref="C13:E13"/>
    <mergeCell ref="C14:E14"/>
    <mergeCell ref="F2:G2"/>
    <mergeCell ref="A4:G4"/>
    <mergeCell ref="C6:G6"/>
    <mergeCell ref="C7:G7"/>
    <mergeCell ref="B8:B12"/>
    <mergeCell ref="C8:E8"/>
    <mergeCell ref="C9:E9"/>
    <mergeCell ref="C10:E10"/>
    <mergeCell ref="C11:E11"/>
    <mergeCell ref="C12:E12"/>
  </mergeCells>
  <phoneticPr fontId="8"/>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sheetPr>
  <dimension ref="A1:I19"/>
  <sheetViews>
    <sheetView view="pageBreakPreview" zoomScaleNormal="100" zoomScaleSheetLayoutView="100" workbookViewId="0">
      <selection activeCell="D31" sqref="D31"/>
    </sheetView>
  </sheetViews>
  <sheetFormatPr defaultRowHeight="13.5" x14ac:dyDescent="0.15"/>
  <cols>
    <col min="1" max="1" width="0.875" style="9" customWidth="1"/>
    <col min="2" max="2" width="24.125" style="9" customWidth="1"/>
    <col min="3" max="3" width="4" style="9" customWidth="1"/>
    <col min="4" max="6" width="20.125" style="9" customWidth="1"/>
    <col min="7" max="7" width="3.125" style="9" customWidth="1"/>
    <col min="8" max="8" width="3.875" style="9" customWidth="1"/>
    <col min="9" max="9" width="2.5" style="9" customWidth="1"/>
    <col min="10" max="256" width="9" style="9"/>
    <col min="257" max="257" width="0.875" style="9" customWidth="1"/>
    <col min="258" max="258" width="24.125" style="9" customWidth="1"/>
    <col min="259" max="259" width="4" style="9" customWidth="1"/>
    <col min="260" max="262" width="20.125" style="9" customWidth="1"/>
    <col min="263" max="263" width="3.125" style="9" customWidth="1"/>
    <col min="264" max="264" width="3.875" style="9" customWidth="1"/>
    <col min="265" max="265" width="2.5" style="9" customWidth="1"/>
    <col min="266" max="512" width="9" style="9"/>
    <col min="513" max="513" width="0.875" style="9" customWidth="1"/>
    <col min="514" max="514" width="24.125" style="9" customWidth="1"/>
    <col min="515" max="515" width="4" style="9" customWidth="1"/>
    <col min="516" max="518" width="20.125" style="9" customWidth="1"/>
    <col min="519" max="519" width="3.125" style="9" customWidth="1"/>
    <col min="520" max="520" width="3.875" style="9" customWidth="1"/>
    <col min="521" max="521" width="2.5" style="9" customWidth="1"/>
    <col min="522" max="768" width="9" style="9"/>
    <col min="769" max="769" width="0.875" style="9" customWidth="1"/>
    <col min="770" max="770" width="24.125" style="9" customWidth="1"/>
    <col min="771" max="771" width="4" style="9" customWidth="1"/>
    <col min="772" max="774" width="20.125" style="9" customWidth="1"/>
    <col min="775" max="775" width="3.125" style="9" customWidth="1"/>
    <col min="776" max="776" width="3.875" style="9" customWidth="1"/>
    <col min="777" max="777" width="2.5" style="9" customWidth="1"/>
    <col min="778" max="1024" width="9" style="9"/>
    <col min="1025" max="1025" width="0.875" style="9" customWidth="1"/>
    <col min="1026" max="1026" width="24.125" style="9" customWidth="1"/>
    <col min="1027" max="1027" width="4" style="9" customWidth="1"/>
    <col min="1028" max="1030" width="20.125" style="9" customWidth="1"/>
    <col min="1031" max="1031" width="3.125" style="9" customWidth="1"/>
    <col min="1032" max="1032" width="3.875" style="9" customWidth="1"/>
    <col min="1033" max="1033" width="2.5" style="9" customWidth="1"/>
    <col min="1034" max="1280" width="9" style="9"/>
    <col min="1281" max="1281" width="0.875" style="9" customWidth="1"/>
    <col min="1282" max="1282" width="24.125" style="9" customWidth="1"/>
    <col min="1283" max="1283" width="4" style="9" customWidth="1"/>
    <col min="1284" max="1286" width="20.125" style="9" customWidth="1"/>
    <col min="1287" max="1287" width="3.125" style="9" customWidth="1"/>
    <col min="1288" max="1288" width="3.875" style="9" customWidth="1"/>
    <col min="1289" max="1289" width="2.5" style="9" customWidth="1"/>
    <col min="1290" max="1536" width="9" style="9"/>
    <col min="1537" max="1537" width="0.875" style="9" customWidth="1"/>
    <col min="1538" max="1538" width="24.125" style="9" customWidth="1"/>
    <col min="1539" max="1539" width="4" style="9" customWidth="1"/>
    <col min="1540" max="1542" width="20.125" style="9" customWidth="1"/>
    <col min="1543" max="1543" width="3.125" style="9" customWidth="1"/>
    <col min="1544" max="1544" width="3.875" style="9" customWidth="1"/>
    <col min="1545" max="1545" width="2.5" style="9" customWidth="1"/>
    <col min="1546" max="1792" width="9" style="9"/>
    <col min="1793" max="1793" width="0.875" style="9" customWidth="1"/>
    <col min="1794" max="1794" width="24.125" style="9" customWidth="1"/>
    <col min="1795" max="1795" width="4" style="9" customWidth="1"/>
    <col min="1796" max="1798" width="20.125" style="9" customWidth="1"/>
    <col min="1799" max="1799" width="3.125" style="9" customWidth="1"/>
    <col min="1800" max="1800" width="3.875" style="9" customWidth="1"/>
    <col min="1801" max="1801" width="2.5" style="9" customWidth="1"/>
    <col min="1802" max="2048" width="9" style="9"/>
    <col min="2049" max="2049" width="0.875" style="9" customWidth="1"/>
    <col min="2050" max="2050" width="24.125" style="9" customWidth="1"/>
    <col min="2051" max="2051" width="4" style="9" customWidth="1"/>
    <col min="2052" max="2054" width="20.125" style="9" customWidth="1"/>
    <col min="2055" max="2055" width="3.125" style="9" customWidth="1"/>
    <col min="2056" max="2056" width="3.875" style="9" customWidth="1"/>
    <col min="2057" max="2057" width="2.5" style="9" customWidth="1"/>
    <col min="2058" max="2304" width="9" style="9"/>
    <col min="2305" max="2305" width="0.875" style="9" customWidth="1"/>
    <col min="2306" max="2306" width="24.125" style="9" customWidth="1"/>
    <col min="2307" max="2307" width="4" style="9" customWidth="1"/>
    <col min="2308" max="2310" width="20.125" style="9" customWidth="1"/>
    <col min="2311" max="2311" width="3.125" style="9" customWidth="1"/>
    <col min="2312" max="2312" width="3.875" style="9" customWidth="1"/>
    <col min="2313" max="2313" width="2.5" style="9" customWidth="1"/>
    <col min="2314" max="2560" width="9" style="9"/>
    <col min="2561" max="2561" width="0.875" style="9" customWidth="1"/>
    <col min="2562" max="2562" width="24.125" style="9" customWidth="1"/>
    <col min="2563" max="2563" width="4" style="9" customWidth="1"/>
    <col min="2564" max="2566" width="20.125" style="9" customWidth="1"/>
    <col min="2567" max="2567" width="3.125" style="9" customWidth="1"/>
    <col min="2568" max="2568" width="3.875" style="9" customWidth="1"/>
    <col min="2569" max="2569" width="2.5" style="9" customWidth="1"/>
    <col min="2570" max="2816" width="9" style="9"/>
    <col min="2817" max="2817" width="0.875" style="9" customWidth="1"/>
    <col min="2818" max="2818" width="24.125" style="9" customWidth="1"/>
    <col min="2819" max="2819" width="4" style="9" customWidth="1"/>
    <col min="2820" max="2822" width="20.125" style="9" customWidth="1"/>
    <col min="2823" max="2823" width="3.125" style="9" customWidth="1"/>
    <col min="2824" max="2824" width="3.875" style="9" customWidth="1"/>
    <col min="2825" max="2825" width="2.5" style="9" customWidth="1"/>
    <col min="2826" max="3072" width="9" style="9"/>
    <col min="3073" max="3073" width="0.875" style="9" customWidth="1"/>
    <col min="3074" max="3074" width="24.125" style="9" customWidth="1"/>
    <col min="3075" max="3075" width="4" style="9" customWidth="1"/>
    <col min="3076" max="3078" width="20.125" style="9" customWidth="1"/>
    <col min="3079" max="3079" width="3.125" style="9" customWidth="1"/>
    <col min="3080" max="3080" width="3.875" style="9" customWidth="1"/>
    <col min="3081" max="3081" width="2.5" style="9" customWidth="1"/>
    <col min="3082" max="3328" width="9" style="9"/>
    <col min="3329" max="3329" width="0.875" style="9" customWidth="1"/>
    <col min="3330" max="3330" width="24.125" style="9" customWidth="1"/>
    <col min="3331" max="3331" width="4" style="9" customWidth="1"/>
    <col min="3332" max="3334" width="20.125" style="9" customWidth="1"/>
    <col min="3335" max="3335" width="3.125" style="9" customWidth="1"/>
    <col min="3336" max="3336" width="3.875" style="9" customWidth="1"/>
    <col min="3337" max="3337" width="2.5" style="9" customWidth="1"/>
    <col min="3338" max="3584" width="9" style="9"/>
    <col min="3585" max="3585" width="0.875" style="9" customWidth="1"/>
    <col min="3586" max="3586" width="24.125" style="9" customWidth="1"/>
    <col min="3587" max="3587" width="4" style="9" customWidth="1"/>
    <col min="3588" max="3590" width="20.125" style="9" customWidth="1"/>
    <col min="3591" max="3591" width="3.125" style="9" customWidth="1"/>
    <col min="3592" max="3592" width="3.875" style="9" customWidth="1"/>
    <col min="3593" max="3593" width="2.5" style="9" customWidth="1"/>
    <col min="3594" max="3840" width="9" style="9"/>
    <col min="3841" max="3841" width="0.875" style="9" customWidth="1"/>
    <col min="3842" max="3842" width="24.125" style="9" customWidth="1"/>
    <col min="3843" max="3843" width="4" style="9" customWidth="1"/>
    <col min="3844" max="3846" width="20.125" style="9" customWidth="1"/>
    <col min="3847" max="3847" width="3.125" style="9" customWidth="1"/>
    <col min="3848" max="3848" width="3.875" style="9" customWidth="1"/>
    <col min="3849" max="3849" width="2.5" style="9" customWidth="1"/>
    <col min="3850" max="4096" width="9" style="9"/>
    <col min="4097" max="4097" width="0.875" style="9" customWidth="1"/>
    <col min="4098" max="4098" width="24.125" style="9" customWidth="1"/>
    <col min="4099" max="4099" width="4" style="9" customWidth="1"/>
    <col min="4100" max="4102" width="20.125" style="9" customWidth="1"/>
    <col min="4103" max="4103" width="3.125" style="9" customWidth="1"/>
    <col min="4104" max="4104" width="3.875" style="9" customWidth="1"/>
    <col min="4105" max="4105" width="2.5" style="9" customWidth="1"/>
    <col min="4106" max="4352" width="9" style="9"/>
    <col min="4353" max="4353" width="0.875" style="9" customWidth="1"/>
    <col min="4354" max="4354" width="24.125" style="9" customWidth="1"/>
    <col min="4355" max="4355" width="4" style="9" customWidth="1"/>
    <col min="4356" max="4358" width="20.125" style="9" customWidth="1"/>
    <col min="4359" max="4359" width="3.125" style="9" customWidth="1"/>
    <col min="4360" max="4360" width="3.875" style="9" customWidth="1"/>
    <col min="4361" max="4361" width="2.5" style="9" customWidth="1"/>
    <col min="4362" max="4608" width="9" style="9"/>
    <col min="4609" max="4609" width="0.875" style="9" customWidth="1"/>
    <col min="4610" max="4610" width="24.125" style="9" customWidth="1"/>
    <col min="4611" max="4611" width="4" style="9" customWidth="1"/>
    <col min="4612" max="4614" width="20.125" style="9" customWidth="1"/>
    <col min="4615" max="4615" width="3.125" style="9" customWidth="1"/>
    <col min="4616" max="4616" width="3.875" style="9" customWidth="1"/>
    <col min="4617" max="4617" width="2.5" style="9" customWidth="1"/>
    <col min="4618" max="4864" width="9" style="9"/>
    <col min="4865" max="4865" width="0.875" style="9" customWidth="1"/>
    <col min="4866" max="4866" width="24.125" style="9" customWidth="1"/>
    <col min="4867" max="4867" width="4" style="9" customWidth="1"/>
    <col min="4868" max="4870" width="20.125" style="9" customWidth="1"/>
    <col min="4871" max="4871" width="3.125" style="9" customWidth="1"/>
    <col min="4872" max="4872" width="3.875" style="9" customWidth="1"/>
    <col min="4873" max="4873" width="2.5" style="9" customWidth="1"/>
    <col min="4874" max="5120" width="9" style="9"/>
    <col min="5121" max="5121" width="0.875" style="9" customWidth="1"/>
    <col min="5122" max="5122" width="24.125" style="9" customWidth="1"/>
    <col min="5123" max="5123" width="4" style="9" customWidth="1"/>
    <col min="5124" max="5126" width="20.125" style="9" customWidth="1"/>
    <col min="5127" max="5127" width="3.125" style="9" customWidth="1"/>
    <col min="5128" max="5128" width="3.875" style="9" customWidth="1"/>
    <col min="5129" max="5129" width="2.5" style="9" customWidth="1"/>
    <col min="5130" max="5376" width="9" style="9"/>
    <col min="5377" max="5377" width="0.875" style="9" customWidth="1"/>
    <col min="5378" max="5378" width="24.125" style="9" customWidth="1"/>
    <col min="5379" max="5379" width="4" style="9" customWidth="1"/>
    <col min="5380" max="5382" width="20.125" style="9" customWidth="1"/>
    <col min="5383" max="5383" width="3.125" style="9" customWidth="1"/>
    <col min="5384" max="5384" width="3.875" style="9" customWidth="1"/>
    <col min="5385" max="5385" width="2.5" style="9" customWidth="1"/>
    <col min="5386" max="5632" width="9" style="9"/>
    <col min="5633" max="5633" width="0.875" style="9" customWidth="1"/>
    <col min="5634" max="5634" width="24.125" style="9" customWidth="1"/>
    <col min="5635" max="5635" width="4" style="9" customWidth="1"/>
    <col min="5636" max="5638" width="20.125" style="9" customWidth="1"/>
    <col min="5639" max="5639" width="3.125" style="9" customWidth="1"/>
    <col min="5640" max="5640" width="3.875" style="9" customWidth="1"/>
    <col min="5641" max="5641" width="2.5" style="9" customWidth="1"/>
    <col min="5642" max="5888" width="9" style="9"/>
    <col min="5889" max="5889" width="0.875" style="9" customWidth="1"/>
    <col min="5890" max="5890" width="24.125" style="9" customWidth="1"/>
    <col min="5891" max="5891" width="4" style="9" customWidth="1"/>
    <col min="5892" max="5894" width="20.125" style="9" customWidth="1"/>
    <col min="5895" max="5895" width="3.125" style="9" customWidth="1"/>
    <col min="5896" max="5896" width="3.875" style="9" customWidth="1"/>
    <col min="5897" max="5897" width="2.5" style="9" customWidth="1"/>
    <col min="5898" max="6144" width="9" style="9"/>
    <col min="6145" max="6145" width="0.875" style="9" customWidth="1"/>
    <col min="6146" max="6146" width="24.125" style="9" customWidth="1"/>
    <col min="6147" max="6147" width="4" style="9" customWidth="1"/>
    <col min="6148" max="6150" width="20.125" style="9" customWidth="1"/>
    <col min="6151" max="6151" width="3.125" style="9" customWidth="1"/>
    <col min="6152" max="6152" width="3.875" style="9" customWidth="1"/>
    <col min="6153" max="6153" width="2.5" style="9" customWidth="1"/>
    <col min="6154" max="6400" width="9" style="9"/>
    <col min="6401" max="6401" width="0.875" style="9" customWidth="1"/>
    <col min="6402" max="6402" width="24.125" style="9" customWidth="1"/>
    <col min="6403" max="6403" width="4" style="9" customWidth="1"/>
    <col min="6404" max="6406" width="20.125" style="9" customWidth="1"/>
    <col min="6407" max="6407" width="3.125" style="9" customWidth="1"/>
    <col min="6408" max="6408" width="3.875" style="9" customWidth="1"/>
    <col min="6409" max="6409" width="2.5" style="9" customWidth="1"/>
    <col min="6410" max="6656" width="9" style="9"/>
    <col min="6657" max="6657" width="0.875" style="9" customWidth="1"/>
    <col min="6658" max="6658" width="24.125" style="9" customWidth="1"/>
    <col min="6659" max="6659" width="4" style="9" customWidth="1"/>
    <col min="6660" max="6662" width="20.125" style="9" customWidth="1"/>
    <col min="6663" max="6663" width="3.125" style="9" customWidth="1"/>
    <col min="6664" max="6664" width="3.875" style="9" customWidth="1"/>
    <col min="6665" max="6665" width="2.5" style="9" customWidth="1"/>
    <col min="6666" max="6912" width="9" style="9"/>
    <col min="6913" max="6913" width="0.875" style="9" customWidth="1"/>
    <col min="6914" max="6914" width="24.125" style="9" customWidth="1"/>
    <col min="6915" max="6915" width="4" style="9" customWidth="1"/>
    <col min="6916" max="6918" width="20.125" style="9" customWidth="1"/>
    <col min="6919" max="6919" width="3.125" style="9" customWidth="1"/>
    <col min="6920" max="6920" width="3.875" style="9" customWidth="1"/>
    <col min="6921" max="6921" width="2.5" style="9" customWidth="1"/>
    <col min="6922" max="7168" width="9" style="9"/>
    <col min="7169" max="7169" width="0.875" style="9" customWidth="1"/>
    <col min="7170" max="7170" width="24.125" style="9" customWidth="1"/>
    <col min="7171" max="7171" width="4" style="9" customWidth="1"/>
    <col min="7172" max="7174" width="20.125" style="9" customWidth="1"/>
    <col min="7175" max="7175" width="3.125" style="9" customWidth="1"/>
    <col min="7176" max="7176" width="3.875" style="9" customWidth="1"/>
    <col min="7177" max="7177" width="2.5" style="9" customWidth="1"/>
    <col min="7178" max="7424" width="9" style="9"/>
    <col min="7425" max="7425" width="0.875" style="9" customWidth="1"/>
    <col min="7426" max="7426" width="24.125" style="9" customWidth="1"/>
    <col min="7427" max="7427" width="4" style="9" customWidth="1"/>
    <col min="7428" max="7430" width="20.125" style="9" customWidth="1"/>
    <col min="7431" max="7431" width="3.125" style="9" customWidth="1"/>
    <col min="7432" max="7432" width="3.875" style="9" customWidth="1"/>
    <col min="7433" max="7433" width="2.5" style="9" customWidth="1"/>
    <col min="7434" max="7680" width="9" style="9"/>
    <col min="7681" max="7681" width="0.875" style="9" customWidth="1"/>
    <col min="7682" max="7682" width="24.125" style="9" customWidth="1"/>
    <col min="7683" max="7683" width="4" style="9" customWidth="1"/>
    <col min="7684" max="7686" width="20.125" style="9" customWidth="1"/>
    <col min="7687" max="7687" width="3.125" style="9" customWidth="1"/>
    <col min="7688" max="7688" width="3.875" style="9" customWidth="1"/>
    <col min="7689" max="7689" width="2.5" style="9" customWidth="1"/>
    <col min="7690" max="7936" width="9" style="9"/>
    <col min="7937" max="7937" width="0.875" style="9" customWidth="1"/>
    <col min="7938" max="7938" width="24.125" style="9" customWidth="1"/>
    <col min="7939" max="7939" width="4" style="9" customWidth="1"/>
    <col min="7940" max="7942" width="20.125" style="9" customWidth="1"/>
    <col min="7943" max="7943" width="3.125" style="9" customWidth="1"/>
    <col min="7944" max="7944" width="3.875" style="9" customWidth="1"/>
    <col min="7945" max="7945" width="2.5" style="9" customWidth="1"/>
    <col min="7946" max="8192" width="9" style="9"/>
    <col min="8193" max="8193" width="0.875" style="9" customWidth="1"/>
    <col min="8194" max="8194" width="24.125" style="9" customWidth="1"/>
    <col min="8195" max="8195" width="4" style="9" customWidth="1"/>
    <col min="8196" max="8198" width="20.125" style="9" customWidth="1"/>
    <col min="8199" max="8199" width="3.125" style="9" customWidth="1"/>
    <col min="8200" max="8200" width="3.875" style="9" customWidth="1"/>
    <col min="8201" max="8201" width="2.5" style="9" customWidth="1"/>
    <col min="8202" max="8448" width="9" style="9"/>
    <col min="8449" max="8449" width="0.875" style="9" customWidth="1"/>
    <col min="8450" max="8450" width="24.125" style="9" customWidth="1"/>
    <col min="8451" max="8451" width="4" style="9" customWidth="1"/>
    <col min="8452" max="8454" width="20.125" style="9" customWidth="1"/>
    <col min="8455" max="8455" width="3.125" style="9" customWidth="1"/>
    <col min="8456" max="8456" width="3.875" style="9" customWidth="1"/>
    <col min="8457" max="8457" width="2.5" style="9" customWidth="1"/>
    <col min="8458" max="8704" width="9" style="9"/>
    <col min="8705" max="8705" width="0.875" style="9" customWidth="1"/>
    <col min="8706" max="8706" width="24.125" style="9" customWidth="1"/>
    <col min="8707" max="8707" width="4" style="9" customWidth="1"/>
    <col min="8708" max="8710" width="20.125" style="9" customWidth="1"/>
    <col min="8711" max="8711" width="3.125" style="9" customWidth="1"/>
    <col min="8712" max="8712" width="3.875" style="9" customWidth="1"/>
    <col min="8713" max="8713" width="2.5" style="9" customWidth="1"/>
    <col min="8714" max="8960" width="9" style="9"/>
    <col min="8961" max="8961" width="0.875" style="9" customWidth="1"/>
    <col min="8962" max="8962" width="24.125" style="9" customWidth="1"/>
    <col min="8963" max="8963" width="4" style="9" customWidth="1"/>
    <col min="8964" max="8966" width="20.125" style="9" customWidth="1"/>
    <col min="8967" max="8967" width="3.125" style="9" customWidth="1"/>
    <col min="8968" max="8968" width="3.875" style="9" customWidth="1"/>
    <col min="8969" max="8969" width="2.5" style="9" customWidth="1"/>
    <col min="8970" max="9216" width="9" style="9"/>
    <col min="9217" max="9217" width="0.875" style="9" customWidth="1"/>
    <col min="9218" max="9218" width="24.125" style="9" customWidth="1"/>
    <col min="9219" max="9219" width="4" style="9" customWidth="1"/>
    <col min="9220" max="9222" width="20.125" style="9" customWidth="1"/>
    <col min="9223" max="9223" width="3.125" style="9" customWidth="1"/>
    <col min="9224" max="9224" width="3.875" style="9" customWidth="1"/>
    <col min="9225" max="9225" width="2.5" style="9" customWidth="1"/>
    <col min="9226" max="9472" width="9" style="9"/>
    <col min="9473" max="9473" width="0.875" style="9" customWidth="1"/>
    <col min="9474" max="9474" width="24.125" style="9" customWidth="1"/>
    <col min="9475" max="9475" width="4" style="9" customWidth="1"/>
    <col min="9476" max="9478" width="20.125" style="9" customWidth="1"/>
    <col min="9479" max="9479" width="3.125" style="9" customWidth="1"/>
    <col min="9480" max="9480" width="3.875" style="9" customWidth="1"/>
    <col min="9481" max="9481" width="2.5" style="9" customWidth="1"/>
    <col min="9482" max="9728" width="9" style="9"/>
    <col min="9729" max="9729" width="0.875" style="9" customWidth="1"/>
    <col min="9730" max="9730" width="24.125" style="9" customWidth="1"/>
    <col min="9731" max="9731" width="4" style="9" customWidth="1"/>
    <col min="9732" max="9734" width="20.125" style="9" customWidth="1"/>
    <col min="9735" max="9735" width="3.125" style="9" customWidth="1"/>
    <col min="9736" max="9736" width="3.875" style="9" customWidth="1"/>
    <col min="9737" max="9737" width="2.5" style="9" customWidth="1"/>
    <col min="9738" max="9984" width="9" style="9"/>
    <col min="9985" max="9985" width="0.875" style="9" customWidth="1"/>
    <col min="9986" max="9986" width="24.125" style="9" customWidth="1"/>
    <col min="9987" max="9987" width="4" style="9" customWidth="1"/>
    <col min="9988" max="9990" width="20.125" style="9" customWidth="1"/>
    <col min="9991" max="9991" width="3.125" style="9" customWidth="1"/>
    <col min="9992" max="9992" width="3.875" style="9" customWidth="1"/>
    <col min="9993" max="9993" width="2.5" style="9" customWidth="1"/>
    <col min="9994" max="10240" width="9" style="9"/>
    <col min="10241" max="10241" width="0.875" style="9" customWidth="1"/>
    <col min="10242" max="10242" width="24.125" style="9" customWidth="1"/>
    <col min="10243" max="10243" width="4" style="9" customWidth="1"/>
    <col min="10244" max="10246" width="20.125" style="9" customWidth="1"/>
    <col min="10247" max="10247" width="3.125" style="9" customWidth="1"/>
    <col min="10248" max="10248" width="3.875" style="9" customWidth="1"/>
    <col min="10249" max="10249" width="2.5" style="9" customWidth="1"/>
    <col min="10250" max="10496" width="9" style="9"/>
    <col min="10497" max="10497" width="0.875" style="9" customWidth="1"/>
    <col min="10498" max="10498" width="24.125" style="9" customWidth="1"/>
    <col min="10499" max="10499" width="4" style="9" customWidth="1"/>
    <col min="10500" max="10502" width="20.125" style="9" customWidth="1"/>
    <col min="10503" max="10503" width="3.125" style="9" customWidth="1"/>
    <col min="10504" max="10504" width="3.875" style="9" customWidth="1"/>
    <col min="10505" max="10505" width="2.5" style="9" customWidth="1"/>
    <col min="10506" max="10752" width="9" style="9"/>
    <col min="10753" max="10753" width="0.875" style="9" customWidth="1"/>
    <col min="10754" max="10754" width="24.125" style="9" customWidth="1"/>
    <col min="10755" max="10755" width="4" style="9" customWidth="1"/>
    <col min="10756" max="10758" width="20.125" style="9" customWidth="1"/>
    <col min="10759" max="10759" width="3.125" style="9" customWidth="1"/>
    <col min="10760" max="10760" width="3.875" style="9" customWidth="1"/>
    <col min="10761" max="10761" width="2.5" style="9" customWidth="1"/>
    <col min="10762" max="11008" width="9" style="9"/>
    <col min="11009" max="11009" width="0.875" style="9" customWidth="1"/>
    <col min="11010" max="11010" width="24.125" style="9" customWidth="1"/>
    <col min="11011" max="11011" width="4" style="9" customWidth="1"/>
    <col min="11012" max="11014" width="20.125" style="9" customWidth="1"/>
    <col min="11015" max="11015" width="3.125" style="9" customWidth="1"/>
    <col min="11016" max="11016" width="3.875" style="9" customWidth="1"/>
    <col min="11017" max="11017" width="2.5" style="9" customWidth="1"/>
    <col min="11018" max="11264" width="9" style="9"/>
    <col min="11265" max="11265" width="0.875" style="9" customWidth="1"/>
    <col min="11266" max="11266" width="24.125" style="9" customWidth="1"/>
    <col min="11267" max="11267" width="4" style="9" customWidth="1"/>
    <col min="11268" max="11270" width="20.125" style="9" customWidth="1"/>
    <col min="11271" max="11271" width="3.125" style="9" customWidth="1"/>
    <col min="11272" max="11272" width="3.875" style="9" customWidth="1"/>
    <col min="11273" max="11273" width="2.5" style="9" customWidth="1"/>
    <col min="11274" max="11520" width="9" style="9"/>
    <col min="11521" max="11521" width="0.875" style="9" customWidth="1"/>
    <col min="11522" max="11522" width="24.125" style="9" customWidth="1"/>
    <col min="11523" max="11523" width="4" style="9" customWidth="1"/>
    <col min="11524" max="11526" width="20.125" style="9" customWidth="1"/>
    <col min="11527" max="11527" width="3.125" style="9" customWidth="1"/>
    <col min="11528" max="11528" width="3.875" style="9" customWidth="1"/>
    <col min="11529" max="11529" width="2.5" style="9" customWidth="1"/>
    <col min="11530" max="11776" width="9" style="9"/>
    <col min="11777" max="11777" width="0.875" style="9" customWidth="1"/>
    <col min="11778" max="11778" width="24.125" style="9" customWidth="1"/>
    <col min="11779" max="11779" width="4" style="9" customWidth="1"/>
    <col min="11780" max="11782" width="20.125" style="9" customWidth="1"/>
    <col min="11783" max="11783" width="3.125" style="9" customWidth="1"/>
    <col min="11784" max="11784" width="3.875" style="9" customWidth="1"/>
    <col min="11785" max="11785" width="2.5" style="9" customWidth="1"/>
    <col min="11786" max="12032" width="9" style="9"/>
    <col min="12033" max="12033" width="0.875" style="9" customWidth="1"/>
    <col min="12034" max="12034" width="24.125" style="9" customWidth="1"/>
    <col min="12035" max="12035" width="4" style="9" customWidth="1"/>
    <col min="12036" max="12038" width="20.125" style="9" customWidth="1"/>
    <col min="12039" max="12039" width="3.125" style="9" customWidth="1"/>
    <col min="12040" max="12040" width="3.875" style="9" customWidth="1"/>
    <col min="12041" max="12041" width="2.5" style="9" customWidth="1"/>
    <col min="12042" max="12288" width="9" style="9"/>
    <col min="12289" max="12289" width="0.875" style="9" customWidth="1"/>
    <col min="12290" max="12290" width="24.125" style="9" customWidth="1"/>
    <col min="12291" max="12291" width="4" style="9" customWidth="1"/>
    <col min="12292" max="12294" width="20.125" style="9" customWidth="1"/>
    <col min="12295" max="12295" width="3.125" style="9" customWidth="1"/>
    <col min="12296" max="12296" width="3.875" style="9" customWidth="1"/>
    <col min="12297" max="12297" width="2.5" style="9" customWidth="1"/>
    <col min="12298" max="12544" width="9" style="9"/>
    <col min="12545" max="12545" width="0.875" style="9" customWidth="1"/>
    <col min="12546" max="12546" width="24.125" style="9" customWidth="1"/>
    <col min="12547" max="12547" width="4" style="9" customWidth="1"/>
    <col min="12548" max="12550" width="20.125" style="9" customWidth="1"/>
    <col min="12551" max="12551" width="3.125" style="9" customWidth="1"/>
    <col min="12552" max="12552" width="3.875" style="9" customWidth="1"/>
    <col min="12553" max="12553" width="2.5" style="9" customWidth="1"/>
    <col min="12554" max="12800" width="9" style="9"/>
    <col min="12801" max="12801" width="0.875" style="9" customWidth="1"/>
    <col min="12802" max="12802" width="24.125" style="9" customWidth="1"/>
    <col min="12803" max="12803" width="4" style="9" customWidth="1"/>
    <col min="12804" max="12806" width="20.125" style="9" customWidth="1"/>
    <col min="12807" max="12807" width="3.125" style="9" customWidth="1"/>
    <col min="12808" max="12808" width="3.875" style="9" customWidth="1"/>
    <col min="12809" max="12809" width="2.5" style="9" customWidth="1"/>
    <col min="12810" max="13056" width="9" style="9"/>
    <col min="13057" max="13057" width="0.875" style="9" customWidth="1"/>
    <col min="13058" max="13058" width="24.125" style="9" customWidth="1"/>
    <col min="13059" max="13059" width="4" style="9" customWidth="1"/>
    <col min="13060" max="13062" width="20.125" style="9" customWidth="1"/>
    <col min="13063" max="13063" width="3.125" style="9" customWidth="1"/>
    <col min="13064" max="13064" width="3.875" style="9" customWidth="1"/>
    <col min="13065" max="13065" width="2.5" style="9" customWidth="1"/>
    <col min="13066" max="13312" width="9" style="9"/>
    <col min="13313" max="13313" width="0.875" style="9" customWidth="1"/>
    <col min="13314" max="13314" width="24.125" style="9" customWidth="1"/>
    <col min="13315" max="13315" width="4" style="9" customWidth="1"/>
    <col min="13316" max="13318" width="20.125" style="9" customWidth="1"/>
    <col min="13319" max="13319" width="3.125" style="9" customWidth="1"/>
    <col min="13320" max="13320" width="3.875" style="9" customWidth="1"/>
    <col min="13321" max="13321" width="2.5" style="9" customWidth="1"/>
    <col min="13322" max="13568" width="9" style="9"/>
    <col min="13569" max="13569" width="0.875" style="9" customWidth="1"/>
    <col min="13570" max="13570" width="24.125" style="9" customWidth="1"/>
    <col min="13571" max="13571" width="4" style="9" customWidth="1"/>
    <col min="13572" max="13574" width="20.125" style="9" customWidth="1"/>
    <col min="13575" max="13575" width="3.125" style="9" customWidth="1"/>
    <col min="13576" max="13576" width="3.875" style="9" customWidth="1"/>
    <col min="13577" max="13577" width="2.5" style="9" customWidth="1"/>
    <col min="13578" max="13824" width="9" style="9"/>
    <col min="13825" max="13825" width="0.875" style="9" customWidth="1"/>
    <col min="13826" max="13826" width="24.125" style="9" customWidth="1"/>
    <col min="13827" max="13827" width="4" style="9" customWidth="1"/>
    <col min="13828" max="13830" width="20.125" style="9" customWidth="1"/>
    <col min="13831" max="13831" width="3.125" style="9" customWidth="1"/>
    <col min="13832" max="13832" width="3.875" style="9" customWidth="1"/>
    <col min="13833" max="13833" width="2.5" style="9" customWidth="1"/>
    <col min="13834" max="14080" width="9" style="9"/>
    <col min="14081" max="14081" width="0.875" style="9" customWidth="1"/>
    <col min="14082" max="14082" width="24.125" style="9" customWidth="1"/>
    <col min="14083" max="14083" width="4" style="9" customWidth="1"/>
    <col min="14084" max="14086" width="20.125" style="9" customWidth="1"/>
    <col min="14087" max="14087" width="3.125" style="9" customWidth="1"/>
    <col min="14088" max="14088" width="3.875" style="9" customWidth="1"/>
    <col min="14089" max="14089" width="2.5" style="9" customWidth="1"/>
    <col min="14090" max="14336" width="9" style="9"/>
    <col min="14337" max="14337" width="0.875" style="9" customWidth="1"/>
    <col min="14338" max="14338" width="24.125" style="9" customWidth="1"/>
    <col min="14339" max="14339" width="4" style="9" customWidth="1"/>
    <col min="14340" max="14342" width="20.125" style="9" customWidth="1"/>
    <col min="14343" max="14343" width="3.125" style="9" customWidth="1"/>
    <col min="14344" max="14344" width="3.875" style="9" customWidth="1"/>
    <col min="14345" max="14345" width="2.5" style="9" customWidth="1"/>
    <col min="14346" max="14592" width="9" style="9"/>
    <col min="14593" max="14593" width="0.875" style="9" customWidth="1"/>
    <col min="14594" max="14594" width="24.125" style="9" customWidth="1"/>
    <col min="14595" max="14595" width="4" style="9" customWidth="1"/>
    <col min="14596" max="14598" width="20.125" style="9" customWidth="1"/>
    <col min="14599" max="14599" width="3.125" style="9" customWidth="1"/>
    <col min="14600" max="14600" width="3.875" style="9" customWidth="1"/>
    <col min="14601" max="14601" width="2.5" style="9" customWidth="1"/>
    <col min="14602" max="14848" width="9" style="9"/>
    <col min="14849" max="14849" width="0.875" style="9" customWidth="1"/>
    <col min="14850" max="14850" width="24.125" style="9" customWidth="1"/>
    <col min="14851" max="14851" width="4" style="9" customWidth="1"/>
    <col min="14852" max="14854" width="20.125" style="9" customWidth="1"/>
    <col min="14855" max="14855" width="3.125" style="9" customWidth="1"/>
    <col min="14856" max="14856" width="3.875" style="9" customWidth="1"/>
    <col min="14857" max="14857" width="2.5" style="9" customWidth="1"/>
    <col min="14858" max="15104" width="9" style="9"/>
    <col min="15105" max="15105" width="0.875" style="9" customWidth="1"/>
    <col min="15106" max="15106" width="24.125" style="9" customWidth="1"/>
    <col min="15107" max="15107" width="4" style="9" customWidth="1"/>
    <col min="15108" max="15110" width="20.125" style="9" customWidth="1"/>
    <col min="15111" max="15111" width="3.125" style="9" customWidth="1"/>
    <col min="15112" max="15112" width="3.875" style="9" customWidth="1"/>
    <col min="15113" max="15113" width="2.5" style="9" customWidth="1"/>
    <col min="15114" max="15360" width="9" style="9"/>
    <col min="15361" max="15361" width="0.875" style="9" customWidth="1"/>
    <col min="15362" max="15362" width="24.125" style="9" customWidth="1"/>
    <col min="15363" max="15363" width="4" style="9" customWidth="1"/>
    <col min="15364" max="15366" width="20.125" style="9" customWidth="1"/>
    <col min="15367" max="15367" width="3.125" style="9" customWidth="1"/>
    <col min="15368" max="15368" width="3.875" style="9" customWidth="1"/>
    <col min="15369" max="15369" width="2.5" style="9" customWidth="1"/>
    <col min="15370" max="15616" width="9" style="9"/>
    <col min="15617" max="15617" width="0.875" style="9" customWidth="1"/>
    <col min="15618" max="15618" width="24.125" style="9" customWidth="1"/>
    <col min="15619" max="15619" width="4" style="9" customWidth="1"/>
    <col min="15620" max="15622" width="20.125" style="9" customWidth="1"/>
    <col min="15623" max="15623" width="3.125" style="9" customWidth="1"/>
    <col min="15624" max="15624" width="3.875" style="9" customWidth="1"/>
    <col min="15625" max="15625" width="2.5" style="9" customWidth="1"/>
    <col min="15626" max="15872" width="9" style="9"/>
    <col min="15873" max="15873" width="0.875" style="9" customWidth="1"/>
    <col min="15874" max="15874" width="24.125" style="9" customWidth="1"/>
    <col min="15875" max="15875" width="4" style="9" customWidth="1"/>
    <col min="15876" max="15878" width="20.125" style="9" customWidth="1"/>
    <col min="15879" max="15879" width="3.125" style="9" customWidth="1"/>
    <col min="15880" max="15880" width="3.875" style="9" customWidth="1"/>
    <col min="15881" max="15881" width="2.5" style="9" customWidth="1"/>
    <col min="15882" max="16128" width="9" style="9"/>
    <col min="16129" max="16129" width="0.875" style="9" customWidth="1"/>
    <col min="16130" max="16130" width="24.125" style="9" customWidth="1"/>
    <col min="16131" max="16131" width="4" style="9" customWidth="1"/>
    <col min="16132" max="16134" width="20.125" style="9" customWidth="1"/>
    <col min="16135" max="16135" width="3.125" style="9" customWidth="1"/>
    <col min="16136" max="16136" width="3.875" style="9" customWidth="1"/>
    <col min="16137" max="16137" width="2.5" style="9" customWidth="1"/>
    <col min="16138" max="16384" width="9" style="9"/>
  </cols>
  <sheetData>
    <row r="1" spans="1:7" ht="27.75" customHeight="1" x14ac:dyDescent="0.15">
      <c r="A1" s="536"/>
      <c r="B1" s="8" t="s">
        <v>1136</v>
      </c>
    </row>
    <row r="2" spans="1:7" ht="27.75" customHeight="1" x14ac:dyDescent="0.15">
      <c r="A2" s="536"/>
      <c r="F2" s="2112" t="s">
        <v>1038</v>
      </c>
      <c r="G2" s="2112"/>
    </row>
    <row r="3" spans="1:7" ht="27.75" customHeight="1" x14ac:dyDescent="0.15">
      <c r="A3" s="536"/>
      <c r="F3" s="515"/>
      <c r="G3" s="515"/>
    </row>
    <row r="4" spans="1:7" ht="36" customHeight="1" x14ac:dyDescent="0.15">
      <c r="A4" s="2161" t="s">
        <v>1137</v>
      </c>
      <c r="B4" s="2161"/>
      <c r="C4" s="2161"/>
      <c r="D4" s="2161"/>
      <c r="E4" s="2161"/>
      <c r="F4" s="2161"/>
      <c r="G4" s="2161"/>
    </row>
    <row r="5" spans="1:7" ht="36" customHeight="1" x14ac:dyDescent="0.15">
      <c r="A5" s="613"/>
      <c r="B5" s="613"/>
      <c r="C5" s="613"/>
      <c r="D5" s="613"/>
      <c r="E5" s="613"/>
      <c r="F5" s="613"/>
      <c r="G5" s="613"/>
    </row>
    <row r="6" spans="1:7" ht="36" customHeight="1" x14ac:dyDescent="0.15">
      <c r="A6" s="613"/>
      <c r="B6" s="663" t="s">
        <v>50</v>
      </c>
      <c r="C6" s="2163"/>
      <c r="D6" s="2164"/>
      <c r="E6" s="2164"/>
      <c r="F6" s="2164"/>
      <c r="G6" s="2165"/>
    </row>
    <row r="7" spans="1:7" ht="46.5" customHeight="1" x14ac:dyDescent="0.15">
      <c r="B7" s="667" t="s">
        <v>51</v>
      </c>
      <c r="C7" s="2177" t="s">
        <v>52</v>
      </c>
      <c r="D7" s="2177"/>
      <c r="E7" s="2177"/>
      <c r="F7" s="2177"/>
      <c r="G7" s="2178"/>
    </row>
    <row r="8" spans="1:7" ht="58.5" customHeight="1" x14ac:dyDescent="0.15">
      <c r="B8" s="2179" t="s">
        <v>1126</v>
      </c>
      <c r="C8" s="2176" t="s">
        <v>1127</v>
      </c>
      <c r="D8" s="2176"/>
      <c r="E8" s="2176"/>
      <c r="F8" s="668" t="s">
        <v>227</v>
      </c>
      <c r="G8" s="669"/>
    </row>
    <row r="9" spans="1:7" ht="58.5" customHeight="1" x14ac:dyDescent="0.15">
      <c r="B9" s="2180"/>
      <c r="C9" s="2176" t="s">
        <v>1128</v>
      </c>
      <c r="D9" s="2176"/>
      <c r="E9" s="2176"/>
      <c r="F9" s="668" t="s">
        <v>227</v>
      </c>
      <c r="G9" s="669"/>
    </row>
    <row r="10" spans="1:7" ht="109.5" customHeight="1" x14ac:dyDescent="0.15">
      <c r="B10" s="2180"/>
      <c r="C10" s="2176" t="s">
        <v>1129</v>
      </c>
      <c r="D10" s="2176"/>
      <c r="E10" s="2176"/>
      <c r="F10" s="668" t="s">
        <v>227</v>
      </c>
      <c r="G10" s="669"/>
    </row>
    <row r="11" spans="1:7" ht="109.5" customHeight="1" x14ac:dyDescent="0.15">
      <c r="B11" s="2180"/>
      <c r="C11" s="2176" t="s">
        <v>1130</v>
      </c>
      <c r="D11" s="2176"/>
      <c r="E11" s="2176"/>
      <c r="F11" s="668" t="s">
        <v>227</v>
      </c>
      <c r="G11" s="669"/>
    </row>
    <row r="12" spans="1:7" ht="109.5" customHeight="1" x14ac:dyDescent="0.15">
      <c r="B12" s="2181"/>
      <c r="C12" s="2176" t="s">
        <v>1138</v>
      </c>
      <c r="D12" s="2176"/>
      <c r="E12" s="2176"/>
      <c r="F12" s="668" t="s">
        <v>227</v>
      </c>
      <c r="G12" s="669"/>
    </row>
    <row r="13" spans="1:7" ht="109.5" customHeight="1" x14ac:dyDescent="0.15">
      <c r="B13" s="2174" t="s">
        <v>1132</v>
      </c>
      <c r="C13" s="2176" t="s">
        <v>1133</v>
      </c>
      <c r="D13" s="2176"/>
      <c r="E13" s="2176"/>
      <c r="F13" s="668" t="s">
        <v>227</v>
      </c>
      <c r="G13" s="669"/>
    </row>
    <row r="14" spans="1:7" ht="109.5" customHeight="1" x14ac:dyDescent="0.15">
      <c r="B14" s="2175"/>
      <c r="C14" s="2176" t="s">
        <v>1134</v>
      </c>
      <c r="D14" s="2176"/>
      <c r="E14" s="2176"/>
      <c r="F14" s="668" t="s">
        <v>227</v>
      </c>
      <c r="G14" s="669"/>
    </row>
    <row r="17" spans="2:9" ht="17.25" customHeight="1" x14ac:dyDescent="0.15">
      <c r="B17" s="537" t="s">
        <v>54</v>
      </c>
      <c r="C17" s="538"/>
      <c r="D17" s="538"/>
      <c r="E17" s="538"/>
      <c r="F17" s="538"/>
      <c r="G17" s="538"/>
      <c r="H17" s="538"/>
      <c r="I17" s="538"/>
    </row>
    <row r="18" spans="2:9" ht="17.25" customHeight="1" x14ac:dyDescent="0.15">
      <c r="B18" s="537" t="s">
        <v>1135</v>
      </c>
      <c r="C18" s="538"/>
      <c r="D18" s="538"/>
      <c r="E18" s="538"/>
      <c r="F18" s="538"/>
      <c r="G18" s="538"/>
      <c r="H18" s="538"/>
      <c r="I18" s="538"/>
    </row>
    <row r="19" spans="2:9" x14ac:dyDescent="0.15">
      <c r="B19" s="537"/>
    </row>
  </sheetData>
  <mergeCells count="13">
    <mergeCell ref="B13:B14"/>
    <mergeCell ref="C13:E13"/>
    <mergeCell ref="C14:E14"/>
    <mergeCell ref="F2:G2"/>
    <mergeCell ref="A4:G4"/>
    <mergeCell ref="C6:G6"/>
    <mergeCell ref="C7:G7"/>
    <mergeCell ref="B8:B12"/>
    <mergeCell ref="C8:E8"/>
    <mergeCell ref="C9:E9"/>
    <mergeCell ref="C10:E10"/>
    <mergeCell ref="C11:E11"/>
    <mergeCell ref="C12:E12"/>
  </mergeCells>
  <phoneticPr fontId="8"/>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T38"/>
  <sheetViews>
    <sheetView view="pageBreakPreview" zoomScale="80" zoomScaleNormal="100" zoomScaleSheetLayoutView="80" workbookViewId="0">
      <selection activeCell="D34" sqref="D34"/>
    </sheetView>
  </sheetViews>
  <sheetFormatPr defaultColWidth="9" defaultRowHeight="13.5" x14ac:dyDescent="0.15"/>
  <cols>
    <col min="1" max="1" width="6.5" style="13" customWidth="1"/>
    <col min="2" max="5" width="20.125" style="13" customWidth="1"/>
    <col min="6" max="16384" width="9" style="13"/>
  </cols>
  <sheetData>
    <row r="1" spans="1:20" x14ac:dyDescent="0.15">
      <c r="A1" s="11"/>
      <c r="B1" s="11"/>
      <c r="C1" s="11"/>
      <c r="D1" s="11"/>
      <c r="E1" s="12" t="s">
        <v>1038</v>
      </c>
    </row>
    <row r="2" spans="1:20" x14ac:dyDescent="0.15">
      <c r="A2" s="11"/>
      <c r="B2" s="11"/>
      <c r="C2" s="11"/>
      <c r="D2" s="11"/>
      <c r="E2" s="11"/>
    </row>
    <row r="3" spans="1:20" ht="38.25" customHeight="1" x14ac:dyDescent="0.15">
      <c r="A3" s="2182" t="s">
        <v>1039</v>
      </c>
      <c r="B3" s="2182"/>
      <c r="C3" s="2182"/>
      <c r="D3" s="2182"/>
      <c r="E3" s="2182"/>
    </row>
    <row r="4" spans="1:20" ht="24.75" thickBot="1" x14ac:dyDescent="0.2">
      <c r="A4" s="28"/>
      <c r="B4" s="28"/>
      <c r="C4" s="28"/>
      <c r="D4" s="28"/>
      <c r="E4" s="14"/>
    </row>
    <row r="5" spans="1:20" ht="20.100000000000001" customHeight="1" thickBot="1" x14ac:dyDescent="0.2">
      <c r="A5" s="2183" t="s">
        <v>67</v>
      </c>
      <c r="B5" s="2184"/>
      <c r="C5" s="609" t="s">
        <v>1040</v>
      </c>
      <c r="D5" s="609" t="s">
        <v>1041</v>
      </c>
      <c r="E5" s="15" t="s">
        <v>1042</v>
      </c>
    </row>
    <row r="6" spans="1:20" ht="20.100000000000001" customHeight="1" thickTop="1" x14ac:dyDescent="0.15">
      <c r="A6" s="16">
        <v>1</v>
      </c>
      <c r="B6" s="21"/>
      <c r="C6" s="21"/>
      <c r="D6" s="21"/>
      <c r="E6" s="23"/>
    </row>
    <row r="7" spans="1:20" ht="20.100000000000001" customHeight="1" x14ac:dyDescent="0.15">
      <c r="A7" s="17">
        <v>2</v>
      </c>
      <c r="B7" s="22"/>
      <c r="C7" s="22"/>
      <c r="D7" s="22"/>
      <c r="E7" s="24"/>
    </row>
    <row r="8" spans="1:20" ht="20.100000000000001" customHeight="1" x14ac:dyDescent="0.15">
      <c r="A8" s="17">
        <v>3</v>
      </c>
      <c r="B8" s="22"/>
      <c r="C8" s="22"/>
      <c r="D8" s="22"/>
      <c r="E8" s="24"/>
    </row>
    <row r="9" spans="1:20" ht="20.100000000000001" customHeight="1" x14ac:dyDescent="0.15">
      <c r="A9" s="17">
        <v>4</v>
      </c>
      <c r="B9" s="22"/>
      <c r="C9" s="22"/>
      <c r="D9" s="22"/>
      <c r="E9" s="24"/>
    </row>
    <row r="10" spans="1:20" ht="20.100000000000001" customHeight="1" x14ac:dyDescent="0.15">
      <c r="A10" s="17">
        <v>5</v>
      </c>
      <c r="B10" s="22"/>
      <c r="C10" s="22"/>
      <c r="D10" s="22"/>
      <c r="E10" s="24"/>
    </row>
    <row r="11" spans="1:20" ht="20.100000000000001" customHeight="1" x14ac:dyDescent="0.15">
      <c r="A11" s="17">
        <v>6</v>
      </c>
      <c r="B11" s="22"/>
      <c r="C11" s="22"/>
      <c r="D11" s="22"/>
      <c r="E11" s="24"/>
    </row>
    <row r="12" spans="1:20" ht="20.100000000000001" customHeight="1" x14ac:dyDescent="0.15">
      <c r="A12" s="17">
        <v>7</v>
      </c>
      <c r="B12" s="22"/>
      <c r="C12" s="22"/>
      <c r="D12" s="22"/>
      <c r="E12" s="24"/>
    </row>
    <row r="13" spans="1:20" ht="20.100000000000001" customHeight="1" x14ac:dyDescent="0.15">
      <c r="A13" s="17">
        <v>8</v>
      </c>
      <c r="B13" s="22"/>
      <c r="C13" s="22"/>
      <c r="D13" s="22"/>
      <c r="E13" s="24"/>
    </row>
    <row r="14" spans="1:20" ht="20.100000000000001" customHeight="1" x14ac:dyDescent="0.15">
      <c r="A14" s="17">
        <v>9</v>
      </c>
      <c r="B14" s="22"/>
      <c r="C14" s="22"/>
      <c r="D14" s="22"/>
      <c r="E14" s="24"/>
    </row>
    <row r="15" spans="1:20" ht="20.100000000000001" customHeight="1" x14ac:dyDescent="0.15">
      <c r="A15" s="17">
        <v>10</v>
      </c>
      <c r="B15" s="22"/>
      <c r="C15" s="22"/>
      <c r="D15" s="22"/>
      <c r="E15" s="24"/>
      <c r="M15" s="611"/>
      <c r="T15" s="611"/>
    </row>
    <row r="16" spans="1:20" ht="20.100000000000001" customHeight="1" x14ac:dyDescent="0.15">
      <c r="A16" s="17">
        <v>11</v>
      </c>
      <c r="B16" s="22"/>
      <c r="C16" s="22"/>
      <c r="D16" s="22"/>
      <c r="E16" s="24"/>
    </row>
    <row r="17" spans="1:7" ht="20.100000000000001" customHeight="1" x14ac:dyDescent="0.15">
      <c r="A17" s="17">
        <v>12</v>
      </c>
      <c r="B17" s="22"/>
      <c r="C17" s="22"/>
      <c r="D17" s="22"/>
      <c r="E17" s="24"/>
    </row>
    <row r="18" spans="1:7" ht="20.100000000000001" customHeight="1" x14ac:dyDescent="0.15">
      <c r="A18" s="17">
        <v>13</v>
      </c>
      <c r="B18" s="22"/>
      <c r="C18" s="22"/>
      <c r="D18" s="22"/>
      <c r="E18" s="24"/>
    </row>
    <row r="19" spans="1:7" ht="20.100000000000001" customHeight="1" x14ac:dyDescent="0.15">
      <c r="A19" s="17">
        <v>14</v>
      </c>
      <c r="B19" s="22"/>
      <c r="C19" s="22"/>
      <c r="D19" s="22"/>
      <c r="E19" s="24"/>
    </row>
    <row r="20" spans="1:7" ht="20.100000000000001" customHeight="1" x14ac:dyDescent="0.15">
      <c r="A20" s="17">
        <v>15</v>
      </c>
      <c r="B20" s="22"/>
      <c r="C20" s="22"/>
      <c r="D20" s="22"/>
      <c r="E20" s="24"/>
    </row>
    <row r="21" spans="1:7" ht="20.100000000000001" customHeight="1" x14ac:dyDescent="0.15">
      <c r="A21" s="17">
        <v>16</v>
      </c>
      <c r="B21" s="22"/>
      <c r="C21" s="22"/>
      <c r="D21" s="22"/>
      <c r="E21" s="24"/>
    </row>
    <row r="22" spans="1:7" ht="20.100000000000001" customHeight="1" x14ac:dyDescent="0.15">
      <c r="A22" s="17">
        <v>17</v>
      </c>
      <c r="B22" s="22"/>
      <c r="C22" s="22"/>
      <c r="D22" s="22"/>
      <c r="E22" s="24"/>
    </row>
    <row r="23" spans="1:7" ht="20.100000000000001" customHeight="1" x14ac:dyDescent="0.15">
      <c r="A23" s="17">
        <v>18</v>
      </c>
      <c r="B23" s="22"/>
      <c r="C23" s="22"/>
      <c r="D23" s="22"/>
      <c r="E23" s="24"/>
      <c r="F23" s="18"/>
    </row>
    <row r="24" spans="1:7" ht="20.100000000000001" customHeight="1" x14ac:dyDescent="0.15">
      <c r="A24" s="17">
        <v>19</v>
      </c>
      <c r="B24" s="22"/>
      <c r="C24" s="22"/>
      <c r="D24" s="22"/>
      <c r="E24" s="24"/>
    </row>
    <row r="25" spans="1:7" ht="20.100000000000001" customHeight="1" thickBot="1" x14ac:dyDescent="0.2">
      <c r="A25" s="19">
        <v>20</v>
      </c>
      <c r="B25" s="610"/>
      <c r="C25" s="610"/>
      <c r="D25" s="610"/>
      <c r="E25" s="25"/>
    </row>
    <row r="26" spans="1:7" ht="27.6" customHeight="1" x14ac:dyDescent="0.15">
      <c r="A26" s="20"/>
      <c r="B26" s="2185"/>
      <c r="C26" s="2185"/>
      <c r="D26" s="2185"/>
      <c r="E26" s="2186"/>
      <c r="G26" s="612"/>
    </row>
    <row r="27" spans="1:7" x14ac:dyDescent="0.15">
      <c r="G27" s="612"/>
    </row>
    <row r="28" spans="1:7" x14ac:dyDescent="0.15">
      <c r="G28" s="612"/>
    </row>
    <row r="30" spans="1:7" x14ac:dyDescent="0.15">
      <c r="G30" s="612"/>
    </row>
    <row r="31" spans="1:7" x14ac:dyDescent="0.15">
      <c r="G31" s="612"/>
    </row>
    <row r="32" spans="1:7" x14ac:dyDescent="0.15">
      <c r="G32" s="612"/>
    </row>
    <row r="33" spans="7:7" x14ac:dyDescent="0.15">
      <c r="G33" s="612"/>
    </row>
    <row r="34" spans="7:7" x14ac:dyDescent="0.15">
      <c r="G34" s="612"/>
    </row>
    <row r="35" spans="7:7" x14ac:dyDescent="0.15">
      <c r="G35" s="612"/>
    </row>
    <row r="36" spans="7:7" x14ac:dyDescent="0.15">
      <c r="G36" s="612"/>
    </row>
    <row r="37" spans="7:7" x14ac:dyDescent="0.15">
      <c r="G37" s="612"/>
    </row>
    <row r="38" spans="7:7" x14ac:dyDescent="0.15">
      <c r="G38" s="612"/>
    </row>
  </sheetData>
  <mergeCells count="3">
    <mergeCell ref="A3:E3"/>
    <mergeCell ref="A5:B5"/>
    <mergeCell ref="B26:E26"/>
  </mergeCells>
  <phoneticPr fontId="8"/>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CBB61-2A38-4E4E-9C4F-3E2A7F14E315}">
  <sheetPr>
    <tabColor rgb="FFFF0000"/>
  </sheetPr>
  <dimension ref="A1:H32"/>
  <sheetViews>
    <sheetView view="pageBreakPreview" zoomScaleNormal="100" zoomScaleSheetLayoutView="100" workbookViewId="0"/>
  </sheetViews>
  <sheetFormatPr defaultColWidth="8.125" defaultRowHeight="13.5" x14ac:dyDescent="0.15"/>
  <cols>
    <col min="1" max="1" width="10.125" style="143" customWidth="1"/>
    <col min="2" max="2" width="17.375" style="143" customWidth="1"/>
    <col min="3" max="3" width="11.625" style="143" customWidth="1"/>
    <col min="4" max="7" width="10.125" style="143" customWidth="1"/>
    <col min="8" max="8" width="16.25" style="143" customWidth="1"/>
    <col min="9" max="256" width="8.125" style="143"/>
    <col min="257" max="264" width="10.125" style="143" customWidth="1"/>
    <col min="265" max="512" width="8.125" style="143"/>
    <col min="513" max="520" width="10.125" style="143" customWidth="1"/>
    <col min="521" max="768" width="8.125" style="143"/>
    <col min="769" max="776" width="10.125" style="143" customWidth="1"/>
    <col min="777" max="1024" width="8.125" style="143"/>
    <col min="1025" max="1032" width="10.125" style="143" customWidth="1"/>
    <col min="1033" max="1280" width="8.125" style="143"/>
    <col min="1281" max="1288" width="10.125" style="143" customWidth="1"/>
    <col min="1289" max="1536" width="8.125" style="143"/>
    <col min="1537" max="1544" width="10.125" style="143" customWidth="1"/>
    <col min="1545" max="1792" width="8.125" style="143"/>
    <col min="1793" max="1800" width="10.125" style="143" customWidth="1"/>
    <col min="1801" max="2048" width="8.125" style="143"/>
    <col min="2049" max="2056" width="10.125" style="143" customWidth="1"/>
    <col min="2057" max="2304" width="8.125" style="143"/>
    <col min="2305" max="2312" width="10.125" style="143" customWidth="1"/>
    <col min="2313" max="2560" width="8.125" style="143"/>
    <col min="2561" max="2568" width="10.125" style="143" customWidth="1"/>
    <col min="2569" max="2816" width="8.125" style="143"/>
    <col min="2817" max="2824" width="10.125" style="143" customWidth="1"/>
    <col min="2825" max="3072" width="8.125" style="143"/>
    <col min="3073" max="3080" width="10.125" style="143" customWidth="1"/>
    <col min="3081" max="3328" width="8.125" style="143"/>
    <col min="3329" max="3336" width="10.125" style="143" customWidth="1"/>
    <col min="3337" max="3584" width="8.125" style="143"/>
    <col min="3585" max="3592" width="10.125" style="143" customWidth="1"/>
    <col min="3593" max="3840" width="8.125" style="143"/>
    <col min="3841" max="3848" width="10.125" style="143" customWidth="1"/>
    <col min="3849" max="4096" width="8.125" style="143"/>
    <col min="4097" max="4104" width="10.125" style="143" customWidth="1"/>
    <col min="4105" max="4352" width="8.125" style="143"/>
    <col min="4353" max="4360" width="10.125" style="143" customWidth="1"/>
    <col min="4361" max="4608" width="8.125" style="143"/>
    <col min="4609" max="4616" width="10.125" style="143" customWidth="1"/>
    <col min="4617" max="4864" width="8.125" style="143"/>
    <col min="4865" max="4872" width="10.125" style="143" customWidth="1"/>
    <col min="4873" max="5120" width="8.125" style="143"/>
    <col min="5121" max="5128" width="10.125" style="143" customWidth="1"/>
    <col min="5129" max="5376" width="8.125" style="143"/>
    <col min="5377" max="5384" width="10.125" style="143" customWidth="1"/>
    <col min="5385" max="5632" width="8.125" style="143"/>
    <col min="5633" max="5640" width="10.125" style="143" customWidth="1"/>
    <col min="5641" max="5888" width="8.125" style="143"/>
    <col min="5889" max="5896" width="10.125" style="143" customWidth="1"/>
    <col min="5897" max="6144" width="8.125" style="143"/>
    <col min="6145" max="6152" width="10.125" style="143" customWidth="1"/>
    <col min="6153" max="6400" width="8.125" style="143"/>
    <col min="6401" max="6408" width="10.125" style="143" customWidth="1"/>
    <col min="6409" max="6656" width="8.125" style="143"/>
    <col min="6657" max="6664" width="10.125" style="143" customWidth="1"/>
    <col min="6665" max="6912" width="8.125" style="143"/>
    <col min="6913" max="6920" width="10.125" style="143" customWidth="1"/>
    <col min="6921" max="7168" width="8.125" style="143"/>
    <col min="7169" max="7176" width="10.125" style="143" customWidth="1"/>
    <col min="7177" max="7424" width="8.125" style="143"/>
    <col min="7425" max="7432" width="10.125" style="143" customWidth="1"/>
    <col min="7433" max="7680" width="8.125" style="143"/>
    <col min="7681" max="7688" width="10.125" style="143" customWidth="1"/>
    <col min="7689" max="7936" width="8.125" style="143"/>
    <col min="7937" max="7944" width="10.125" style="143" customWidth="1"/>
    <col min="7945" max="8192" width="8.125" style="143"/>
    <col min="8193" max="8200" width="10.125" style="143" customWidth="1"/>
    <col min="8201" max="8448" width="8.125" style="143"/>
    <col min="8449" max="8456" width="10.125" style="143" customWidth="1"/>
    <col min="8457" max="8704" width="8.125" style="143"/>
    <col min="8705" max="8712" width="10.125" style="143" customWidth="1"/>
    <col min="8713" max="8960" width="8.125" style="143"/>
    <col min="8961" max="8968" width="10.125" style="143" customWidth="1"/>
    <col min="8969" max="9216" width="8.125" style="143"/>
    <col min="9217" max="9224" width="10.125" style="143" customWidth="1"/>
    <col min="9225" max="9472" width="8.125" style="143"/>
    <col min="9473" max="9480" width="10.125" style="143" customWidth="1"/>
    <col min="9481" max="9728" width="8.125" style="143"/>
    <col min="9729" max="9736" width="10.125" style="143" customWidth="1"/>
    <col min="9737" max="9984" width="8.125" style="143"/>
    <col min="9985" max="9992" width="10.125" style="143" customWidth="1"/>
    <col min="9993" max="10240" width="8.125" style="143"/>
    <col min="10241" max="10248" width="10.125" style="143" customWidth="1"/>
    <col min="10249" max="10496" width="8.125" style="143"/>
    <col min="10497" max="10504" width="10.125" style="143" customWidth="1"/>
    <col min="10505" max="10752" width="8.125" style="143"/>
    <col min="10753" max="10760" width="10.125" style="143" customWidth="1"/>
    <col min="10761" max="11008" width="8.125" style="143"/>
    <col min="11009" max="11016" width="10.125" style="143" customWidth="1"/>
    <col min="11017" max="11264" width="8.125" style="143"/>
    <col min="11265" max="11272" width="10.125" style="143" customWidth="1"/>
    <col min="11273" max="11520" width="8.125" style="143"/>
    <col min="11521" max="11528" width="10.125" style="143" customWidth="1"/>
    <col min="11529" max="11776" width="8.125" style="143"/>
    <col min="11777" max="11784" width="10.125" style="143" customWidth="1"/>
    <col min="11785" max="12032" width="8.125" style="143"/>
    <col min="12033" max="12040" width="10.125" style="143" customWidth="1"/>
    <col min="12041" max="12288" width="8.125" style="143"/>
    <col min="12289" max="12296" width="10.125" style="143" customWidth="1"/>
    <col min="12297" max="12544" width="8.125" style="143"/>
    <col min="12545" max="12552" width="10.125" style="143" customWidth="1"/>
    <col min="12553" max="12800" width="8.125" style="143"/>
    <col min="12801" max="12808" width="10.125" style="143" customWidth="1"/>
    <col min="12809" max="13056" width="8.125" style="143"/>
    <col min="13057" max="13064" width="10.125" style="143" customWidth="1"/>
    <col min="13065" max="13312" width="8.125" style="143"/>
    <col min="13313" max="13320" width="10.125" style="143" customWidth="1"/>
    <col min="13321" max="13568" width="8.125" style="143"/>
    <col min="13569" max="13576" width="10.125" style="143" customWidth="1"/>
    <col min="13577" max="13824" width="8.125" style="143"/>
    <col min="13825" max="13832" width="10.125" style="143" customWidth="1"/>
    <col min="13833" max="14080" width="8.125" style="143"/>
    <col min="14081" max="14088" width="10.125" style="143" customWidth="1"/>
    <col min="14089" max="14336" width="8.125" style="143"/>
    <col min="14337" max="14344" width="10.125" style="143" customWidth="1"/>
    <col min="14345" max="14592" width="8.125" style="143"/>
    <col min="14593" max="14600" width="10.125" style="143" customWidth="1"/>
    <col min="14601" max="14848" width="8.125" style="143"/>
    <col min="14849" max="14856" width="10.125" style="143" customWidth="1"/>
    <col min="14857" max="15104" width="8.125" style="143"/>
    <col min="15105" max="15112" width="10.125" style="143" customWidth="1"/>
    <col min="15113" max="15360" width="8.125" style="143"/>
    <col min="15361" max="15368" width="10.125" style="143" customWidth="1"/>
    <col min="15369" max="15616" width="8.125" style="143"/>
    <col min="15617" max="15624" width="10.125" style="143" customWidth="1"/>
    <col min="15625" max="15872" width="8.125" style="143"/>
    <col min="15873" max="15880" width="10.125" style="143" customWidth="1"/>
    <col min="15881" max="16128" width="8.125" style="143"/>
    <col min="16129" max="16136" width="10.125" style="143" customWidth="1"/>
    <col min="16137" max="16384" width="8.125" style="143"/>
  </cols>
  <sheetData>
    <row r="1" spans="1:8" ht="20.100000000000001" customHeight="1" x14ac:dyDescent="0.15">
      <c r="A1" s="616" t="s">
        <v>1391</v>
      </c>
    </row>
    <row r="2" spans="1:8" ht="20.100000000000001" customHeight="1" x14ac:dyDescent="0.15">
      <c r="F2" s="2188" t="s">
        <v>1157</v>
      </c>
      <c r="G2" s="2188"/>
      <c r="H2" s="2188"/>
    </row>
    <row r="3" spans="1:8" ht="20.100000000000001" customHeight="1" x14ac:dyDescent="0.15"/>
    <row r="4" spans="1:8" s="683" customFormat="1" ht="20.100000000000001" customHeight="1" x14ac:dyDescent="0.15">
      <c r="A4" s="2189" t="s">
        <v>1158</v>
      </c>
      <c r="B4" s="2051"/>
      <c r="C4" s="2051"/>
      <c r="D4" s="2051"/>
      <c r="E4" s="2051"/>
      <c r="F4" s="2051"/>
      <c r="G4" s="2051"/>
      <c r="H4" s="2051"/>
    </row>
    <row r="5" spans="1:8" ht="20.100000000000001" customHeight="1" x14ac:dyDescent="0.15">
      <c r="A5" s="684"/>
      <c r="B5" s="684"/>
      <c r="C5" s="684"/>
      <c r="D5" s="684"/>
      <c r="E5" s="684"/>
      <c r="F5" s="684"/>
      <c r="G5" s="684"/>
      <c r="H5" s="684"/>
    </row>
    <row r="6" spans="1:8" ht="45" customHeight="1" x14ac:dyDescent="0.15">
      <c r="A6" s="2190" t="s">
        <v>50</v>
      </c>
      <c r="B6" s="2190"/>
      <c r="C6" s="2191"/>
      <c r="D6" s="2192"/>
      <c r="E6" s="2192"/>
      <c r="F6" s="2192"/>
      <c r="G6" s="2192"/>
      <c r="H6" s="2193"/>
    </row>
    <row r="7" spans="1:8" ht="45" customHeight="1" x14ac:dyDescent="0.15">
      <c r="A7" s="2194" t="s">
        <v>1159</v>
      </c>
      <c r="B7" s="2194"/>
      <c r="C7" s="2190" t="s">
        <v>1160</v>
      </c>
      <c r="D7" s="2190"/>
      <c r="E7" s="2190"/>
      <c r="F7" s="2190"/>
      <c r="G7" s="2190"/>
      <c r="H7" s="2190"/>
    </row>
    <row r="8" spans="1:8" ht="26.25" customHeight="1" x14ac:dyDescent="0.15">
      <c r="A8" s="2216" t="s">
        <v>1161</v>
      </c>
      <c r="B8" s="2217"/>
      <c r="C8" s="2222" t="s">
        <v>1162</v>
      </c>
      <c r="D8" s="2223"/>
      <c r="E8" s="2057" t="s">
        <v>1163</v>
      </c>
      <c r="F8" s="2058"/>
      <c r="G8" s="2059"/>
      <c r="H8" s="685"/>
    </row>
    <row r="9" spans="1:8" ht="26.25" customHeight="1" x14ac:dyDescent="0.15">
      <c r="A9" s="2218"/>
      <c r="B9" s="2219"/>
      <c r="C9" s="2187" t="s">
        <v>1164</v>
      </c>
      <c r="D9" s="2187"/>
      <c r="E9" s="2057" t="s">
        <v>790</v>
      </c>
      <c r="F9" s="2058"/>
      <c r="G9" s="2059"/>
      <c r="H9" s="685"/>
    </row>
    <row r="10" spans="1:8" ht="26.25" customHeight="1" x14ac:dyDescent="0.15">
      <c r="A10" s="2218"/>
      <c r="B10" s="2219"/>
      <c r="C10" s="2187" t="s">
        <v>1165</v>
      </c>
      <c r="D10" s="2187"/>
      <c r="E10" s="2057" t="s">
        <v>787</v>
      </c>
      <c r="F10" s="2058"/>
      <c r="G10" s="2059"/>
      <c r="H10" s="685"/>
    </row>
    <row r="11" spans="1:8" ht="26.25" customHeight="1" x14ac:dyDescent="0.15">
      <c r="A11" s="2218"/>
      <c r="B11" s="2219"/>
      <c r="C11" s="2187" t="s">
        <v>1166</v>
      </c>
      <c r="D11" s="2187"/>
      <c r="E11" s="2057" t="s">
        <v>788</v>
      </c>
      <c r="F11" s="2058"/>
      <c r="G11" s="2059"/>
      <c r="H11" s="685"/>
    </row>
    <row r="12" spans="1:8" ht="26.25" customHeight="1" x14ac:dyDescent="0.15">
      <c r="A12" s="2220"/>
      <c r="B12" s="2221"/>
      <c r="C12" s="2187" t="s">
        <v>1167</v>
      </c>
      <c r="D12" s="2187"/>
      <c r="E12" s="2057" t="s">
        <v>813</v>
      </c>
      <c r="F12" s="2058"/>
      <c r="G12" s="2059"/>
      <c r="H12" s="685"/>
    </row>
    <row r="13" spans="1:8" ht="14.25" customHeight="1" thickBot="1" x14ac:dyDescent="0.2">
      <c r="A13" s="686"/>
      <c r="B13" s="686"/>
      <c r="C13" s="686"/>
      <c r="D13" s="686"/>
      <c r="E13" s="686"/>
      <c r="F13" s="686"/>
      <c r="G13" s="684"/>
      <c r="H13" s="686"/>
    </row>
    <row r="14" spans="1:8" ht="45" customHeight="1" thickTop="1" x14ac:dyDescent="0.15">
      <c r="A14" s="2199" t="s">
        <v>1168</v>
      </c>
      <c r="B14" s="2200"/>
      <c r="C14" s="687" t="s">
        <v>1169</v>
      </c>
      <c r="D14" s="688"/>
      <c r="E14" s="689" t="s">
        <v>49</v>
      </c>
      <c r="F14" s="2205" t="s">
        <v>1170</v>
      </c>
      <c r="G14" s="2206"/>
      <c r="H14" s="2211" t="s">
        <v>1171</v>
      </c>
    </row>
    <row r="15" spans="1:8" ht="45" customHeight="1" x14ac:dyDescent="0.15">
      <c r="A15" s="2201"/>
      <c r="B15" s="2202"/>
      <c r="C15" s="687" t="s">
        <v>183</v>
      </c>
      <c r="D15" s="690"/>
      <c r="E15" s="691" t="s">
        <v>49</v>
      </c>
      <c r="F15" s="2207"/>
      <c r="G15" s="2208"/>
      <c r="H15" s="2212"/>
    </row>
    <row r="16" spans="1:8" ht="45" customHeight="1" thickBot="1" x14ac:dyDescent="0.2">
      <c r="A16" s="2203"/>
      <c r="B16" s="2204"/>
      <c r="C16" s="793" t="s">
        <v>1172</v>
      </c>
      <c r="D16" s="692"/>
      <c r="E16" s="693" t="s">
        <v>49</v>
      </c>
      <c r="F16" s="2209"/>
      <c r="G16" s="2210"/>
      <c r="H16" s="2213"/>
    </row>
    <row r="17" spans="1:8" ht="21" customHeight="1" thickTop="1" x14ac:dyDescent="0.15">
      <c r="A17" s="684"/>
      <c r="B17" s="684"/>
      <c r="C17" s="684"/>
      <c r="D17" s="686"/>
      <c r="E17" s="686"/>
      <c r="F17" s="694"/>
      <c r="G17" s="694"/>
      <c r="H17" s="684"/>
    </row>
    <row r="18" spans="1:8" ht="45" customHeight="1" x14ac:dyDescent="0.15">
      <c r="A18" s="2199" t="s">
        <v>1173</v>
      </c>
      <c r="B18" s="2200"/>
      <c r="C18" s="695" t="s">
        <v>1174</v>
      </c>
      <c r="D18" s="696"/>
      <c r="E18" s="697" t="s">
        <v>49</v>
      </c>
      <c r="F18" s="2214" t="s">
        <v>1175</v>
      </c>
      <c r="G18" s="2214"/>
      <c r="H18" s="2215" t="s">
        <v>1176</v>
      </c>
    </row>
    <row r="19" spans="1:8" ht="51.75" customHeight="1" x14ac:dyDescent="0.15">
      <c r="A19" s="2203"/>
      <c r="B19" s="2204"/>
      <c r="C19" s="698" t="s">
        <v>1177</v>
      </c>
      <c r="D19" s="696"/>
      <c r="E19" s="697" t="s">
        <v>49</v>
      </c>
      <c r="F19" s="2214"/>
      <c r="G19" s="2214"/>
      <c r="H19" s="2195"/>
    </row>
    <row r="20" spans="1:8" ht="15" customHeight="1" x14ac:dyDescent="0.15">
      <c r="A20" s="699"/>
      <c r="B20" s="686"/>
      <c r="C20" s="686"/>
      <c r="D20" s="686"/>
      <c r="E20" s="686"/>
      <c r="F20" s="686"/>
      <c r="G20" s="686"/>
      <c r="H20" s="686"/>
    </row>
    <row r="21" spans="1:8" ht="57.75" customHeight="1" x14ac:dyDescent="0.15">
      <c r="A21" s="2195" t="s">
        <v>1178</v>
      </c>
      <c r="B21" s="2195"/>
      <c r="C21" s="2196" t="s">
        <v>1179</v>
      </c>
      <c r="D21" s="2197"/>
      <c r="E21" s="2197"/>
      <c r="F21" s="2197"/>
      <c r="G21" s="2197"/>
      <c r="H21" s="2198"/>
    </row>
    <row r="22" spans="1:8" ht="15" customHeight="1" x14ac:dyDescent="0.15">
      <c r="A22" s="616"/>
      <c r="B22" s="616"/>
      <c r="C22" s="616"/>
      <c r="D22" s="616"/>
      <c r="E22" s="616"/>
      <c r="F22" s="616"/>
      <c r="G22" s="616"/>
      <c r="H22" s="616"/>
    </row>
    <row r="23" spans="1:8" ht="52.5" customHeight="1" x14ac:dyDescent="0.15">
      <c r="A23" s="2049" t="s">
        <v>1392</v>
      </c>
      <c r="B23" s="2049"/>
      <c r="C23" s="2049"/>
      <c r="D23" s="2049"/>
      <c r="E23" s="2049"/>
      <c r="F23" s="2049"/>
      <c r="G23" s="2049"/>
      <c r="H23" s="2049"/>
    </row>
    <row r="24" spans="1:8" ht="39" customHeight="1" x14ac:dyDescent="0.15">
      <c r="A24" s="2049" t="s">
        <v>1393</v>
      </c>
      <c r="B24" s="2049"/>
      <c r="C24" s="2049"/>
      <c r="D24" s="2049"/>
      <c r="E24" s="2049"/>
      <c r="F24" s="2049"/>
      <c r="G24" s="2049"/>
      <c r="H24" s="2049"/>
    </row>
    <row r="25" spans="1:8" ht="38.25" customHeight="1" x14ac:dyDescent="0.15">
      <c r="A25" s="2049" t="s">
        <v>1394</v>
      </c>
      <c r="B25" s="2049"/>
      <c r="C25" s="2049"/>
      <c r="D25" s="2049"/>
      <c r="E25" s="2049"/>
      <c r="F25" s="2049"/>
      <c r="G25" s="2049"/>
      <c r="H25" s="2049"/>
    </row>
    <row r="26" spans="1:8" ht="19.5" customHeight="1" x14ac:dyDescent="0.15"/>
    <row r="27" spans="1:8" ht="19.5" customHeight="1" x14ac:dyDescent="0.15"/>
    <row r="28" spans="1:8" ht="19.5" customHeight="1" x14ac:dyDescent="0.15"/>
    <row r="31" spans="1:8" ht="17.25" customHeight="1" x14ac:dyDescent="0.15"/>
    <row r="32" spans="1:8" ht="17.25" customHeight="1" x14ac:dyDescent="0.15"/>
  </sheetData>
  <mergeCells count="28">
    <mergeCell ref="A25:H25"/>
    <mergeCell ref="E11:G11"/>
    <mergeCell ref="A21:B21"/>
    <mergeCell ref="C21:H21"/>
    <mergeCell ref="A23:H23"/>
    <mergeCell ref="A24:H24"/>
    <mergeCell ref="A14:B16"/>
    <mergeCell ref="F14:G16"/>
    <mergeCell ref="H14:H16"/>
    <mergeCell ref="A18:B19"/>
    <mergeCell ref="F18:G19"/>
    <mergeCell ref="H18:H19"/>
    <mergeCell ref="C12:D12"/>
    <mergeCell ref="E12:G12"/>
    <mergeCell ref="A8:B12"/>
    <mergeCell ref="C8:D8"/>
    <mergeCell ref="F2:H2"/>
    <mergeCell ref="A4:H4"/>
    <mergeCell ref="A6:B6"/>
    <mergeCell ref="C6:H6"/>
    <mergeCell ref="A7:B7"/>
    <mergeCell ref="C7:H7"/>
    <mergeCell ref="C11:D11"/>
    <mergeCell ref="E8:G8"/>
    <mergeCell ref="C9:D9"/>
    <mergeCell ref="E9:G9"/>
    <mergeCell ref="C10:D10"/>
    <mergeCell ref="E10:G10"/>
  </mergeCells>
  <phoneticPr fontId="8"/>
  <dataValidations count="1">
    <dataValidation type="list" allowBlank="1" showInputMessage="1" showErrorMessage="1" sqref="H8:H12" xr:uid="{02235758-B7E5-4CED-87B8-BAB0EF826E44}">
      <formula1>"○"</formula1>
    </dataValidation>
  </dataValidations>
  <printOptions horizontalCentered="1" verticalCentered="1"/>
  <pageMargins left="0.39370078740157483" right="0.39370078740157483" top="0.47" bottom="0.3" header="0.32" footer="0.33"/>
  <pageSetup paperSize="9" orientation="portrait" horizontalDpi="4294967293" verticalDpi="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44C38-AD55-4810-91FD-A176B182A8BE}">
  <sheetPr>
    <tabColor rgb="FFFF0000"/>
  </sheetPr>
  <dimension ref="A1:J37"/>
  <sheetViews>
    <sheetView tabSelected="1" view="pageBreakPreview" zoomScale="145" zoomScaleNormal="100" zoomScaleSheetLayoutView="145" workbookViewId="0">
      <selection sqref="A1:B1"/>
    </sheetView>
  </sheetViews>
  <sheetFormatPr defaultRowHeight="13.5" x14ac:dyDescent="0.15"/>
  <cols>
    <col min="1" max="1" width="5.125" style="917" customWidth="1"/>
    <col min="2" max="3" width="9" style="917"/>
    <col min="4" max="5" width="8.5" style="917" customWidth="1"/>
    <col min="6" max="6" width="8.375" style="917" customWidth="1"/>
    <col min="7" max="7" width="9.5" style="917" customWidth="1"/>
    <col min="8" max="9" width="8.5" style="917" customWidth="1"/>
    <col min="10" max="10" width="26.625" style="917" customWidth="1"/>
    <col min="11" max="256" width="9" style="917"/>
    <col min="257" max="257" width="5.125" style="917" customWidth="1"/>
    <col min="258" max="259" width="9" style="917"/>
    <col min="260" max="261" width="8.5" style="917" customWidth="1"/>
    <col min="262" max="262" width="8.375" style="917" customWidth="1"/>
    <col min="263" max="263" width="7.375" style="917" customWidth="1"/>
    <col min="264" max="265" width="8.5" style="917" customWidth="1"/>
    <col min="266" max="266" width="22.625" style="917" customWidth="1"/>
    <col min="267" max="512" width="9" style="917"/>
    <col min="513" max="513" width="5.125" style="917" customWidth="1"/>
    <col min="514" max="515" width="9" style="917"/>
    <col min="516" max="517" width="8.5" style="917" customWidth="1"/>
    <col min="518" max="518" width="8.375" style="917" customWidth="1"/>
    <col min="519" max="519" width="7.375" style="917" customWidth="1"/>
    <col min="520" max="521" width="8.5" style="917" customWidth="1"/>
    <col min="522" max="522" width="22.625" style="917" customWidth="1"/>
    <col min="523" max="768" width="9" style="917"/>
    <col min="769" max="769" width="5.125" style="917" customWidth="1"/>
    <col min="770" max="771" width="9" style="917"/>
    <col min="772" max="773" width="8.5" style="917" customWidth="1"/>
    <col min="774" max="774" width="8.375" style="917" customWidth="1"/>
    <col min="775" max="775" width="7.375" style="917" customWidth="1"/>
    <col min="776" max="777" width="8.5" style="917" customWidth="1"/>
    <col min="778" max="778" width="22.625" style="917" customWidth="1"/>
    <col min="779" max="1024" width="9" style="917"/>
    <col min="1025" max="1025" width="5.125" style="917" customWidth="1"/>
    <col min="1026" max="1027" width="9" style="917"/>
    <col min="1028" max="1029" width="8.5" style="917" customWidth="1"/>
    <col min="1030" max="1030" width="8.375" style="917" customWidth="1"/>
    <col min="1031" max="1031" width="7.375" style="917" customWidth="1"/>
    <col min="1032" max="1033" width="8.5" style="917" customWidth="1"/>
    <col min="1034" max="1034" width="22.625" style="917" customWidth="1"/>
    <col min="1035" max="1280" width="9" style="917"/>
    <col min="1281" max="1281" width="5.125" style="917" customWidth="1"/>
    <col min="1282" max="1283" width="9" style="917"/>
    <col min="1284" max="1285" width="8.5" style="917" customWidth="1"/>
    <col min="1286" max="1286" width="8.375" style="917" customWidth="1"/>
    <col min="1287" max="1287" width="7.375" style="917" customWidth="1"/>
    <col min="1288" max="1289" width="8.5" style="917" customWidth="1"/>
    <col min="1290" max="1290" width="22.625" style="917" customWidth="1"/>
    <col min="1291" max="1536" width="9" style="917"/>
    <col min="1537" max="1537" width="5.125" style="917" customWidth="1"/>
    <col min="1538" max="1539" width="9" style="917"/>
    <col min="1540" max="1541" width="8.5" style="917" customWidth="1"/>
    <col min="1542" max="1542" width="8.375" style="917" customWidth="1"/>
    <col min="1543" max="1543" width="7.375" style="917" customWidth="1"/>
    <col min="1544" max="1545" width="8.5" style="917" customWidth="1"/>
    <col min="1546" max="1546" width="22.625" style="917" customWidth="1"/>
    <col min="1547" max="1792" width="9" style="917"/>
    <col min="1793" max="1793" width="5.125" style="917" customWidth="1"/>
    <col min="1794" max="1795" width="9" style="917"/>
    <col min="1796" max="1797" width="8.5" style="917" customWidth="1"/>
    <col min="1798" max="1798" width="8.375" style="917" customWidth="1"/>
    <col min="1799" max="1799" width="7.375" style="917" customWidth="1"/>
    <col min="1800" max="1801" width="8.5" style="917" customWidth="1"/>
    <col min="1802" max="1802" width="22.625" style="917" customWidth="1"/>
    <col min="1803" max="2048" width="9" style="917"/>
    <col min="2049" max="2049" width="5.125" style="917" customWidth="1"/>
    <col min="2050" max="2051" width="9" style="917"/>
    <col min="2052" max="2053" width="8.5" style="917" customWidth="1"/>
    <col min="2054" max="2054" width="8.375" style="917" customWidth="1"/>
    <col min="2055" max="2055" width="7.375" style="917" customWidth="1"/>
    <col min="2056" max="2057" width="8.5" style="917" customWidth="1"/>
    <col min="2058" max="2058" width="22.625" style="917" customWidth="1"/>
    <col min="2059" max="2304" width="9" style="917"/>
    <col min="2305" max="2305" width="5.125" style="917" customWidth="1"/>
    <col min="2306" max="2307" width="9" style="917"/>
    <col min="2308" max="2309" width="8.5" style="917" customWidth="1"/>
    <col min="2310" max="2310" width="8.375" style="917" customWidth="1"/>
    <col min="2311" max="2311" width="7.375" style="917" customWidth="1"/>
    <col min="2312" max="2313" width="8.5" style="917" customWidth="1"/>
    <col min="2314" max="2314" width="22.625" style="917" customWidth="1"/>
    <col min="2315" max="2560" width="9" style="917"/>
    <col min="2561" max="2561" width="5.125" style="917" customWidth="1"/>
    <col min="2562" max="2563" width="9" style="917"/>
    <col min="2564" max="2565" width="8.5" style="917" customWidth="1"/>
    <col min="2566" max="2566" width="8.375" style="917" customWidth="1"/>
    <col min="2567" max="2567" width="7.375" style="917" customWidth="1"/>
    <col min="2568" max="2569" width="8.5" style="917" customWidth="1"/>
    <col min="2570" max="2570" width="22.625" style="917" customWidth="1"/>
    <col min="2571" max="2816" width="9" style="917"/>
    <col min="2817" max="2817" width="5.125" style="917" customWidth="1"/>
    <col min="2818" max="2819" width="9" style="917"/>
    <col min="2820" max="2821" width="8.5" style="917" customWidth="1"/>
    <col min="2822" max="2822" width="8.375" style="917" customWidth="1"/>
    <col min="2823" max="2823" width="7.375" style="917" customWidth="1"/>
    <col min="2824" max="2825" width="8.5" style="917" customWidth="1"/>
    <col min="2826" max="2826" width="22.625" style="917" customWidth="1"/>
    <col min="2827" max="3072" width="9" style="917"/>
    <col min="3073" max="3073" width="5.125" style="917" customWidth="1"/>
    <col min="3074" max="3075" width="9" style="917"/>
    <col min="3076" max="3077" width="8.5" style="917" customWidth="1"/>
    <col min="3078" max="3078" width="8.375" style="917" customWidth="1"/>
    <col min="3079" max="3079" width="7.375" style="917" customWidth="1"/>
    <col min="3080" max="3081" width="8.5" style="917" customWidth="1"/>
    <col min="3082" max="3082" width="22.625" style="917" customWidth="1"/>
    <col min="3083" max="3328" width="9" style="917"/>
    <col min="3329" max="3329" width="5.125" style="917" customWidth="1"/>
    <col min="3330" max="3331" width="9" style="917"/>
    <col min="3332" max="3333" width="8.5" style="917" customWidth="1"/>
    <col min="3334" max="3334" width="8.375" style="917" customWidth="1"/>
    <col min="3335" max="3335" width="7.375" style="917" customWidth="1"/>
    <col min="3336" max="3337" width="8.5" style="917" customWidth="1"/>
    <col min="3338" max="3338" width="22.625" style="917" customWidth="1"/>
    <col min="3339" max="3584" width="9" style="917"/>
    <col min="3585" max="3585" width="5.125" style="917" customWidth="1"/>
    <col min="3586" max="3587" width="9" style="917"/>
    <col min="3588" max="3589" width="8.5" style="917" customWidth="1"/>
    <col min="3590" max="3590" width="8.375" style="917" customWidth="1"/>
    <col min="3591" max="3591" width="7.375" style="917" customWidth="1"/>
    <col min="3592" max="3593" width="8.5" style="917" customWidth="1"/>
    <col min="3594" max="3594" width="22.625" style="917" customWidth="1"/>
    <col min="3595" max="3840" width="9" style="917"/>
    <col min="3841" max="3841" width="5.125" style="917" customWidth="1"/>
    <col min="3842" max="3843" width="9" style="917"/>
    <col min="3844" max="3845" width="8.5" style="917" customWidth="1"/>
    <col min="3846" max="3846" width="8.375" style="917" customWidth="1"/>
    <col min="3847" max="3847" width="7.375" style="917" customWidth="1"/>
    <col min="3848" max="3849" width="8.5" style="917" customWidth="1"/>
    <col min="3850" max="3850" width="22.625" style="917" customWidth="1"/>
    <col min="3851" max="4096" width="9" style="917"/>
    <col min="4097" max="4097" width="5.125" style="917" customWidth="1"/>
    <col min="4098" max="4099" width="9" style="917"/>
    <col min="4100" max="4101" width="8.5" style="917" customWidth="1"/>
    <col min="4102" max="4102" width="8.375" style="917" customWidth="1"/>
    <col min="4103" max="4103" width="7.375" style="917" customWidth="1"/>
    <col min="4104" max="4105" width="8.5" style="917" customWidth="1"/>
    <col min="4106" max="4106" width="22.625" style="917" customWidth="1"/>
    <col min="4107" max="4352" width="9" style="917"/>
    <col min="4353" max="4353" width="5.125" style="917" customWidth="1"/>
    <col min="4354" max="4355" width="9" style="917"/>
    <col min="4356" max="4357" width="8.5" style="917" customWidth="1"/>
    <col min="4358" max="4358" width="8.375" style="917" customWidth="1"/>
    <col min="4359" max="4359" width="7.375" style="917" customWidth="1"/>
    <col min="4360" max="4361" width="8.5" style="917" customWidth="1"/>
    <col min="4362" max="4362" width="22.625" style="917" customWidth="1"/>
    <col min="4363" max="4608" width="9" style="917"/>
    <col min="4609" max="4609" width="5.125" style="917" customWidth="1"/>
    <col min="4610" max="4611" width="9" style="917"/>
    <col min="4612" max="4613" width="8.5" style="917" customWidth="1"/>
    <col min="4614" max="4614" width="8.375" style="917" customWidth="1"/>
    <col min="4615" max="4615" width="7.375" style="917" customWidth="1"/>
    <col min="4616" max="4617" width="8.5" style="917" customWidth="1"/>
    <col min="4618" max="4618" width="22.625" style="917" customWidth="1"/>
    <col min="4619" max="4864" width="9" style="917"/>
    <col min="4865" max="4865" width="5.125" style="917" customWidth="1"/>
    <col min="4866" max="4867" width="9" style="917"/>
    <col min="4868" max="4869" width="8.5" style="917" customWidth="1"/>
    <col min="4870" max="4870" width="8.375" style="917" customWidth="1"/>
    <col min="4871" max="4871" width="7.375" style="917" customWidth="1"/>
    <col min="4872" max="4873" width="8.5" style="917" customWidth="1"/>
    <col min="4874" max="4874" width="22.625" style="917" customWidth="1"/>
    <col min="4875" max="5120" width="9" style="917"/>
    <col min="5121" max="5121" width="5.125" style="917" customWidth="1"/>
    <col min="5122" max="5123" width="9" style="917"/>
    <col min="5124" max="5125" width="8.5" style="917" customWidth="1"/>
    <col min="5126" max="5126" width="8.375" style="917" customWidth="1"/>
    <col min="5127" max="5127" width="7.375" style="917" customWidth="1"/>
    <col min="5128" max="5129" width="8.5" style="917" customWidth="1"/>
    <col min="5130" max="5130" width="22.625" style="917" customWidth="1"/>
    <col min="5131" max="5376" width="9" style="917"/>
    <col min="5377" max="5377" width="5.125" style="917" customWidth="1"/>
    <col min="5378" max="5379" width="9" style="917"/>
    <col min="5380" max="5381" width="8.5" style="917" customWidth="1"/>
    <col min="5382" max="5382" width="8.375" style="917" customWidth="1"/>
    <col min="5383" max="5383" width="7.375" style="917" customWidth="1"/>
    <col min="5384" max="5385" width="8.5" style="917" customWidth="1"/>
    <col min="5386" max="5386" width="22.625" style="917" customWidth="1"/>
    <col min="5387" max="5632" width="9" style="917"/>
    <col min="5633" max="5633" width="5.125" style="917" customWidth="1"/>
    <col min="5634" max="5635" width="9" style="917"/>
    <col min="5636" max="5637" width="8.5" style="917" customWidth="1"/>
    <col min="5638" max="5638" width="8.375" style="917" customWidth="1"/>
    <col min="5639" max="5639" width="7.375" style="917" customWidth="1"/>
    <col min="5640" max="5641" width="8.5" style="917" customWidth="1"/>
    <col min="5642" max="5642" width="22.625" style="917" customWidth="1"/>
    <col min="5643" max="5888" width="9" style="917"/>
    <col min="5889" max="5889" width="5.125" style="917" customWidth="1"/>
    <col min="5890" max="5891" width="9" style="917"/>
    <col min="5892" max="5893" width="8.5" style="917" customWidth="1"/>
    <col min="5894" max="5894" width="8.375" style="917" customWidth="1"/>
    <col min="5895" max="5895" width="7.375" style="917" customWidth="1"/>
    <col min="5896" max="5897" width="8.5" style="917" customWidth="1"/>
    <col min="5898" max="5898" width="22.625" style="917" customWidth="1"/>
    <col min="5899" max="6144" width="9" style="917"/>
    <col min="6145" max="6145" width="5.125" style="917" customWidth="1"/>
    <col min="6146" max="6147" width="9" style="917"/>
    <col min="6148" max="6149" width="8.5" style="917" customWidth="1"/>
    <col min="6150" max="6150" width="8.375" style="917" customWidth="1"/>
    <col min="6151" max="6151" width="7.375" style="917" customWidth="1"/>
    <col min="6152" max="6153" width="8.5" style="917" customWidth="1"/>
    <col min="6154" max="6154" width="22.625" style="917" customWidth="1"/>
    <col min="6155" max="6400" width="9" style="917"/>
    <col min="6401" max="6401" width="5.125" style="917" customWidth="1"/>
    <col min="6402" max="6403" width="9" style="917"/>
    <col min="6404" max="6405" width="8.5" style="917" customWidth="1"/>
    <col min="6406" max="6406" width="8.375" style="917" customWidth="1"/>
    <col min="6407" max="6407" width="7.375" style="917" customWidth="1"/>
    <col min="6408" max="6409" width="8.5" style="917" customWidth="1"/>
    <col min="6410" max="6410" width="22.625" style="917" customWidth="1"/>
    <col min="6411" max="6656" width="9" style="917"/>
    <col min="6657" max="6657" width="5.125" style="917" customWidth="1"/>
    <col min="6658" max="6659" width="9" style="917"/>
    <col min="6660" max="6661" width="8.5" style="917" customWidth="1"/>
    <col min="6662" max="6662" width="8.375" style="917" customWidth="1"/>
    <col min="6663" max="6663" width="7.375" style="917" customWidth="1"/>
    <col min="6664" max="6665" width="8.5" style="917" customWidth="1"/>
    <col min="6666" max="6666" width="22.625" style="917" customWidth="1"/>
    <col min="6667" max="6912" width="9" style="917"/>
    <col min="6913" max="6913" width="5.125" style="917" customWidth="1"/>
    <col min="6914" max="6915" width="9" style="917"/>
    <col min="6916" max="6917" width="8.5" style="917" customWidth="1"/>
    <col min="6918" max="6918" width="8.375" style="917" customWidth="1"/>
    <col min="6919" max="6919" width="7.375" style="917" customWidth="1"/>
    <col min="6920" max="6921" width="8.5" style="917" customWidth="1"/>
    <col min="6922" max="6922" width="22.625" style="917" customWidth="1"/>
    <col min="6923" max="7168" width="9" style="917"/>
    <col min="7169" max="7169" width="5.125" style="917" customWidth="1"/>
    <col min="7170" max="7171" width="9" style="917"/>
    <col min="7172" max="7173" width="8.5" style="917" customWidth="1"/>
    <col min="7174" max="7174" width="8.375" style="917" customWidth="1"/>
    <col min="7175" max="7175" width="7.375" style="917" customWidth="1"/>
    <col min="7176" max="7177" width="8.5" style="917" customWidth="1"/>
    <col min="7178" max="7178" width="22.625" style="917" customWidth="1"/>
    <col min="7179" max="7424" width="9" style="917"/>
    <col min="7425" max="7425" width="5.125" style="917" customWidth="1"/>
    <col min="7426" max="7427" width="9" style="917"/>
    <col min="7428" max="7429" width="8.5" style="917" customWidth="1"/>
    <col min="7430" max="7430" width="8.375" style="917" customWidth="1"/>
    <col min="7431" max="7431" width="7.375" style="917" customWidth="1"/>
    <col min="7432" max="7433" width="8.5" style="917" customWidth="1"/>
    <col min="7434" max="7434" width="22.625" style="917" customWidth="1"/>
    <col min="7435" max="7680" width="9" style="917"/>
    <col min="7681" max="7681" width="5.125" style="917" customWidth="1"/>
    <col min="7682" max="7683" width="9" style="917"/>
    <col min="7684" max="7685" width="8.5" style="917" customWidth="1"/>
    <col min="7686" max="7686" width="8.375" style="917" customWidth="1"/>
    <col min="7687" max="7687" width="7.375" style="917" customWidth="1"/>
    <col min="7688" max="7689" width="8.5" style="917" customWidth="1"/>
    <col min="7690" max="7690" width="22.625" style="917" customWidth="1"/>
    <col min="7691" max="7936" width="9" style="917"/>
    <col min="7937" max="7937" width="5.125" style="917" customWidth="1"/>
    <col min="7938" max="7939" width="9" style="917"/>
    <col min="7940" max="7941" width="8.5" style="917" customWidth="1"/>
    <col min="7942" max="7942" width="8.375" style="917" customWidth="1"/>
    <col min="7943" max="7943" width="7.375" style="917" customWidth="1"/>
    <col min="7944" max="7945" width="8.5" style="917" customWidth="1"/>
    <col min="7946" max="7946" width="22.625" style="917" customWidth="1"/>
    <col min="7947" max="8192" width="9" style="917"/>
    <col min="8193" max="8193" width="5.125" style="917" customWidth="1"/>
    <col min="8194" max="8195" width="9" style="917"/>
    <col min="8196" max="8197" width="8.5" style="917" customWidth="1"/>
    <col min="8198" max="8198" width="8.375" style="917" customWidth="1"/>
    <col min="8199" max="8199" width="7.375" style="917" customWidth="1"/>
    <col min="8200" max="8201" width="8.5" style="917" customWidth="1"/>
    <col min="8202" max="8202" width="22.625" style="917" customWidth="1"/>
    <col min="8203" max="8448" width="9" style="917"/>
    <col min="8449" max="8449" width="5.125" style="917" customWidth="1"/>
    <col min="8450" max="8451" width="9" style="917"/>
    <col min="8452" max="8453" width="8.5" style="917" customWidth="1"/>
    <col min="8454" max="8454" width="8.375" style="917" customWidth="1"/>
    <col min="8455" max="8455" width="7.375" style="917" customWidth="1"/>
    <col min="8456" max="8457" width="8.5" style="917" customWidth="1"/>
    <col min="8458" max="8458" width="22.625" style="917" customWidth="1"/>
    <col min="8459" max="8704" width="9" style="917"/>
    <col min="8705" max="8705" width="5.125" style="917" customWidth="1"/>
    <col min="8706" max="8707" width="9" style="917"/>
    <col min="8708" max="8709" width="8.5" style="917" customWidth="1"/>
    <col min="8710" max="8710" width="8.375" style="917" customWidth="1"/>
    <col min="8711" max="8711" width="7.375" style="917" customWidth="1"/>
    <col min="8712" max="8713" width="8.5" style="917" customWidth="1"/>
    <col min="8714" max="8714" width="22.625" style="917" customWidth="1"/>
    <col min="8715" max="8960" width="9" style="917"/>
    <col min="8961" max="8961" width="5.125" style="917" customWidth="1"/>
    <col min="8962" max="8963" width="9" style="917"/>
    <col min="8964" max="8965" width="8.5" style="917" customWidth="1"/>
    <col min="8966" max="8966" width="8.375" style="917" customWidth="1"/>
    <col min="8967" max="8967" width="7.375" style="917" customWidth="1"/>
    <col min="8968" max="8969" width="8.5" style="917" customWidth="1"/>
    <col min="8970" max="8970" width="22.625" style="917" customWidth="1"/>
    <col min="8971" max="9216" width="9" style="917"/>
    <col min="9217" max="9217" width="5.125" style="917" customWidth="1"/>
    <col min="9218" max="9219" width="9" style="917"/>
    <col min="9220" max="9221" width="8.5" style="917" customWidth="1"/>
    <col min="9222" max="9222" width="8.375" style="917" customWidth="1"/>
    <col min="9223" max="9223" width="7.375" style="917" customWidth="1"/>
    <col min="9224" max="9225" width="8.5" style="917" customWidth="1"/>
    <col min="9226" max="9226" width="22.625" style="917" customWidth="1"/>
    <col min="9227" max="9472" width="9" style="917"/>
    <col min="9473" max="9473" width="5.125" style="917" customWidth="1"/>
    <col min="9474" max="9475" width="9" style="917"/>
    <col min="9476" max="9477" width="8.5" style="917" customWidth="1"/>
    <col min="9478" max="9478" width="8.375" style="917" customWidth="1"/>
    <col min="9479" max="9479" width="7.375" style="917" customWidth="1"/>
    <col min="9480" max="9481" width="8.5" style="917" customWidth="1"/>
    <col min="9482" max="9482" width="22.625" style="917" customWidth="1"/>
    <col min="9483" max="9728" width="9" style="917"/>
    <col min="9729" max="9729" width="5.125" style="917" customWidth="1"/>
    <col min="9730" max="9731" width="9" style="917"/>
    <col min="9732" max="9733" width="8.5" style="917" customWidth="1"/>
    <col min="9734" max="9734" width="8.375" style="917" customWidth="1"/>
    <col min="9735" max="9735" width="7.375" style="917" customWidth="1"/>
    <col min="9736" max="9737" width="8.5" style="917" customWidth="1"/>
    <col min="9738" max="9738" width="22.625" style="917" customWidth="1"/>
    <col min="9739" max="9984" width="9" style="917"/>
    <col min="9985" max="9985" width="5.125" style="917" customWidth="1"/>
    <col min="9986" max="9987" width="9" style="917"/>
    <col min="9988" max="9989" width="8.5" style="917" customWidth="1"/>
    <col min="9990" max="9990" width="8.375" style="917" customWidth="1"/>
    <col min="9991" max="9991" width="7.375" style="917" customWidth="1"/>
    <col min="9992" max="9993" width="8.5" style="917" customWidth="1"/>
    <col min="9994" max="9994" width="22.625" style="917" customWidth="1"/>
    <col min="9995" max="10240" width="9" style="917"/>
    <col min="10241" max="10241" width="5.125" style="917" customWidth="1"/>
    <col min="10242" max="10243" width="9" style="917"/>
    <col min="10244" max="10245" width="8.5" style="917" customWidth="1"/>
    <col min="10246" max="10246" width="8.375" style="917" customWidth="1"/>
    <col min="10247" max="10247" width="7.375" style="917" customWidth="1"/>
    <col min="10248" max="10249" width="8.5" style="917" customWidth="1"/>
    <col min="10250" max="10250" width="22.625" style="917" customWidth="1"/>
    <col min="10251" max="10496" width="9" style="917"/>
    <col min="10497" max="10497" width="5.125" style="917" customWidth="1"/>
    <col min="10498" max="10499" width="9" style="917"/>
    <col min="10500" max="10501" width="8.5" style="917" customWidth="1"/>
    <col min="10502" max="10502" width="8.375" style="917" customWidth="1"/>
    <col min="10503" max="10503" width="7.375" style="917" customWidth="1"/>
    <col min="10504" max="10505" width="8.5" style="917" customWidth="1"/>
    <col min="10506" max="10506" width="22.625" style="917" customWidth="1"/>
    <col min="10507" max="10752" width="9" style="917"/>
    <col min="10753" max="10753" width="5.125" style="917" customWidth="1"/>
    <col min="10754" max="10755" width="9" style="917"/>
    <col min="10756" max="10757" width="8.5" style="917" customWidth="1"/>
    <col min="10758" max="10758" width="8.375" style="917" customWidth="1"/>
    <col min="10759" max="10759" width="7.375" style="917" customWidth="1"/>
    <col min="10760" max="10761" width="8.5" style="917" customWidth="1"/>
    <col min="10762" max="10762" width="22.625" style="917" customWidth="1"/>
    <col min="10763" max="11008" width="9" style="917"/>
    <col min="11009" max="11009" width="5.125" style="917" customWidth="1"/>
    <col min="11010" max="11011" width="9" style="917"/>
    <col min="11012" max="11013" width="8.5" style="917" customWidth="1"/>
    <col min="11014" max="11014" width="8.375" style="917" customWidth="1"/>
    <col min="11015" max="11015" width="7.375" style="917" customWidth="1"/>
    <col min="11016" max="11017" width="8.5" style="917" customWidth="1"/>
    <col min="11018" max="11018" width="22.625" style="917" customWidth="1"/>
    <col min="11019" max="11264" width="9" style="917"/>
    <col min="11265" max="11265" width="5.125" style="917" customWidth="1"/>
    <col min="11266" max="11267" width="9" style="917"/>
    <col min="11268" max="11269" width="8.5" style="917" customWidth="1"/>
    <col min="11270" max="11270" width="8.375" style="917" customWidth="1"/>
    <col min="11271" max="11271" width="7.375" style="917" customWidth="1"/>
    <col min="11272" max="11273" width="8.5" style="917" customWidth="1"/>
    <col min="11274" max="11274" width="22.625" style="917" customWidth="1"/>
    <col min="11275" max="11520" width="9" style="917"/>
    <col min="11521" max="11521" width="5.125" style="917" customWidth="1"/>
    <col min="11522" max="11523" width="9" style="917"/>
    <col min="11524" max="11525" width="8.5" style="917" customWidth="1"/>
    <col min="11526" max="11526" width="8.375" style="917" customWidth="1"/>
    <col min="11527" max="11527" width="7.375" style="917" customWidth="1"/>
    <col min="11528" max="11529" width="8.5" style="917" customWidth="1"/>
    <col min="11530" max="11530" width="22.625" style="917" customWidth="1"/>
    <col min="11531" max="11776" width="9" style="917"/>
    <col min="11777" max="11777" width="5.125" style="917" customWidth="1"/>
    <col min="11778" max="11779" width="9" style="917"/>
    <col min="11780" max="11781" width="8.5" style="917" customWidth="1"/>
    <col min="11782" max="11782" width="8.375" style="917" customWidth="1"/>
    <col min="11783" max="11783" width="7.375" style="917" customWidth="1"/>
    <col min="11784" max="11785" width="8.5" style="917" customWidth="1"/>
    <col min="11786" max="11786" width="22.625" style="917" customWidth="1"/>
    <col min="11787" max="12032" width="9" style="917"/>
    <col min="12033" max="12033" width="5.125" style="917" customWidth="1"/>
    <col min="12034" max="12035" width="9" style="917"/>
    <col min="12036" max="12037" width="8.5" style="917" customWidth="1"/>
    <col min="12038" max="12038" width="8.375" style="917" customWidth="1"/>
    <col min="12039" max="12039" width="7.375" style="917" customWidth="1"/>
    <col min="12040" max="12041" width="8.5" style="917" customWidth="1"/>
    <col min="12042" max="12042" width="22.625" style="917" customWidth="1"/>
    <col min="12043" max="12288" width="9" style="917"/>
    <col min="12289" max="12289" width="5.125" style="917" customWidth="1"/>
    <col min="12290" max="12291" width="9" style="917"/>
    <col min="12292" max="12293" width="8.5" style="917" customWidth="1"/>
    <col min="12294" max="12294" width="8.375" style="917" customWidth="1"/>
    <col min="12295" max="12295" width="7.375" style="917" customWidth="1"/>
    <col min="12296" max="12297" width="8.5" style="917" customWidth="1"/>
    <col min="12298" max="12298" width="22.625" style="917" customWidth="1"/>
    <col min="12299" max="12544" width="9" style="917"/>
    <col min="12545" max="12545" width="5.125" style="917" customWidth="1"/>
    <col min="12546" max="12547" width="9" style="917"/>
    <col min="12548" max="12549" width="8.5" style="917" customWidth="1"/>
    <col min="12550" max="12550" width="8.375" style="917" customWidth="1"/>
    <col min="12551" max="12551" width="7.375" style="917" customWidth="1"/>
    <col min="12552" max="12553" width="8.5" style="917" customWidth="1"/>
    <col min="12554" max="12554" width="22.625" style="917" customWidth="1"/>
    <col min="12555" max="12800" width="9" style="917"/>
    <col min="12801" max="12801" width="5.125" style="917" customWidth="1"/>
    <col min="12802" max="12803" width="9" style="917"/>
    <col min="12804" max="12805" width="8.5" style="917" customWidth="1"/>
    <col min="12806" max="12806" width="8.375" style="917" customWidth="1"/>
    <col min="12807" max="12807" width="7.375" style="917" customWidth="1"/>
    <col min="12808" max="12809" width="8.5" style="917" customWidth="1"/>
    <col min="12810" max="12810" width="22.625" style="917" customWidth="1"/>
    <col min="12811" max="13056" width="9" style="917"/>
    <col min="13057" max="13057" width="5.125" style="917" customWidth="1"/>
    <col min="13058" max="13059" width="9" style="917"/>
    <col min="13060" max="13061" width="8.5" style="917" customWidth="1"/>
    <col min="13062" max="13062" width="8.375" style="917" customWidth="1"/>
    <col min="13063" max="13063" width="7.375" style="917" customWidth="1"/>
    <col min="13064" max="13065" width="8.5" style="917" customWidth="1"/>
    <col min="13066" max="13066" width="22.625" style="917" customWidth="1"/>
    <col min="13067" max="13312" width="9" style="917"/>
    <col min="13313" max="13313" width="5.125" style="917" customWidth="1"/>
    <col min="13314" max="13315" width="9" style="917"/>
    <col min="13316" max="13317" width="8.5" style="917" customWidth="1"/>
    <col min="13318" max="13318" width="8.375" style="917" customWidth="1"/>
    <col min="13319" max="13319" width="7.375" style="917" customWidth="1"/>
    <col min="13320" max="13321" width="8.5" style="917" customWidth="1"/>
    <col min="13322" max="13322" width="22.625" style="917" customWidth="1"/>
    <col min="13323" max="13568" width="9" style="917"/>
    <col min="13569" max="13569" width="5.125" style="917" customWidth="1"/>
    <col min="13570" max="13571" width="9" style="917"/>
    <col min="13572" max="13573" width="8.5" style="917" customWidth="1"/>
    <col min="13574" max="13574" width="8.375" style="917" customWidth="1"/>
    <col min="13575" max="13575" width="7.375" style="917" customWidth="1"/>
    <col min="13576" max="13577" width="8.5" style="917" customWidth="1"/>
    <col min="13578" max="13578" width="22.625" style="917" customWidth="1"/>
    <col min="13579" max="13824" width="9" style="917"/>
    <col min="13825" max="13825" width="5.125" style="917" customWidth="1"/>
    <col min="13826" max="13827" width="9" style="917"/>
    <col min="13828" max="13829" width="8.5" style="917" customWidth="1"/>
    <col min="13830" max="13830" width="8.375" style="917" customWidth="1"/>
    <col min="13831" max="13831" width="7.375" style="917" customWidth="1"/>
    <col min="13832" max="13833" width="8.5" style="917" customWidth="1"/>
    <col min="13834" max="13834" width="22.625" style="917" customWidth="1"/>
    <col min="13835" max="14080" width="9" style="917"/>
    <col min="14081" max="14081" width="5.125" style="917" customWidth="1"/>
    <col min="14082" max="14083" width="9" style="917"/>
    <col min="14084" max="14085" width="8.5" style="917" customWidth="1"/>
    <col min="14086" max="14086" width="8.375" style="917" customWidth="1"/>
    <col min="14087" max="14087" width="7.375" style="917" customWidth="1"/>
    <col min="14088" max="14089" width="8.5" style="917" customWidth="1"/>
    <col min="14090" max="14090" width="22.625" style="917" customWidth="1"/>
    <col min="14091" max="14336" width="9" style="917"/>
    <col min="14337" max="14337" width="5.125" style="917" customWidth="1"/>
    <col min="14338" max="14339" width="9" style="917"/>
    <col min="14340" max="14341" width="8.5" style="917" customWidth="1"/>
    <col min="14342" max="14342" width="8.375" style="917" customWidth="1"/>
    <col min="14343" max="14343" width="7.375" style="917" customWidth="1"/>
    <col min="14344" max="14345" width="8.5" style="917" customWidth="1"/>
    <col min="14346" max="14346" width="22.625" style="917" customWidth="1"/>
    <col min="14347" max="14592" width="9" style="917"/>
    <col min="14593" max="14593" width="5.125" style="917" customWidth="1"/>
    <col min="14594" max="14595" width="9" style="917"/>
    <col min="14596" max="14597" width="8.5" style="917" customWidth="1"/>
    <col min="14598" max="14598" width="8.375" style="917" customWidth="1"/>
    <col min="14599" max="14599" width="7.375" style="917" customWidth="1"/>
    <col min="14600" max="14601" width="8.5" style="917" customWidth="1"/>
    <col min="14602" max="14602" width="22.625" style="917" customWidth="1"/>
    <col min="14603" max="14848" width="9" style="917"/>
    <col min="14849" max="14849" width="5.125" style="917" customWidth="1"/>
    <col min="14850" max="14851" width="9" style="917"/>
    <col min="14852" max="14853" width="8.5" style="917" customWidth="1"/>
    <col min="14854" max="14854" width="8.375" style="917" customWidth="1"/>
    <col min="14855" max="14855" width="7.375" style="917" customWidth="1"/>
    <col min="14856" max="14857" width="8.5" style="917" customWidth="1"/>
    <col min="14858" max="14858" width="22.625" style="917" customWidth="1"/>
    <col min="14859" max="15104" width="9" style="917"/>
    <col min="15105" max="15105" width="5.125" style="917" customWidth="1"/>
    <col min="15106" max="15107" width="9" style="917"/>
    <col min="15108" max="15109" width="8.5" style="917" customWidth="1"/>
    <col min="15110" max="15110" width="8.375" style="917" customWidth="1"/>
    <col min="15111" max="15111" width="7.375" style="917" customWidth="1"/>
    <col min="15112" max="15113" width="8.5" style="917" customWidth="1"/>
    <col min="15114" max="15114" width="22.625" style="917" customWidth="1"/>
    <col min="15115" max="15360" width="9" style="917"/>
    <col min="15361" max="15361" width="5.125" style="917" customWidth="1"/>
    <col min="15362" max="15363" width="9" style="917"/>
    <col min="15364" max="15365" width="8.5" style="917" customWidth="1"/>
    <col min="15366" max="15366" width="8.375" style="917" customWidth="1"/>
    <col min="15367" max="15367" width="7.375" style="917" customWidth="1"/>
    <col min="15368" max="15369" width="8.5" style="917" customWidth="1"/>
    <col min="15370" max="15370" width="22.625" style="917" customWidth="1"/>
    <col min="15371" max="15616" width="9" style="917"/>
    <col min="15617" max="15617" width="5.125" style="917" customWidth="1"/>
    <col min="15618" max="15619" width="9" style="917"/>
    <col min="15620" max="15621" width="8.5" style="917" customWidth="1"/>
    <col min="15622" max="15622" width="8.375" style="917" customWidth="1"/>
    <col min="15623" max="15623" width="7.375" style="917" customWidth="1"/>
    <col min="15624" max="15625" width="8.5" style="917" customWidth="1"/>
    <col min="15626" max="15626" width="22.625" style="917" customWidth="1"/>
    <col min="15627" max="15872" width="9" style="917"/>
    <col min="15873" max="15873" width="5.125" style="917" customWidth="1"/>
    <col min="15874" max="15875" width="9" style="917"/>
    <col min="15876" max="15877" width="8.5" style="917" customWidth="1"/>
    <col min="15878" max="15878" width="8.375" style="917" customWidth="1"/>
    <col min="15879" max="15879" width="7.375" style="917" customWidth="1"/>
    <col min="15880" max="15881" width="8.5" style="917" customWidth="1"/>
    <col min="15882" max="15882" width="22.625" style="917" customWidth="1"/>
    <col min="15883" max="16128" width="9" style="917"/>
    <col min="16129" max="16129" width="5.125" style="917" customWidth="1"/>
    <col min="16130" max="16131" width="9" style="917"/>
    <col min="16132" max="16133" width="8.5" style="917" customWidth="1"/>
    <col min="16134" max="16134" width="8.375" style="917" customWidth="1"/>
    <col min="16135" max="16135" width="7.375" style="917" customWidth="1"/>
    <col min="16136" max="16137" width="8.5" style="917" customWidth="1"/>
    <col min="16138" max="16138" width="22.625" style="917" customWidth="1"/>
    <col min="16139" max="16384" width="9" style="917"/>
  </cols>
  <sheetData>
    <row r="1" spans="1:10" ht="27.75" customHeight="1" x14ac:dyDescent="0.15">
      <c r="A1" s="2224" t="s">
        <v>1436</v>
      </c>
      <c r="B1" s="2224"/>
      <c r="C1" s="916"/>
      <c r="D1" s="916"/>
      <c r="E1" s="916"/>
      <c r="F1" s="916"/>
      <c r="G1" s="2225" t="s">
        <v>1437</v>
      </c>
      <c r="H1" s="2225"/>
      <c r="I1" s="2225"/>
      <c r="J1" s="2225"/>
    </row>
    <row r="2" spans="1:10" ht="84.75" customHeight="1" x14ac:dyDescent="0.15">
      <c r="A2" s="3636" t="s">
        <v>1438</v>
      </c>
      <c r="B2" s="3637"/>
      <c r="C2" s="3637"/>
      <c r="D2" s="3637"/>
      <c r="E2" s="3637"/>
      <c r="F2" s="3637"/>
      <c r="G2" s="3637"/>
      <c r="H2" s="3637"/>
      <c r="I2" s="3637"/>
      <c r="J2" s="3637"/>
    </row>
    <row r="3" spans="1:10" ht="17.25" customHeight="1" x14ac:dyDescent="0.15">
      <c r="A3" s="3638"/>
      <c r="B3" s="3639"/>
      <c r="C3" s="3639"/>
      <c r="D3" s="3639"/>
      <c r="E3" s="3639"/>
      <c r="F3" s="3639"/>
      <c r="G3" s="3639"/>
      <c r="H3" s="3639"/>
      <c r="I3" s="3639"/>
      <c r="J3" s="3639"/>
    </row>
    <row r="4" spans="1:10" ht="30" customHeight="1" x14ac:dyDescent="0.15">
      <c r="A4" s="3640" t="s">
        <v>500</v>
      </c>
      <c r="B4" s="3640"/>
      <c r="C4" s="3640"/>
      <c r="D4" s="3641"/>
      <c r="E4" s="3641"/>
      <c r="F4" s="3641"/>
      <c r="G4" s="3641"/>
      <c r="H4" s="3641"/>
      <c r="I4" s="3641"/>
      <c r="J4" s="3641"/>
    </row>
    <row r="5" spans="1:10" ht="30" customHeight="1" x14ac:dyDescent="0.15">
      <c r="A5" s="3640" t="s">
        <v>1439</v>
      </c>
      <c r="B5" s="3640"/>
      <c r="C5" s="3640"/>
      <c r="D5" s="3641" t="s">
        <v>1440</v>
      </c>
      <c r="E5" s="3641"/>
      <c r="F5" s="3641"/>
      <c r="G5" s="3641"/>
      <c r="H5" s="3641"/>
      <c r="I5" s="3641"/>
      <c r="J5" s="3641"/>
    </row>
    <row r="6" spans="1:10" ht="17.25" customHeight="1" x14ac:dyDescent="0.15">
      <c r="A6" s="3638"/>
      <c r="B6" s="3639"/>
      <c r="C6" s="3639"/>
      <c r="D6" s="3639"/>
      <c r="E6" s="3639"/>
      <c r="F6" s="3639"/>
      <c r="G6" s="3639"/>
      <c r="H6" s="3639"/>
      <c r="I6" s="3639"/>
      <c r="J6" s="3639"/>
    </row>
    <row r="7" spans="1:10" ht="17.25" customHeight="1" x14ac:dyDescent="0.15">
      <c r="A7" s="3642"/>
      <c r="B7" s="3642"/>
      <c r="C7" s="3642"/>
      <c r="D7" s="3643"/>
      <c r="E7" s="3643"/>
      <c r="F7" s="3644"/>
      <c r="G7" s="3645" t="s">
        <v>56</v>
      </c>
      <c r="H7" s="3646"/>
      <c r="I7" s="3647" t="s">
        <v>49</v>
      </c>
      <c r="J7" s="3648"/>
    </row>
    <row r="8" spans="1:10" ht="17.25" customHeight="1" x14ac:dyDescent="0.15">
      <c r="A8" s="3642"/>
      <c r="B8" s="3642"/>
      <c r="C8" s="3642"/>
      <c r="D8" s="3643"/>
      <c r="E8" s="3643"/>
      <c r="F8" s="3649"/>
      <c r="G8" s="3650"/>
      <c r="H8" s="3651"/>
      <c r="I8" s="3652"/>
      <c r="J8" s="3653"/>
    </row>
    <row r="9" spans="1:10" ht="17.25" customHeight="1" x14ac:dyDescent="0.15">
      <c r="A9" s="3642"/>
      <c r="B9" s="3642"/>
      <c r="C9" s="3642"/>
      <c r="D9" s="3643"/>
      <c r="E9" s="3643"/>
      <c r="F9" s="3649"/>
      <c r="G9" s="3654"/>
      <c r="H9" s="3655"/>
      <c r="I9" s="3656"/>
      <c r="J9" s="3657"/>
    </row>
    <row r="10" spans="1:10" ht="15.75" customHeight="1" x14ac:dyDescent="0.15">
      <c r="A10" s="3658"/>
      <c r="B10" s="3658"/>
      <c r="C10" s="3658"/>
      <c r="D10" s="3658"/>
      <c r="E10" s="3658"/>
      <c r="F10" s="3658"/>
      <c r="G10" s="3658"/>
      <c r="H10" s="3658"/>
      <c r="I10" s="3658"/>
      <c r="J10" s="3658"/>
    </row>
    <row r="11" spans="1:10" ht="15.75" customHeight="1" x14ac:dyDescent="0.15">
      <c r="A11" s="3658"/>
      <c r="B11" s="3658"/>
      <c r="C11" s="3658"/>
      <c r="D11" s="3658"/>
      <c r="E11" s="3658"/>
      <c r="F11" s="3659"/>
      <c r="G11" s="3660" t="s">
        <v>2112</v>
      </c>
      <c r="H11" s="3646"/>
      <c r="I11" s="3661" t="s">
        <v>2113</v>
      </c>
      <c r="J11" s="3661"/>
    </row>
    <row r="12" spans="1:10" ht="18" customHeight="1" x14ac:dyDescent="0.15">
      <c r="A12" s="3658"/>
      <c r="B12" s="3658"/>
      <c r="C12" s="3658"/>
      <c r="D12" s="3658"/>
      <c r="E12" s="3658"/>
      <c r="F12" s="3659"/>
      <c r="G12" s="3662"/>
      <c r="H12" s="3651"/>
      <c r="I12" s="3661"/>
      <c r="J12" s="3661"/>
    </row>
    <row r="13" spans="1:10" ht="17.25" customHeight="1" x14ac:dyDescent="0.15">
      <c r="A13" s="3658"/>
      <c r="B13" s="3658"/>
      <c r="C13" s="3658"/>
      <c r="D13" s="3658"/>
      <c r="E13" s="3658"/>
      <c r="F13" s="3659"/>
      <c r="G13" s="3663"/>
      <c r="H13" s="3655"/>
      <c r="I13" s="3661"/>
      <c r="J13" s="3661"/>
    </row>
    <row r="14" spans="1:10" ht="14.25" thickBot="1" x14ac:dyDescent="0.2">
      <c r="A14" s="3664"/>
      <c r="B14" s="3664"/>
      <c r="C14" s="3664"/>
      <c r="D14" s="3664"/>
      <c r="E14" s="3664"/>
      <c r="F14" s="3664"/>
      <c r="G14" s="3664"/>
      <c r="H14" s="3664"/>
      <c r="I14" s="3664"/>
      <c r="J14" s="3664"/>
    </row>
    <row r="15" spans="1:10" s="918" customFormat="1" ht="21" x14ac:dyDescent="0.15">
      <c r="A15" s="3665"/>
      <c r="B15" s="3666" t="s">
        <v>1</v>
      </c>
      <c r="C15" s="3666"/>
      <c r="D15" s="3666" t="s">
        <v>57</v>
      </c>
      <c r="E15" s="3666"/>
      <c r="F15" s="3666" t="s">
        <v>58</v>
      </c>
      <c r="G15" s="3667"/>
      <c r="H15" s="3668" t="s">
        <v>59</v>
      </c>
      <c r="I15" s="3669"/>
      <c r="J15" s="3670" t="s">
        <v>1441</v>
      </c>
    </row>
    <row r="16" spans="1:10" s="918" customFormat="1" ht="12" x14ac:dyDescent="0.15">
      <c r="A16" s="3665">
        <v>1</v>
      </c>
      <c r="B16" s="3666"/>
      <c r="C16" s="3666"/>
      <c r="D16" s="3671"/>
      <c r="E16" s="3672"/>
      <c r="F16" s="3666"/>
      <c r="G16" s="3667"/>
      <c r="H16" s="3673"/>
      <c r="I16" s="3674"/>
      <c r="J16" s="3675"/>
    </row>
    <row r="17" spans="1:10" s="918" customFormat="1" ht="12" x14ac:dyDescent="0.15">
      <c r="A17" s="3665">
        <v>2</v>
      </c>
      <c r="B17" s="3666"/>
      <c r="C17" s="3666"/>
      <c r="D17" s="3671"/>
      <c r="E17" s="3672"/>
      <c r="F17" s="3666"/>
      <c r="G17" s="3667"/>
      <c r="H17" s="3673"/>
      <c r="I17" s="3674"/>
      <c r="J17" s="3675"/>
    </row>
    <row r="18" spans="1:10" s="918" customFormat="1" ht="12" x14ac:dyDescent="0.15">
      <c r="A18" s="3665">
        <v>3</v>
      </c>
      <c r="B18" s="3667"/>
      <c r="C18" s="3676"/>
      <c r="D18" s="3677"/>
      <c r="E18" s="3678"/>
      <c r="F18" s="3667"/>
      <c r="G18" s="3679"/>
      <c r="H18" s="3673"/>
      <c r="I18" s="3680"/>
      <c r="J18" s="3675"/>
    </row>
    <row r="19" spans="1:10" s="918" customFormat="1" ht="12" x14ac:dyDescent="0.15">
      <c r="A19" s="3665">
        <v>4</v>
      </c>
      <c r="B19" s="3667"/>
      <c r="C19" s="3676"/>
      <c r="D19" s="3677"/>
      <c r="E19" s="3678"/>
      <c r="F19" s="3667"/>
      <c r="G19" s="3679"/>
      <c r="H19" s="3673"/>
      <c r="I19" s="3680"/>
      <c r="J19" s="3675"/>
    </row>
    <row r="20" spans="1:10" s="918" customFormat="1" ht="12" x14ac:dyDescent="0.15">
      <c r="A20" s="3665">
        <v>5</v>
      </c>
      <c r="B20" s="3667"/>
      <c r="C20" s="3676"/>
      <c r="D20" s="3677"/>
      <c r="E20" s="3678"/>
      <c r="F20" s="3667"/>
      <c r="G20" s="3679"/>
      <c r="H20" s="3673"/>
      <c r="I20" s="3680"/>
      <c r="J20" s="3675"/>
    </row>
    <row r="21" spans="1:10" s="918" customFormat="1" ht="12" x14ac:dyDescent="0.15">
      <c r="A21" s="3665">
        <v>6</v>
      </c>
      <c r="B21" s="3667"/>
      <c r="C21" s="3676"/>
      <c r="D21" s="3677"/>
      <c r="E21" s="3678"/>
      <c r="F21" s="3667"/>
      <c r="G21" s="3679"/>
      <c r="H21" s="3673"/>
      <c r="I21" s="3680"/>
      <c r="J21" s="3681"/>
    </row>
    <row r="22" spans="1:10" s="918" customFormat="1" ht="12" x14ac:dyDescent="0.15">
      <c r="A22" s="3665">
        <v>7</v>
      </c>
      <c r="B22" s="3666"/>
      <c r="C22" s="3666"/>
      <c r="D22" s="3666"/>
      <c r="E22" s="3666"/>
      <c r="F22" s="3666"/>
      <c r="G22" s="3667"/>
      <c r="H22" s="3682"/>
      <c r="I22" s="3683"/>
      <c r="J22" s="3681"/>
    </row>
    <row r="23" spans="1:10" s="918" customFormat="1" ht="12" x14ac:dyDescent="0.15">
      <c r="A23" s="3665">
        <v>8</v>
      </c>
      <c r="B23" s="3666"/>
      <c r="C23" s="3666"/>
      <c r="D23" s="3666"/>
      <c r="E23" s="3666"/>
      <c r="F23" s="3666"/>
      <c r="G23" s="3667"/>
      <c r="H23" s="3684"/>
      <c r="I23" s="3674"/>
      <c r="J23" s="3681"/>
    </row>
    <row r="24" spans="1:10" s="918" customFormat="1" ht="12" x14ac:dyDescent="0.15">
      <c r="A24" s="3665">
        <v>9</v>
      </c>
      <c r="B24" s="3666"/>
      <c r="C24" s="3666"/>
      <c r="D24" s="3666"/>
      <c r="E24" s="3666"/>
      <c r="F24" s="3666"/>
      <c r="G24" s="3667"/>
      <c r="H24" s="3684"/>
      <c r="I24" s="3674"/>
      <c r="J24" s="3681"/>
    </row>
    <row r="25" spans="1:10" s="918" customFormat="1" ht="12" x14ac:dyDescent="0.15">
      <c r="A25" s="3665">
        <v>10</v>
      </c>
      <c r="B25" s="3666"/>
      <c r="C25" s="3666"/>
      <c r="D25" s="3666"/>
      <c r="E25" s="3666"/>
      <c r="F25" s="3666"/>
      <c r="G25" s="3667"/>
      <c r="H25" s="3685"/>
      <c r="I25" s="3686"/>
      <c r="J25" s="3681"/>
    </row>
    <row r="26" spans="1:10" s="918" customFormat="1" ht="12" x14ac:dyDescent="0.15">
      <c r="A26" s="3665">
        <v>11</v>
      </c>
      <c r="B26" s="3667"/>
      <c r="C26" s="3676"/>
      <c r="D26" s="3677"/>
      <c r="E26" s="3678"/>
      <c r="F26" s="3666"/>
      <c r="G26" s="3667"/>
      <c r="H26" s="3673"/>
      <c r="I26" s="3680"/>
      <c r="J26" s="3675"/>
    </row>
    <row r="27" spans="1:10" s="918" customFormat="1" ht="12" x14ac:dyDescent="0.15">
      <c r="A27" s="3665">
        <v>12</v>
      </c>
      <c r="B27" s="3666"/>
      <c r="C27" s="3666"/>
      <c r="D27" s="3671"/>
      <c r="E27" s="3672"/>
      <c r="F27" s="3666"/>
      <c r="G27" s="3667"/>
      <c r="H27" s="3673"/>
      <c r="I27" s="3674"/>
      <c r="J27" s="3675"/>
    </row>
    <row r="28" spans="1:10" s="918" customFormat="1" ht="12" x14ac:dyDescent="0.15">
      <c r="A28" s="3665">
        <v>13</v>
      </c>
      <c r="B28" s="3667"/>
      <c r="C28" s="3676"/>
      <c r="D28" s="3677"/>
      <c r="E28" s="3678"/>
      <c r="F28" s="3667"/>
      <c r="G28" s="3679"/>
      <c r="H28" s="3673"/>
      <c r="I28" s="3680"/>
      <c r="J28" s="3675"/>
    </row>
    <row r="29" spans="1:10" s="918" customFormat="1" ht="12" x14ac:dyDescent="0.15">
      <c r="A29" s="3665">
        <v>14</v>
      </c>
      <c r="B29" s="3666"/>
      <c r="C29" s="3666"/>
      <c r="D29" s="3671"/>
      <c r="E29" s="3672"/>
      <c r="F29" s="3666"/>
      <c r="G29" s="3667"/>
      <c r="H29" s="3673"/>
      <c r="I29" s="3674"/>
      <c r="J29" s="3675"/>
    </row>
    <row r="30" spans="1:10" s="918" customFormat="1" ht="12" x14ac:dyDescent="0.15">
      <c r="A30" s="3665">
        <v>15</v>
      </c>
      <c r="B30" s="3666"/>
      <c r="C30" s="3666"/>
      <c r="D30" s="3677"/>
      <c r="E30" s="3676"/>
      <c r="F30" s="3666"/>
      <c r="G30" s="3667"/>
      <c r="H30" s="3673"/>
      <c r="I30" s="3674"/>
      <c r="J30" s="3681"/>
    </row>
    <row r="31" spans="1:10" s="918" customFormat="1" ht="12" x14ac:dyDescent="0.15">
      <c r="A31" s="3665">
        <v>16</v>
      </c>
      <c r="B31" s="3666"/>
      <c r="C31" s="3666"/>
      <c r="D31" s="3687"/>
      <c r="E31" s="3666"/>
      <c r="F31" s="3666"/>
      <c r="G31" s="3667"/>
      <c r="H31" s="3673"/>
      <c r="I31" s="3674"/>
      <c r="J31" s="3681"/>
    </row>
    <row r="32" spans="1:10" s="918" customFormat="1" ht="12" x14ac:dyDescent="0.15">
      <c r="A32" s="3665">
        <v>17</v>
      </c>
      <c r="B32" s="3666"/>
      <c r="C32" s="3666"/>
      <c r="D32" s="3666"/>
      <c r="E32" s="3666"/>
      <c r="F32" s="3666"/>
      <c r="G32" s="3667"/>
      <c r="H32" s="3673"/>
      <c r="I32" s="3674"/>
      <c r="J32" s="3681"/>
    </row>
    <row r="33" spans="1:10" s="918" customFormat="1" ht="12" x14ac:dyDescent="0.15">
      <c r="A33" s="3665">
        <v>18</v>
      </c>
      <c r="B33" s="3666"/>
      <c r="C33" s="3666"/>
      <c r="D33" s="3666"/>
      <c r="E33" s="3666"/>
      <c r="F33" s="3666"/>
      <c r="G33" s="3667"/>
      <c r="H33" s="3673"/>
      <c r="I33" s="3674"/>
      <c r="J33" s="3681"/>
    </row>
    <row r="34" spans="1:10" s="918" customFormat="1" ht="12" x14ac:dyDescent="0.15">
      <c r="A34" s="3665">
        <v>19</v>
      </c>
      <c r="B34" s="3666"/>
      <c r="C34" s="3666"/>
      <c r="D34" s="3666"/>
      <c r="E34" s="3666"/>
      <c r="F34" s="3666"/>
      <c r="G34" s="3667"/>
      <c r="H34" s="3673"/>
      <c r="I34" s="3674"/>
      <c r="J34" s="3681"/>
    </row>
    <row r="35" spans="1:10" s="918" customFormat="1" ht="12.75" thickBot="1" x14ac:dyDescent="0.2">
      <c r="A35" s="3665">
        <v>20</v>
      </c>
      <c r="B35" s="3666"/>
      <c r="C35" s="3666"/>
      <c r="D35" s="3666"/>
      <c r="E35" s="3666"/>
      <c r="F35" s="3666"/>
      <c r="G35" s="3667"/>
      <c r="H35" s="3688"/>
      <c r="I35" s="3689"/>
      <c r="J35" s="3681"/>
    </row>
    <row r="36" spans="1:10" ht="30" customHeight="1" x14ac:dyDescent="0.15">
      <c r="A36" s="3690" t="s">
        <v>2114</v>
      </c>
      <c r="B36" s="3691"/>
      <c r="C36" s="3691"/>
      <c r="D36" s="3691"/>
      <c r="E36" s="3691"/>
      <c r="F36" s="3691"/>
      <c r="G36" s="3691"/>
      <c r="H36" s="3691"/>
      <c r="I36" s="3691"/>
      <c r="J36" s="3691"/>
    </row>
    <row r="37" spans="1:10" ht="100.5" customHeight="1" x14ac:dyDescent="0.15">
      <c r="A37" s="3691"/>
      <c r="B37" s="3691"/>
      <c r="C37" s="3691"/>
      <c r="D37" s="3691"/>
      <c r="E37" s="3691"/>
      <c r="F37" s="3691"/>
      <c r="G37" s="3691"/>
      <c r="H37" s="3691"/>
      <c r="I37" s="3691"/>
      <c r="J37" s="3691"/>
    </row>
  </sheetData>
  <mergeCells count="96">
    <mergeCell ref="A36:J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G7:H9"/>
    <mergeCell ref="I7:J9"/>
    <mergeCell ref="G11:H13"/>
    <mergeCell ref="I11:J13"/>
    <mergeCell ref="B15:C15"/>
    <mergeCell ref="D15:E15"/>
    <mergeCell ref="F15:G15"/>
    <mergeCell ref="H15:I15"/>
    <mergeCell ref="A1:B1"/>
    <mergeCell ref="G1:J1"/>
    <mergeCell ref="A2:J2"/>
    <mergeCell ref="A4:C4"/>
    <mergeCell ref="D4:J4"/>
    <mergeCell ref="A5:C5"/>
    <mergeCell ref="D5:J5"/>
  </mergeCells>
  <phoneticPr fontId="8"/>
  <pageMargins left="0.7" right="0.7" top="0.75" bottom="0.75" header="0.3" footer="0.3"/>
  <pageSetup paperSize="9" scale="7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1BFE4-1AFD-4415-A792-3431616B1E0B}">
  <sheetPr>
    <tabColor rgb="FFFF0000"/>
  </sheetPr>
  <dimension ref="A1:U69"/>
  <sheetViews>
    <sheetView view="pageBreakPreview" zoomScaleNormal="100" zoomScaleSheetLayoutView="100" workbookViewId="0">
      <selection sqref="A1:C1"/>
    </sheetView>
  </sheetViews>
  <sheetFormatPr defaultColWidth="2.25" defaultRowHeight="13.5" customHeight="1" x14ac:dyDescent="0.15"/>
  <cols>
    <col min="1" max="1" width="2.625" style="1270" customWidth="1"/>
    <col min="2" max="2" width="6.625" style="1270" customWidth="1"/>
    <col min="3" max="3" width="8.625" style="1270" customWidth="1"/>
    <col min="4" max="4" width="10.875" style="1270" customWidth="1"/>
    <col min="5" max="5" width="8.625" style="1270" customWidth="1"/>
    <col min="6" max="6" width="6.625" style="1270" customWidth="1"/>
    <col min="7" max="7" width="8.125" style="1270" customWidth="1"/>
    <col min="8" max="21" width="2.625" style="1270" customWidth="1"/>
    <col min="22" max="16384" width="2.25" style="1270"/>
  </cols>
  <sheetData>
    <row r="1" spans="1:21" ht="13.5" customHeight="1" x14ac:dyDescent="0.15">
      <c r="A1" s="1363" t="s">
        <v>2000</v>
      </c>
      <c r="B1" s="1363"/>
      <c r="C1" s="1363"/>
    </row>
    <row r="2" spans="1:21" ht="15" customHeight="1" x14ac:dyDescent="0.15">
      <c r="A2" s="1364" t="s">
        <v>2001</v>
      </c>
      <c r="B2" s="1364"/>
      <c r="C2" s="1364"/>
      <c r="D2" s="1364"/>
      <c r="E2" s="1364"/>
      <c r="F2" s="1364"/>
      <c r="G2" s="1364"/>
      <c r="H2" s="1364"/>
      <c r="I2" s="1364"/>
      <c r="J2" s="1364"/>
      <c r="K2" s="1364"/>
      <c r="L2" s="1364"/>
      <c r="M2" s="1364"/>
      <c r="N2" s="1364"/>
      <c r="O2" s="1364"/>
      <c r="P2" s="1364"/>
      <c r="Q2" s="1364"/>
      <c r="R2" s="1364"/>
      <c r="S2" s="1364"/>
      <c r="T2" s="1364"/>
      <c r="U2" s="1364"/>
    </row>
    <row r="3" spans="1:21" ht="15" customHeight="1" x14ac:dyDescent="0.15">
      <c r="A3" s="1364" t="s">
        <v>2002</v>
      </c>
      <c r="B3" s="1364"/>
      <c r="C3" s="1364"/>
      <c r="D3" s="1364"/>
      <c r="E3" s="1364"/>
      <c r="F3" s="1364"/>
      <c r="G3" s="1364"/>
      <c r="H3" s="1364"/>
      <c r="I3" s="1364"/>
      <c r="J3" s="1364"/>
      <c r="K3" s="1364"/>
      <c r="L3" s="1364"/>
      <c r="M3" s="1364"/>
      <c r="N3" s="1364"/>
      <c r="O3" s="1364"/>
      <c r="P3" s="1364"/>
      <c r="Q3" s="1364"/>
      <c r="R3" s="1364"/>
      <c r="S3" s="1364"/>
      <c r="T3" s="1364"/>
      <c r="U3" s="1364"/>
    </row>
    <row r="4" spans="1:21" ht="15" customHeight="1" x14ac:dyDescent="0.15">
      <c r="A4" s="1364" t="s">
        <v>2003</v>
      </c>
      <c r="B4" s="1364"/>
      <c r="C4" s="1364"/>
      <c r="D4" s="1364"/>
      <c r="E4" s="1364"/>
      <c r="F4" s="1364"/>
      <c r="G4" s="1364"/>
      <c r="H4" s="1364"/>
      <c r="I4" s="1364"/>
      <c r="J4" s="1364"/>
      <c r="K4" s="1364"/>
      <c r="L4" s="1364"/>
      <c r="M4" s="1364"/>
      <c r="N4" s="1364"/>
      <c r="O4" s="1364"/>
      <c r="P4" s="1364"/>
      <c r="Q4" s="1364"/>
      <c r="R4" s="1364"/>
      <c r="S4" s="1364"/>
      <c r="T4" s="1364"/>
      <c r="U4" s="1364"/>
    </row>
    <row r="5" spans="1:21" ht="15" customHeight="1" x14ac:dyDescent="0.15">
      <c r="A5" s="1271"/>
      <c r="B5" s="1271"/>
      <c r="C5" s="1271"/>
      <c r="D5" s="1271"/>
      <c r="E5" s="1365" t="s">
        <v>2004</v>
      </c>
      <c r="F5" s="1365"/>
      <c r="G5" s="1271" t="s">
        <v>2005</v>
      </c>
      <c r="H5" s="1271"/>
      <c r="I5" s="1271"/>
      <c r="J5" s="1271"/>
      <c r="K5" s="1271"/>
      <c r="L5" s="1271"/>
      <c r="M5" s="1271"/>
      <c r="N5" s="1271"/>
      <c r="O5" s="1271"/>
      <c r="P5" s="1271"/>
      <c r="Q5" s="1271"/>
      <c r="R5" s="1271"/>
      <c r="S5" s="1271"/>
      <c r="T5" s="1271"/>
      <c r="U5" s="1271"/>
    </row>
    <row r="6" spans="1:21" ht="15" customHeight="1" x14ac:dyDescent="0.15">
      <c r="A6" s="1271"/>
      <c r="B6" s="1271"/>
      <c r="C6" s="1271"/>
      <c r="D6" s="1271"/>
      <c r="E6" s="1271"/>
      <c r="F6" s="1271"/>
      <c r="G6" s="1271"/>
      <c r="H6" s="1271"/>
      <c r="I6" s="1271"/>
      <c r="J6" s="1271"/>
      <c r="K6" s="1366"/>
      <c r="L6" s="1366"/>
      <c r="M6" s="1366"/>
      <c r="N6" s="1366"/>
      <c r="O6" s="1271" t="s">
        <v>2006</v>
      </c>
      <c r="P6" s="1366"/>
      <c r="Q6" s="1366"/>
      <c r="R6" s="1271" t="s">
        <v>2007</v>
      </c>
      <c r="S6" s="1366"/>
      <c r="T6" s="1366"/>
      <c r="U6" s="1271" t="s">
        <v>1324</v>
      </c>
    </row>
    <row r="7" spans="1:21" ht="15" customHeight="1" x14ac:dyDescent="0.15">
      <c r="A7" s="1271"/>
      <c r="B7" s="1364" t="s">
        <v>2008</v>
      </c>
      <c r="C7" s="1364"/>
      <c r="D7" s="806" t="s">
        <v>2009</v>
      </c>
      <c r="E7" s="1271"/>
      <c r="F7" s="1271"/>
      <c r="G7" s="1271"/>
      <c r="H7" s="1271"/>
      <c r="I7" s="1271"/>
      <c r="J7" s="1271"/>
      <c r="K7" s="1272"/>
      <c r="L7" s="1272"/>
      <c r="M7" s="1272"/>
      <c r="N7" s="1272"/>
      <c r="O7" s="1271"/>
      <c r="P7" s="1272"/>
      <c r="Q7" s="1272"/>
      <c r="R7" s="1271"/>
      <c r="S7" s="1272"/>
      <c r="T7" s="1272"/>
      <c r="U7" s="1271"/>
    </row>
    <row r="8" spans="1:21" ht="15" customHeight="1" x14ac:dyDescent="0.15">
      <c r="A8" s="1271"/>
      <c r="B8" s="1271"/>
      <c r="C8" s="1271"/>
      <c r="D8" s="1271"/>
      <c r="E8" s="1271"/>
      <c r="F8" s="1271"/>
      <c r="G8" s="1271"/>
      <c r="H8" s="1271" t="s">
        <v>2010</v>
      </c>
      <c r="I8" s="1271"/>
      <c r="J8" s="1273"/>
      <c r="K8" s="1367"/>
      <c r="L8" s="1367"/>
      <c r="M8" s="1367"/>
      <c r="N8" s="1367"/>
      <c r="O8" s="1367"/>
      <c r="P8" s="1367"/>
      <c r="Q8" s="1367"/>
      <c r="R8" s="1367"/>
      <c r="S8" s="1367"/>
      <c r="T8" s="1367"/>
      <c r="U8" s="1367"/>
    </row>
    <row r="9" spans="1:21" ht="15" customHeight="1" x14ac:dyDescent="0.15">
      <c r="A9" s="1271"/>
      <c r="B9" s="1271"/>
      <c r="C9" s="1271"/>
      <c r="D9" s="1271"/>
      <c r="E9" s="1271"/>
      <c r="F9" s="1271"/>
      <c r="G9" s="1271" t="s">
        <v>2011</v>
      </c>
      <c r="H9" s="1274" t="s">
        <v>2012</v>
      </c>
      <c r="I9" s="1274"/>
      <c r="J9" s="1273"/>
      <c r="K9" s="1367"/>
      <c r="L9" s="1367"/>
      <c r="M9" s="1367"/>
      <c r="N9" s="1367"/>
      <c r="O9" s="1367"/>
      <c r="P9" s="1367"/>
      <c r="Q9" s="1367"/>
      <c r="R9" s="1367"/>
      <c r="S9" s="1367"/>
      <c r="T9" s="1367"/>
      <c r="U9" s="1367"/>
    </row>
    <row r="10" spans="1:21" ht="15" customHeight="1" x14ac:dyDescent="0.15">
      <c r="A10" s="1271"/>
      <c r="B10" s="1271"/>
      <c r="C10" s="1271"/>
      <c r="D10" s="1271"/>
      <c r="E10" s="1271"/>
      <c r="F10" s="1271"/>
      <c r="G10" s="1271"/>
      <c r="H10" s="1271" t="s">
        <v>2013</v>
      </c>
      <c r="I10" s="1271"/>
      <c r="J10" s="1273"/>
      <c r="K10" s="1367"/>
      <c r="L10" s="1367"/>
      <c r="M10" s="1367"/>
      <c r="N10" s="1367"/>
      <c r="O10" s="1367"/>
      <c r="P10" s="1367"/>
      <c r="Q10" s="1367"/>
      <c r="R10" s="1367"/>
      <c r="S10" s="1367"/>
      <c r="T10" s="1367"/>
      <c r="U10" s="1367"/>
    </row>
    <row r="11" spans="1:21" ht="15" customHeight="1" x14ac:dyDescent="0.15">
      <c r="A11" s="1275"/>
      <c r="B11" s="1275"/>
      <c r="C11" s="1275"/>
      <c r="D11" s="1275"/>
      <c r="E11" s="1275"/>
      <c r="F11" s="1275"/>
      <c r="G11" s="1275"/>
      <c r="H11" s="1275"/>
      <c r="I11" s="1275"/>
      <c r="J11" s="1275"/>
      <c r="K11" s="1275"/>
      <c r="L11" s="1275"/>
      <c r="M11" s="1275"/>
      <c r="N11" s="1275"/>
      <c r="O11" s="1275"/>
      <c r="P11" s="1275"/>
      <c r="Q11" s="1275"/>
      <c r="R11" s="1275"/>
      <c r="S11" s="1275"/>
      <c r="T11" s="1275"/>
      <c r="U11" s="1275"/>
    </row>
    <row r="12" spans="1:21" ht="15" customHeight="1" x14ac:dyDescent="0.15">
      <c r="A12" s="1275"/>
      <c r="B12" s="1276" t="s">
        <v>2014</v>
      </c>
      <c r="C12" s="1275"/>
      <c r="D12" s="1275"/>
      <c r="E12" s="1275"/>
      <c r="F12" s="1275"/>
      <c r="G12" s="1275"/>
      <c r="H12" s="1275"/>
      <c r="I12" s="1275"/>
      <c r="J12" s="1275"/>
      <c r="K12" s="1275"/>
      <c r="L12" s="1275"/>
      <c r="M12" s="1275"/>
      <c r="N12" s="1275"/>
      <c r="O12" s="1275"/>
      <c r="P12" s="1275"/>
      <c r="Q12" s="1275"/>
      <c r="R12" s="1275"/>
      <c r="S12" s="1275"/>
      <c r="T12" s="1275"/>
      <c r="U12" s="1275"/>
    </row>
    <row r="13" spans="1:21" ht="15" customHeight="1" x14ac:dyDescent="0.15">
      <c r="A13" s="1277"/>
      <c r="B13" s="1275"/>
      <c r="C13" s="1275"/>
      <c r="D13" s="1275"/>
      <c r="E13" s="1275"/>
      <c r="F13" s="1275"/>
      <c r="G13" s="1275"/>
      <c r="H13" s="1275"/>
      <c r="I13" s="1275"/>
      <c r="J13" s="1275"/>
      <c r="K13" s="1275"/>
      <c r="L13" s="1275"/>
      <c r="M13" s="1275"/>
      <c r="N13" s="1275"/>
      <c r="O13" s="1275"/>
      <c r="P13" s="1275"/>
      <c r="Q13" s="1275"/>
      <c r="R13" s="1275"/>
      <c r="S13" s="1275"/>
      <c r="T13" s="1275"/>
      <c r="U13" s="1275"/>
    </row>
    <row r="14" spans="1:21" ht="15" customHeight="1" x14ac:dyDescent="0.15">
      <c r="A14" s="1277"/>
      <c r="B14" s="1275"/>
      <c r="C14" s="1275"/>
      <c r="D14" s="1275"/>
      <c r="E14" s="1275"/>
      <c r="F14" s="1368" t="s">
        <v>1299</v>
      </c>
      <c r="G14" s="1369"/>
      <c r="H14" s="1370"/>
      <c r="I14" s="807"/>
      <c r="J14" s="807"/>
      <c r="K14" s="807"/>
      <c r="L14" s="807"/>
      <c r="M14" s="807"/>
      <c r="N14" s="807"/>
      <c r="O14" s="808"/>
      <c r="P14" s="808"/>
      <c r="Q14" s="808"/>
      <c r="R14" s="808"/>
      <c r="S14" s="808"/>
      <c r="T14" s="808"/>
      <c r="U14" s="1278"/>
    </row>
    <row r="15" spans="1:21" ht="15" customHeight="1" x14ac:dyDescent="0.15">
      <c r="A15" s="1371" t="s">
        <v>2015</v>
      </c>
      <c r="B15" s="1374" t="s">
        <v>2016</v>
      </c>
      <c r="C15" s="1375"/>
      <c r="D15" s="1376"/>
      <c r="E15" s="1377"/>
      <c r="F15" s="1377"/>
      <c r="G15" s="1377"/>
      <c r="H15" s="1377"/>
      <c r="I15" s="1377"/>
      <c r="J15" s="1377"/>
      <c r="K15" s="1377"/>
      <c r="L15" s="1377"/>
      <c r="M15" s="1377"/>
      <c r="N15" s="1377"/>
      <c r="O15" s="1377"/>
      <c r="P15" s="1377"/>
      <c r="Q15" s="1377"/>
      <c r="R15" s="1377"/>
      <c r="S15" s="1377"/>
      <c r="T15" s="1377"/>
      <c r="U15" s="1378"/>
    </row>
    <row r="16" spans="1:21" ht="15" customHeight="1" x14ac:dyDescent="0.15">
      <c r="A16" s="1372"/>
      <c r="B16" s="1379" t="s">
        <v>2017</v>
      </c>
      <c r="C16" s="1380"/>
      <c r="D16" s="1381"/>
      <c r="E16" s="1382"/>
      <c r="F16" s="1382"/>
      <c r="G16" s="1382"/>
      <c r="H16" s="1382"/>
      <c r="I16" s="1382"/>
      <c r="J16" s="1382"/>
      <c r="K16" s="1382"/>
      <c r="L16" s="1382"/>
      <c r="M16" s="1382"/>
      <c r="N16" s="1382"/>
      <c r="O16" s="1382"/>
      <c r="P16" s="1382"/>
      <c r="Q16" s="1382"/>
      <c r="R16" s="1382"/>
      <c r="S16" s="1382"/>
      <c r="T16" s="1382"/>
      <c r="U16" s="1383"/>
    </row>
    <row r="17" spans="1:21" ht="15" customHeight="1" x14ac:dyDescent="0.15">
      <c r="A17" s="1372"/>
      <c r="B17" s="1404" t="s">
        <v>2018</v>
      </c>
      <c r="C17" s="1405"/>
      <c r="D17" s="1280" t="s">
        <v>2019</v>
      </c>
      <c r="E17" s="1281"/>
      <c r="F17" s="1282" t="s">
        <v>2020</v>
      </c>
      <c r="G17" s="1410"/>
      <c r="H17" s="1410"/>
      <c r="I17" s="1282" t="s">
        <v>2021</v>
      </c>
      <c r="J17" s="1282"/>
      <c r="K17" s="1282"/>
      <c r="L17" s="1282"/>
      <c r="M17" s="1282"/>
      <c r="N17" s="1282"/>
      <c r="O17" s="1282"/>
      <c r="P17" s="1282"/>
      <c r="Q17" s="1282"/>
      <c r="R17" s="1282"/>
      <c r="S17" s="1282"/>
      <c r="T17" s="1282"/>
      <c r="U17" s="1283"/>
    </row>
    <row r="18" spans="1:21" ht="15" customHeight="1" x14ac:dyDescent="0.15">
      <c r="A18" s="1372"/>
      <c r="B18" s="1406"/>
      <c r="C18" s="1407"/>
      <c r="D18" s="1284"/>
      <c r="E18" s="1285"/>
      <c r="F18" s="1411"/>
      <c r="G18" s="1411"/>
      <c r="H18" s="1286"/>
      <c r="I18" s="1412"/>
      <c r="J18" s="1412"/>
      <c r="K18" s="1412"/>
      <c r="L18" s="1412"/>
      <c r="M18" s="1412"/>
      <c r="N18" s="1412"/>
      <c r="O18" s="1412"/>
      <c r="P18" s="1412"/>
      <c r="Q18" s="1412"/>
      <c r="R18" s="1412"/>
      <c r="S18" s="1412"/>
      <c r="T18" s="1412"/>
      <c r="U18" s="1413"/>
    </row>
    <row r="19" spans="1:21" ht="15" customHeight="1" x14ac:dyDescent="0.15">
      <c r="A19" s="1372"/>
      <c r="B19" s="1408"/>
      <c r="C19" s="1409"/>
      <c r="D19" s="1414"/>
      <c r="E19" s="1415"/>
      <c r="F19" s="1415"/>
      <c r="G19" s="1415"/>
      <c r="H19" s="1415"/>
      <c r="I19" s="1415"/>
      <c r="J19" s="1415"/>
      <c r="K19" s="1415"/>
      <c r="L19" s="1415"/>
      <c r="M19" s="1415"/>
      <c r="N19" s="1415"/>
      <c r="O19" s="1415"/>
      <c r="P19" s="1415"/>
      <c r="Q19" s="1415"/>
      <c r="R19" s="1415"/>
      <c r="S19" s="1415"/>
      <c r="T19" s="1415"/>
      <c r="U19" s="1416"/>
    </row>
    <row r="20" spans="1:21" ht="15" customHeight="1" x14ac:dyDescent="0.15">
      <c r="A20" s="1372"/>
      <c r="B20" s="1417" t="s">
        <v>2022</v>
      </c>
      <c r="C20" s="1418"/>
      <c r="D20" s="1287" t="s">
        <v>2023</v>
      </c>
      <c r="E20" s="1421" t="s">
        <v>2024</v>
      </c>
      <c r="F20" s="1422"/>
      <c r="G20" s="1422"/>
      <c r="H20" s="1422"/>
      <c r="I20" s="1422"/>
      <c r="J20" s="1422"/>
      <c r="K20" s="1422"/>
      <c r="L20" s="1423"/>
      <c r="M20" s="1423"/>
      <c r="N20" s="1423"/>
      <c r="O20" s="1423"/>
      <c r="P20" s="1423"/>
      <c r="Q20" s="1423"/>
      <c r="R20" s="1423"/>
      <c r="S20" s="1423"/>
      <c r="T20" s="1423"/>
      <c r="U20" s="1424"/>
    </row>
    <row r="21" spans="1:21" ht="15" customHeight="1" x14ac:dyDescent="0.15">
      <c r="A21" s="1372"/>
      <c r="B21" s="1419"/>
      <c r="C21" s="1420"/>
      <c r="D21" s="1425" t="s">
        <v>2025</v>
      </c>
      <c r="E21" s="1426"/>
      <c r="F21" s="1427"/>
      <c r="G21" s="1427"/>
      <c r="H21" s="1427"/>
      <c r="I21" s="1427"/>
      <c r="J21" s="1427"/>
      <c r="K21" s="1427"/>
      <c r="L21" s="1427"/>
      <c r="M21" s="1427"/>
      <c r="N21" s="1427"/>
      <c r="O21" s="1427"/>
      <c r="P21" s="1427"/>
      <c r="Q21" s="1427"/>
      <c r="R21" s="1427"/>
      <c r="S21" s="1427"/>
      <c r="T21" s="1427"/>
      <c r="U21" s="1428"/>
    </row>
    <row r="22" spans="1:21" ht="15" customHeight="1" x14ac:dyDescent="0.15">
      <c r="A22" s="1372"/>
      <c r="B22" s="1288" t="s">
        <v>2026</v>
      </c>
      <c r="C22" s="1289"/>
      <c r="D22" s="1280"/>
      <c r="E22" s="1282"/>
      <c r="F22" s="1290"/>
      <c r="G22" s="1290"/>
      <c r="H22" s="1290"/>
      <c r="I22" s="1290"/>
      <c r="J22" s="1290"/>
      <c r="K22" s="1290"/>
      <c r="L22" s="1290"/>
      <c r="M22" s="1290"/>
      <c r="N22" s="1290"/>
      <c r="O22" s="1290"/>
      <c r="P22" s="1290"/>
      <c r="Q22" s="1290"/>
      <c r="R22" s="1290"/>
      <c r="S22" s="1290"/>
      <c r="T22" s="1290"/>
      <c r="U22" s="1291"/>
    </row>
    <row r="23" spans="1:21" ht="15" customHeight="1" x14ac:dyDescent="0.15">
      <c r="A23" s="1372"/>
      <c r="B23" s="1384" t="s">
        <v>2027</v>
      </c>
      <c r="C23" s="1385"/>
      <c r="D23" s="1388" t="s">
        <v>2028</v>
      </c>
      <c r="E23" s="1390"/>
      <c r="F23" s="1391"/>
      <c r="G23" s="1279" t="s">
        <v>2016</v>
      </c>
      <c r="H23" s="1394"/>
      <c r="I23" s="1395"/>
      <c r="J23" s="1395"/>
      <c r="K23" s="1395"/>
      <c r="L23" s="1396"/>
      <c r="M23" s="1397" t="s">
        <v>2029</v>
      </c>
      <c r="N23" s="1398"/>
      <c r="O23" s="1282"/>
      <c r="P23" s="1282"/>
      <c r="Q23" s="1282"/>
      <c r="R23" s="1282"/>
      <c r="S23" s="1282"/>
      <c r="T23" s="1282"/>
      <c r="U23" s="1283"/>
    </row>
    <row r="24" spans="1:21" ht="15" customHeight="1" x14ac:dyDescent="0.15">
      <c r="A24" s="1372"/>
      <c r="B24" s="1386"/>
      <c r="C24" s="1387"/>
      <c r="D24" s="1389"/>
      <c r="E24" s="1392"/>
      <c r="F24" s="1393"/>
      <c r="G24" s="1294" t="s">
        <v>2030</v>
      </c>
      <c r="H24" s="1401"/>
      <c r="I24" s="1402"/>
      <c r="J24" s="1402"/>
      <c r="K24" s="1402"/>
      <c r="L24" s="1403"/>
      <c r="M24" s="1399"/>
      <c r="N24" s="1400"/>
      <c r="O24" s="1292"/>
      <c r="P24" s="1292"/>
      <c r="Q24" s="1292"/>
      <c r="R24" s="1292"/>
      <c r="S24" s="1292"/>
      <c r="T24" s="1292"/>
      <c r="U24" s="1293"/>
    </row>
    <row r="25" spans="1:21" ht="15" customHeight="1" x14ac:dyDescent="0.15">
      <c r="A25" s="1372"/>
      <c r="B25" s="1417" t="s">
        <v>2031</v>
      </c>
      <c r="C25" s="1418"/>
      <c r="D25" s="1280" t="s">
        <v>2019</v>
      </c>
      <c r="E25" s="1281"/>
      <c r="F25" s="1282" t="s">
        <v>2020</v>
      </c>
      <c r="G25" s="1410"/>
      <c r="H25" s="1410"/>
      <c r="I25" s="1282" t="s">
        <v>2021</v>
      </c>
      <c r="J25" s="1282"/>
      <c r="K25" s="1282"/>
      <c r="L25" s="1282"/>
      <c r="M25" s="1282"/>
      <c r="N25" s="1282"/>
      <c r="O25" s="1282"/>
      <c r="P25" s="1282"/>
      <c r="Q25" s="1282"/>
      <c r="R25" s="1282"/>
      <c r="S25" s="1282"/>
      <c r="T25" s="1282"/>
      <c r="U25" s="1283"/>
    </row>
    <row r="26" spans="1:21" ht="15" customHeight="1" x14ac:dyDescent="0.15">
      <c r="A26" s="1372"/>
      <c r="B26" s="1438"/>
      <c r="C26" s="1439"/>
      <c r="D26" s="1284"/>
      <c r="E26" s="1285"/>
      <c r="F26" s="1411"/>
      <c r="G26" s="1411"/>
      <c r="H26" s="1286"/>
      <c r="I26" s="1412"/>
      <c r="J26" s="1412"/>
      <c r="K26" s="1412"/>
      <c r="L26" s="1412"/>
      <c r="M26" s="1412"/>
      <c r="N26" s="1412"/>
      <c r="O26" s="1412"/>
      <c r="P26" s="1412"/>
      <c r="Q26" s="1412"/>
      <c r="R26" s="1412"/>
      <c r="S26" s="1412"/>
      <c r="T26" s="1412"/>
      <c r="U26" s="1413"/>
    </row>
    <row r="27" spans="1:21" ht="15" customHeight="1" x14ac:dyDescent="0.15">
      <c r="A27" s="1373"/>
      <c r="B27" s="1419"/>
      <c r="C27" s="1420"/>
      <c r="D27" s="1414"/>
      <c r="E27" s="1415"/>
      <c r="F27" s="1415"/>
      <c r="G27" s="1415"/>
      <c r="H27" s="1415"/>
      <c r="I27" s="1415"/>
      <c r="J27" s="1415"/>
      <c r="K27" s="1415"/>
      <c r="L27" s="1415"/>
      <c r="M27" s="1415"/>
      <c r="N27" s="1415"/>
      <c r="O27" s="1415"/>
      <c r="P27" s="1415"/>
      <c r="Q27" s="1415"/>
      <c r="R27" s="1415"/>
      <c r="S27" s="1415"/>
      <c r="T27" s="1415"/>
      <c r="U27" s="1416"/>
    </row>
    <row r="28" spans="1:21" ht="15" customHeight="1" x14ac:dyDescent="0.15">
      <c r="A28" s="1371" t="s">
        <v>2032</v>
      </c>
      <c r="B28" s="1440" t="s">
        <v>2016</v>
      </c>
      <c r="C28" s="1375"/>
      <c r="D28" s="1441"/>
      <c r="E28" s="1442"/>
      <c r="F28" s="1442"/>
      <c r="G28" s="1442"/>
      <c r="H28" s="1442"/>
      <c r="I28" s="1442"/>
      <c r="J28" s="1442"/>
      <c r="K28" s="1442"/>
      <c r="L28" s="1442"/>
      <c r="M28" s="1442"/>
      <c r="N28" s="1442"/>
      <c r="O28" s="1442"/>
      <c r="P28" s="1442"/>
      <c r="Q28" s="1442"/>
      <c r="R28" s="1442"/>
      <c r="S28" s="1442"/>
      <c r="T28" s="1442"/>
      <c r="U28" s="1443"/>
    </row>
    <row r="29" spans="1:21" ht="15" customHeight="1" x14ac:dyDescent="0.15">
      <c r="A29" s="1372"/>
      <c r="B29" s="1444" t="s">
        <v>2017</v>
      </c>
      <c r="C29" s="1380"/>
      <c r="D29" s="1381"/>
      <c r="E29" s="1382"/>
      <c r="F29" s="1382"/>
      <c r="G29" s="1382"/>
      <c r="H29" s="1382"/>
      <c r="I29" s="1382"/>
      <c r="J29" s="1382"/>
      <c r="K29" s="1382"/>
      <c r="L29" s="1382"/>
      <c r="M29" s="1382"/>
      <c r="N29" s="1382"/>
      <c r="O29" s="1382"/>
      <c r="P29" s="1382"/>
      <c r="Q29" s="1382"/>
      <c r="R29" s="1382"/>
      <c r="S29" s="1382"/>
      <c r="T29" s="1382"/>
      <c r="U29" s="1383"/>
    </row>
    <row r="30" spans="1:21" ht="15" customHeight="1" x14ac:dyDescent="0.15">
      <c r="A30" s="1372"/>
      <c r="B30" s="1405" t="s">
        <v>2033</v>
      </c>
      <c r="C30" s="1429"/>
      <c r="D30" s="1280" t="s">
        <v>2019</v>
      </c>
      <c r="E30" s="1281"/>
      <c r="F30" s="1282" t="s">
        <v>2020</v>
      </c>
      <c r="G30" s="1410"/>
      <c r="H30" s="1410"/>
      <c r="I30" s="1282" t="s">
        <v>2021</v>
      </c>
      <c r="J30" s="1282"/>
      <c r="K30" s="1282"/>
      <c r="L30" s="1282"/>
      <c r="M30" s="1282"/>
      <c r="N30" s="1282"/>
      <c r="O30" s="1282"/>
      <c r="P30" s="1282"/>
      <c r="Q30" s="1282"/>
      <c r="R30" s="1282"/>
      <c r="S30" s="1282"/>
      <c r="T30" s="1282"/>
      <c r="U30" s="1283"/>
    </row>
    <row r="31" spans="1:21" ht="15" customHeight="1" x14ac:dyDescent="0.15">
      <c r="A31" s="1372"/>
      <c r="B31" s="1407"/>
      <c r="C31" s="1430"/>
      <c r="D31" s="1284"/>
      <c r="E31" s="1285"/>
      <c r="F31" s="1411"/>
      <c r="G31" s="1411"/>
      <c r="H31" s="1286"/>
      <c r="I31" s="1412"/>
      <c r="J31" s="1412"/>
      <c r="K31" s="1412"/>
      <c r="L31" s="1412"/>
      <c r="M31" s="1412"/>
      <c r="N31" s="1412"/>
      <c r="O31" s="1412"/>
      <c r="P31" s="1412"/>
      <c r="Q31" s="1412"/>
      <c r="R31" s="1412"/>
      <c r="S31" s="1412"/>
      <c r="T31" s="1412"/>
      <c r="U31" s="1413"/>
    </row>
    <row r="32" spans="1:21" ht="15" customHeight="1" x14ac:dyDescent="0.15">
      <c r="A32" s="1372"/>
      <c r="B32" s="1409"/>
      <c r="C32" s="1431"/>
      <c r="D32" s="1414"/>
      <c r="E32" s="1415"/>
      <c r="F32" s="1415"/>
      <c r="G32" s="1415"/>
      <c r="H32" s="1415"/>
      <c r="I32" s="1415"/>
      <c r="J32" s="1415"/>
      <c r="K32" s="1415"/>
      <c r="L32" s="1415"/>
      <c r="M32" s="1415"/>
      <c r="N32" s="1415"/>
      <c r="O32" s="1415"/>
      <c r="P32" s="1415"/>
      <c r="Q32" s="1415"/>
      <c r="R32" s="1415"/>
      <c r="S32" s="1415"/>
      <c r="T32" s="1415"/>
      <c r="U32" s="1432"/>
    </row>
    <row r="33" spans="1:21" ht="15" customHeight="1" x14ac:dyDescent="0.15">
      <c r="A33" s="1372"/>
      <c r="B33" s="1433" t="s">
        <v>2034</v>
      </c>
      <c r="C33" s="1434"/>
      <c r="D33" s="1434"/>
      <c r="E33" s="1435"/>
      <c r="F33" s="1436"/>
      <c r="G33" s="1437"/>
      <c r="H33" s="1295"/>
      <c r="I33" s="1295"/>
      <c r="J33" s="1295"/>
      <c r="K33" s="1295"/>
      <c r="L33" s="1295"/>
      <c r="M33" s="1295"/>
      <c r="N33" s="1295"/>
      <c r="O33" s="1295"/>
      <c r="P33" s="1295"/>
      <c r="Q33" s="1295"/>
      <c r="R33" s="1295"/>
      <c r="S33" s="1295"/>
      <c r="T33" s="1295"/>
      <c r="U33" s="1295"/>
    </row>
    <row r="34" spans="1:21" ht="15" customHeight="1" x14ac:dyDescent="0.15">
      <c r="A34" s="1372"/>
      <c r="B34" s="1453" t="s">
        <v>2035</v>
      </c>
      <c r="C34" s="1453"/>
      <c r="D34" s="1453"/>
      <c r="E34" s="1296"/>
      <c r="F34" s="1455" t="s">
        <v>2036</v>
      </c>
      <c r="G34" s="1455"/>
      <c r="H34" s="1455" t="s">
        <v>2037</v>
      </c>
      <c r="I34" s="1455"/>
      <c r="J34" s="1455"/>
      <c r="K34" s="1455"/>
      <c r="L34" s="1456" t="s">
        <v>2038</v>
      </c>
      <c r="M34" s="1456"/>
      <c r="N34" s="1456"/>
      <c r="O34" s="1456"/>
      <c r="P34" s="1456"/>
      <c r="Q34" s="1456"/>
      <c r="R34" s="1457" t="s">
        <v>2039</v>
      </c>
      <c r="S34" s="1458"/>
      <c r="T34" s="1458"/>
      <c r="U34" s="1459"/>
    </row>
    <row r="35" spans="1:21" ht="39.950000000000003" customHeight="1" x14ac:dyDescent="0.15">
      <c r="A35" s="1372"/>
      <c r="B35" s="1454"/>
      <c r="C35" s="1454"/>
      <c r="D35" s="1454"/>
      <c r="E35" s="1297" t="s">
        <v>2040</v>
      </c>
      <c r="F35" s="1455"/>
      <c r="G35" s="1455"/>
      <c r="H35" s="1455"/>
      <c r="I35" s="1455"/>
      <c r="J35" s="1455"/>
      <c r="K35" s="1455"/>
      <c r="L35" s="1456"/>
      <c r="M35" s="1456"/>
      <c r="N35" s="1456"/>
      <c r="O35" s="1456"/>
      <c r="P35" s="1456"/>
      <c r="Q35" s="1456"/>
      <c r="R35" s="1460"/>
      <c r="S35" s="1461"/>
      <c r="T35" s="1461"/>
      <c r="U35" s="1462"/>
    </row>
    <row r="36" spans="1:21" ht="15" customHeight="1" x14ac:dyDescent="0.15">
      <c r="A36" s="1372"/>
      <c r="B36" s="1463" t="s">
        <v>2041</v>
      </c>
      <c r="C36" s="1466" t="s">
        <v>2042</v>
      </c>
      <c r="D36" s="1467"/>
      <c r="E36" s="1298"/>
      <c r="F36" s="1450"/>
      <c r="G36" s="1451"/>
      <c r="H36" s="1450"/>
      <c r="I36" s="1452"/>
      <c r="J36" s="1452"/>
      <c r="K36" s="1451"/>
      <c r="L36" s="1450"/>
      <c r="M36" s="1452"/>
      <c r="N36" s="1452"/>
      <c r="O36" s="1452"/>
      <c r="P36" s="1452"/>
      <c r="Q36" s="1451"/>
      <c r="R36" s="1445" t="s">
        <v>2043</v>
      </c>
      <c r="S36" s="1446"/>
      <c r="T36" s="1446"/>
      <c r="U36" s="1447"/>
    </row>
    <row r="37" spans="1:21" ht="15" customHeight="1" x14ac:dyDescent="0.15">
      <c r="A37" s="1372"/>
      <c r="B37" s="1464"/>
      <c r="C37" s="1448" t="s">
        <v>2044</v>
      </c>
      <c r="D37" s="1449"/>
      <c r="E37" s="1298"/>
      <c r="F37" s="1450"/>
      <c r="G37" s="1451"/>
      <c r="H37" s="1450"/>
      <c r="I37" s="1452"/>
      <c r="J37" s="1452"/>
      <c r="K37" s="1451"/>
      <c r="L37" s="1450"/>
      <c r="M37" s="1452"/>
      <c r="N37" s="1452"/>
      <c r="O37" s="1452"/>
      <c r="P37" s="1452"/>
      <c r="Q37" s="1451"/>
      <c r="R37" s="1445" t="s">
        <v>2043</v>
      </c>
      <c r="S37" s="1446"/>
      <c r="T37" s="1446"/>
      <c r="U37" s="1447"/>
    </row>
    <row r="38" spans="1:21" ht="15" customHeight="1" x14ac:dyDescent="0.15">
      <c r="A38" s="1372"/>
      <c r="B38" s="1464"/>
      <c r="C38" s="1448" t="s">
        <v>2045</v>
      </c>
      <c r="D38" s="1449"/>
      <c r="E38" s="1299"/>
      <c r="F38" s="1450"/>
      <c r="G38" s="1451"/>
      <c r="H38" s="1450"/>
      <c r="I38" s="1452"/>
      <c r="J38" s="1452"/>
      <c r="K38" s="1451"/>
      <c r="L38" s="1450"/>
      <c r="M38" s="1452"/>
      <c r="N38" s="1452"/>
      <c r="O38" s="1452"/>
      <c r="P38" s="1452"/>
      <c r="Q38" s="1451"/>
      <c r="R38" s="1445" t="s">
        <v>2043</v>
      </c>
      <c r="S38" s="1446"/>
      <c r="T38" s="1446"/>
      <c r="U38" s="1447"/>
    </row>
    <row r="39" spans="1:21" ht="15" customHeight="1" x14ac:dyDescent="0.15">
      <c r="A39" s="1372"/>
      <c r="B39" s="1464"/>
      <c r="C39" s="1448" t="s">
        <v>2046</v>
      </c>
      <c r="D39" s="1449"/>
      <c r="E39" s="1299"/>
      <c r="F39" s="1450"/>
      <c r="G39" s="1451"/>
      <c r="H39" s="1450"/>
      <c r="I39" s="1452"/>
      <c r="J39" s="1452"/>
      <c r="K39" s="1451"/>
      <c r="L39" s="1450"/>
      <c r="M39" s="1452"/>
      <c r="N39" s="1452"/>
      <c r="O39" s="1452"/>
      <c r="P39" s="1452"/>
      <c r="Q39" s="1451"/>
      <c r="R39" s="1445" t="s">
        <v>2043</v>
      </c>
      <c r="S39" s="1446"/>
      <c r="T39" s="1446"/>
      <c r="U39" s="1447"/>
    </row>
    <row r="40" spans="1:21" ht="15" customHeight="1" x14ac:dyDescent="0.15">
      <c r="A40" s="1372"/>
      <c r="B40" s="1464"/>
      <c r="C40" s="1448" t="s">
        <v>2047</v>
      </c>
      <c r="D40" s="1449"/>
      <c r="E40" s="1299"/>
      <c r="F40" s="1450"/>
      <c r="G40" s="1451"/>
      <c r="H40" s="1450"/>
      <c r="I40" s="1452"/>
      <c r="J40" s="1452"/>
      <c r="K40" s="1451"/>
      <c r="L40" s="1450"/>
      <c r="M40" s="1452"/>
      <c r="N40" s="1452"/>
      <c r="O40" s="1452"/>
      <c r="P40" s="1452"/>
      <c r="Q40" s="1451"/>
      <c r="R40" s="1445" t="s">
        <v>2048</v>
      </c>
      <c r="S40" s="1446"/>
      <c r="T40" s="1446"/>
      <c r="U40" s="1447"/>
    </row>
    <row r="41" spans="1:21" ht="15" customHeight="1" x14ac:dyDescent="0.15">
      <c r="A41" s="1372"/>
      <c r="B41" s="1464"/>
      <c r="C41" s="1448" t="s">
        <v>2049</v>
      </c>
      <c r="D41" s="1449"/>
      <c r="E41" s="1298"/>
      <c r="F41" s="1450"/>
      <c r="G41" s="1451"/>
      <c r="H41" s="1450"/>
      <c r="I41" s="1452"/>
      <c r="J41" s="1452"/>
      <c r="K41" s="1451"/>
      <c r="L41" s="1450"/>
      <c r="M41" s="1452"/>
      <c r="N41" s="1452"/>
      <c r="O41" s="1452"/>
      <c r="P41" s="1452"/>
      <c r="Q41" s="1451"/>
      <c r="R41" s="1445" t="s">
        <v>2050</v>
      </c>
      <c r="S41" s="1446"/>
      <c r="T41" s="1446"/>
      <c r="U41" s="1447"/>
    </row>
    <row r="42" spans="1:21" ht="15" customHeight="1" x14ac:dyDescent="0.15">
      <c r="A42" s="1372"/>
      <c r="B42" s="1464"/>
      <c r="C42" s="1448" t="s">
        <v>2051</v>
      </c>
      <c r="D42" s="1449"/>
      <c r="E42" s="1298"/>
      <c r="F42" s="1450"/>
      <c r="G42" s="1451"/>
      <c r="H42" s="1450"/>
      <c r="I42" s="1452"/>
      <c r="J42" s="1452"/>
      <c r="K42" s="1451"/>
      <c r="L42" s="1450"/>
      <c r="M42" s="1452"/>
      <c r="N42" s="1452"/>
      <c r="O42" s="1452"/>
      <c r="P42" s="1452"/>
      <c r="Q42" s="1451"/>
      <c r="R42" s="1445" t="s">
        <v>2052</v>
      </c>
      <c r="S42" s="1446"/>
      <c r="T42" s="1446"/>
      <c r="U42" s="1447"/>
    </row>
    <row r="43" spans="1:21" ht="15" customHeight="1" x14ac:dyDescent="0.15">
      <c r="A43" s="1372"/>
      <c r="B43" s="1464"/>
      <c r="C43" s="1448" t="s">
        <v>2053</v>
      </c>
      <c r="D43" s="1449"/>
      <c r="E43" s="1299"/>
      <c r="F43" s="1450"/>
      <c r="G43" s="1451"/>
      <c r="H43" s="1450"/>
      <c r="I43" s="1452"/>
      <c r="J43" s="1452"/>
      <c r="K43" s="1451"/>
      <c r="L43" s="1450"/>
      <c r="M43" s="1452"/>
      <c r="N43" s="1452"/>
      <c r="O43" s="1452"/>
      <c r="P43" s="1452"/>
      <c r="Q43" s="1451"/>
      <c r="R43" s="1445" t="s">
        <v>2054</v>
      </c>
      <c r="S43" s="1446"/>
      <c r="T43" s="1446"/>
      <c r="U43" s="1447"/>
    </row>
    <row r="44" spans="1:21" ht="15" customHeight="1" x14ac:dyDescent="0.15">
      <c r="A44" s="1372"/>
      <c r="B44" s="1464"/>
      <c r="C44" s="1448" t="s">
        <v>2055</v>
      </c>
      <c r="D44" s="1428"/>
      <c r="E44" s="1298"/>
      <c r="F44" s="1450"/>
      <c r="G44" s="1451"/>
      <c r="H44" s="1450"/>
      <c r="I44" s="1452"/>
      <c r="J44" s="1452"/>
      <c r="K44" s="1451"/>
      <c r="L44" s="1450"/>
      <c r="M44" s="1452"/>
      <c r="N44" s="1452"/>
      <c r="O44" s="1452"/>
      <c r="P44" s="1452"/>
      <c r="Q44" s="1451"/>
      <c r="R44" s="1445" t="s">
        <v>2056</v>
      </c>
      <c r="S44" s="1446"/>
      <c r="T44" s="1446"/>
      <c r="U44" s="1447"/>
    </row>
    <row r="45" spans="1:21" ht="15" customHeight="1" x14ac:dyDescent="0.15">
      <c r="A45" s="1372"/>
      <c r="B45" s="1464"/>
      <c r="C45" s="1448" t="s">
        <v>2057</v>
      </c>
      <c r="D45" s="1428"/>
      <c r="E45" s="1298"/>
      <c r="F45" s="1450"/>
      <c r="G45" s="1451"/>
      <c r="H45" s="1450"/>
      <c r="I45" s="1452"/>
      <c r="J45" s="1452"/>
      <c r="K45" s="1451"/>
      <c r="L45" s="1450"/>
      <c r="M45" s="1452"/>
      <c r="N45" s="1452"/>
      <c r="O45" s="1452"/>
      <c r="P45" s="1452"/>
      <c r="Q45" s="1451"/>
      <c r="R45" s="1445" t="s">
        <v>2056</v>
      </c>
      <c r="S45" s="1446"/>
      <c r="T45" s="1446"/>
      <c r="U45" s="1447"/>
    </row>
    <row r="46" spans="1:21" ht="15" customHeight="1" x14ac:dyDescent="0.15">
      <c r="A46" s="1372"/>
      <c r="B46" s="1464"/>
      <c r="C46" s="1468" t="s">
        <v>2058</v>
      </c>
      <c r="D46" s="1469"/>
      <c r="E46" s="1299"/>
      <c r="F46" s="1450"/>
      <c r="G46" s="1451"/>
      <c r="H46" s="1450"/>
      <c r="I46" s="1452"/>
      <c r="J46" s="1452"/>
      <c r="K46" s="1451"/>
      <c r="L46" s="1450"/>
      <c r="M46" s="1452"/>
      <c r="N46" s="1452"/>
      <c r="O46" s="1452"/>
      <c r="P46" s="1452"/>
      <c r="Q46" s="1451"/>
      <c r="R46" s="1470" t="s">
        <v>2059</v>
      </c>
      <c r="S46" s="1471"/>
      <c r="T46" s="1471"/>
      <c r="U46" s="1472"/>
    </row>
    <row r="47" spans="1:21" ht="15" customHeight="1" x14ac:dyDescent="0.15">
      <c r="A47" s="1372"/>
      <c r="B47" s="1464"/>
      <c r="C47" s="1448" t="s">
        <v>2060</v>
      </c>
      <c r="D47" s="1428"/>
      <c r="E47" s="1299"/>
      <c r="F47" s="1450"/>
      <c r="G47" s="1451"/>
      <c r="H47" s="1450"/>
      <c r="I47" s="1452"/>
      <c r="J47" s="1452"/>
      <c r="K47" s="1451"/>
      <c r="L47" s="1450"/>
      <c r="M47" s="1452"/>
      <c r="N47" s="1452"/>
      <c r="O47" s="1452"/>
      <c r="P47" s="1452"/>
      <c r="Q47" s="1451"/>
      <c r="R47" s="1470" t="s">
        <v>2061</v>
      </c>
      <c r="S47" s="1471"/>
      <c r="T47" s="1471"/>
      <c r="U47" s="1472"/>
    </row>
    <row r="48" spans="1:21" ht="15" customHeight="1" x14ac:dyDescent="0.15">
      <c r="A48" s="1372"/>
      <c r="B48" s="1464"/>
      <c r="C48" s="1448" t="s">
        <v>2062</v>
      </c>
      <c r="D48" s="1428"/>
      <c r="E48" s="1299"/>
      <c r="F48" s="1450"/>
      <c r="G48" s="1451"/>
      <c r="H48" s="1450"/>
      <c r="I48" s="1452"/>
      <c r="J48" s="1452"/>
      <c r="K48" s="1451"/>
      <c r="L48" s="1450"/>
      <c r="M48" s="1452"/>
      <c r="N48" s="1452"/>
      <c r="O48" s="1452"/>
      <c r="P48" s="1452"/>
      <c r="Q48" s="1451"/>
      <c r="R48" s="1470" t="s">
        <v>2063</v>
      </c>
      <c r="S48" s="1471"/>
      <c r="T48" s="1471"/>
      <c r="U48" s="1472"/>
    </row>
    <row r="49" spans="1:21" ht="15" customHeight="1" x14ac:dyDescent="0.15">
      <c r="A49" s="1372"/>
      <c r="B49" s="1464"/>
      <c r="C49" s="1448" t="s">
        <v>2064</v>
      </c>
      <c r="D49" s="1428"/>
      <c r="E49" s="1299"/>
      <c r="F49" s="1450"/>
      <c r="G49" s="1451"/>
      <c r="H49" s="1450"/>
      <c r="I49" s="1452"/>
      <c r="J49" s="1452"/>
      <c r="K49" s="1451"/>
      <c r="L49" s="1450"/>
      <c r="M49" s="1452"/>
      <c r="N49" s="1452"/>
      <c r="O49" s="1452"/>
      <c r="P49" s="1452"/>
      <c r="Q49" s="1451"/>
      <c r="R49" s="1445" t="s">
        <v>2063</v>
      </c>
      <c r="S49" s="1446"/>
      <c r="T49" s="1446"/>
      <c r="U49" s="1447"/>
    </row>
    <row r="50" spans="1:21" ht="15" customHeight="1" x14ac:dyDescent="0.15">
      <c r="A50" s="1372"/>
      <c r="B50" s="1464"/>
      <c r="C50" s="1448" t="s">
        <v>2065</v>
      </c>
      <c r="D50" s="1428"/>
      <c r="E50" s="1299"/>
      <c r="F50" s="1450"/>
      <c r="G50" s="1451"/>
      <c r="H50" s="1450"/>
      <c r="I50" s="1452"/>
      <c r="J50" s="1452"/>
      <c r="K50" s="1451"/>
      <c r="L50" s="1450"/>
      <c r="M50" s="1452"/>
      <c r="N50" s="1452"/>
      <c r="O50" s="1452"/>
      <c r="P50" s="1452"/>
      <c r="Q50" s="1451"/>
      <c r="R50" s="1470" t="s">
        <v>2066</v>
      </c>
      <c r="S50" s="1471"/>
      <c r="T50" s="1471"/>
      <c r="U50" s="1472"/>
    </row>
    <row r="51" spans="1:21" ht="15" customHeight="1" x14ac:dyDescent="0.15">
      <c r="A51" s="1372"/>
      <c r="B51" s="1464"/>
      <c r="C51" s="1448" t="s">
        <v>2067</v>
      </c>
      <c r="D51" s="1449"/>
      <c r="E51" s="1299"/>
      <c r="F51" s="1450"/>
      <c r="G51" s="1451"/>
      <c r="H51" s="1450"/>
      <c r="I51" s="1452"/>
      <c r="J51" s="1452"/>
      <c r="K51" s="1451"/>
      <c r="L51" s="1450"/>
      <c r="M51" s="1452"/>
      <c r="N51" s="1452"/>
      <c r="O51" s="1452"/>
      <c r="P51" s="1452"/>
      <c r="Q51" s="1451"/>
      <c r="R51" s="1470" t="s">
        <v>2068</v>
      </c>
      <c r="S51" s="1471"/>
      <c r="T51" s="1471"/>
      <c r="U51" s="1472"/>
    </row>
    <row r="52" spans="1:21" ht="15" customHeight="1" x14ac:dyDescent="0.15">
      <c r="A52" s="1372"/>
      <c r="B52" s="1465"/>
      <c r="C52" s="1448" t="s">
        <v>2069</v>
      </c>
      <c r="D52" s="1449"/>
      <c r="E52" s="1299"/>
      <c r="F52" s="1450"/>
      <c r="G52" s="1451"/>
      <c r="H52" s="1450"/>
      <c r="I52" s="1452"/>
      <c r="J52" s="1452"/>
      <c r="K52" s="1451"/>
      <c r="L52" s="1450"/>
      <c r="M52" s="1452"/>
      <c r="N52" s="1452"/>
      <c r="O52" s="1452"/>
      <c r="P52" s="1452"/>
      <c r="Q52" s="1451"/>
      <c r="R52" s="1470" t="s">
        <v>2070</v>
      </c>
      <c r="S52" s="1471"/>
      <c r="T52" s="1471"/>
      <c r="U52" s="1472"/>
    </row>
    <row r="53" spans="1:21" ht="15" customHeight="1" x14ac:dyDescent="0.15">
      <c r="A53" s="1372"/>
      <c r="B53" s="1473" t="s">
        <v>2071</v>
      </c>
      <c r="C53" s="1474"/>
      <c r="D53" s="1475"/>
      <c r="E53" s="1299"/>
      <c r="F53" s="1450"/>
      <c r="G53" s="1451"/>
      <c r="H53" s="1450"/>
      <c r="I53" s="1452"/>
      <c r="J53" s="1452"/>
      <c r="K53" s="1451"/>
      <c r="L53" s="1450"/>
      <c r="M53" s="1452"/>
      <c r="N53" s="1452"/>
      <c r="O53" s="1452"/>
      <c r="P53" s="1452"/>
      <c r="Q53" s="1451"/>
      <c r="R53" s="1470" t="s">
        <v>2072</v>
      </c>
      <c r="S53" s="1471"/>
      <c r="T53" s="1471"/>
      <c r="U53" s="1472"/>
    </row>
    <row r="54" spans="1:21" ht="15" customHeight="1" x14ac:dyDescent="0.15">
      <c r="A54" s="1372"/>
      <c r="B54" s="1477" t="s">
        <v>2073</v>
      </c>
      <c r="C54" s="1448" t="s">
        <v>2074</v>
      </c>
      <c r="D54" s="1427"/>
      <c r="E54" s="1299"/>
      <c r="F54" s="1450"/>
      <c r="G54" s="1451"/>
      <c r="H54" s="1450"/>
      <c r="I54" s="1452"/>
      <c r="J54" s="1452"/>
      <c r="K54" s="1451"/>
      <c r="L54" s="1450"/>
      <c r="M54" s="1452"/>
      <c r="N54" s="1452"/>
      <c r="O54" s="1452"/>
      <c r="P54" s="1452"/>
      <c r="Q54" s="1451"/>
      <c r="R54" s="1470" t="s">
        <v>2075</v>
      </c>
      <c r="S54" s="1471"/>
      <c r="T54" s="1471"/>
      <c r="U54" s="1472"/>
    </row>
    <row r="55" spans="1:21" ht="15" customHeight="1" x14ac:dyDescent="0.15">
      <c r="A55" s="1372"/>
      <c r="B55" s="1477"/>
      <c r="C55" s="1448" t="s">
        <v>2076</v>
      </c>
      <c r="D55" s="1427"/>
      <c r="E55" s="1299"/>
      <c r="F55" s="1450"/>
      <c r="G55" s="1451"/>
      <c r="H55" s="1450"/>
      <c r="I55" s="1452"/>
      <c r="J55" s="1452"/>
      <c r="K55" s="1451"/>
      <c r="L55" s="1450"/>
      <c r="M55" s="1452"/>
      <c r="N55" s="1452"/>
      <c r="O55" s="1452"/>
      <c r="P55" s="1452"/>
      <c r="Q55" s="1451"/>
      <c r="R55" s="1470" t="s">
        <v>2075</v>
      </c>
      <c r="S55" s="1471"/>
      <c r="T55" s="1471"/>
      <c r="U55" s="1472"/>
    </row>
    <row r="56" spans="1:21" ht="15" customHeight="1" x14ac:dyDescent="0.15">
      <c r="A56" s="1372"/>
      <c r="B56" s="1476" t="s">
        <v>2077</v>
      </c>
      <c r="C56" s="1476"/>
      <c r="D56" s="1476"/>
      <c r="E56" s="1299"/>
      <c r="F56" s="1450"/>
      <c r="G56" s="1451"/>
      <c r="H56" s="1450"/>
      <c r="I56" s="1452"/>
      <c r="J56" s="1452"/>
      <c r="K56" s="1451"/>
      <c r="L56" s="1450"/>
      <c r="M56" s="1452"/>
      <c r="N56" s="1452"/>
      <c r="O56" s="1452"/>
      <c r="P56" s="1452"/>
      <c r="Q56" s="1451"/>
      <c r="R56" s="1470" t="s">
        <v>2078</v>
      </c>
      <c r="S56" s="1471"/>
      <c r="T56" s="1471"/>
      <c r="U56" s="1472"/>
    </row>
    <row r="57" spans="1:21" ht="15" customHeight="1" x14ac:dyDescent="0.15">
      <c r="A57" s="1372"/>
      <c r="B57" s="1478" t="s">
        <v>2079</v>
      </c>
      <c r="C57" s="1448" t="s">
        <v>2080</v>
      </c>
      <c r="D57" s="1428"/>
      <c r="E57" s="1298"/>
      <c r="F57" s="1450"/>
      <c r="G57" s="1451"/>
      <c r="H57" s="1450"/>
      <c r="I57" s="1452"/>
      <c r="J57" s="1452"/>
      <c r="K57" s="1451"/>
      <c r="L57" s="1450"/>
      <c r="M57" s="1452"/>
      <c r="N57" s="1452"/>
      <c r="O57" s="1452"/>
      <c r="P57" s="1452"/>
      <c r="Q57" s="1451"/>
      <c r="R57" s="1470" t="s">
        <v>2081</v>
      </c>
      <c r="S57" s="1471"/>
      <c r="T57" s="1471"/>
      <c r="U57" s="1472"/>
    </row>
    <row r="58" spans="1:21" ht="15" customHeight="1" x14ac:dyDescent="0.15">
      <c r="A58" s="1372"/>
      <c r="B58" s="1479"/>
      <c r="C58" s="1448" t="s">
        <v>2082</v>
      </c>
      <c r="D58" s="1428"/>
      <c r="E58" s="1298"/>
      <c r="F58" s="1450"/>
      <c r="G58" s="1451"/>
      <c r="H58" s="1450"/>
      <c r="I58" s="1452"/>
      <c r="J58" s="1452"/>
      <c r="K58" s="1451"/>
      <c r="L58" s="1450"/>
      <c r="M58" s="1452"/>
      <c r="N58" s="1452"/>
      <c r="O58" s="1452"/>
      <c r="P58" s="1452"/>
      <c r="Q58" s="1451"/>
      <c r="R58" s="1470" t="s">
        <v>2083</v>
      </c>
      <c r="S58" s="1471"/>
      <c r="T58" s="1471"/>
      <c r="U58" s="1472"/>
    </row>
    <row r="59" spans="1:21" ht="15" customHeight="1" x14ac:dyDescent="0.15">
      <c r="A59" s="1372"/>
      <c r="B59" s="1479"/>
      <c r="C59" s="1448" t="s">
        <v>2084</v>
      </c>
      <c r="D59" s="1428"/>
      <c r="E59" s="1299"/>
      <c r="F59" s="1450"/>
      <c r="G59" s="1451"/>
      <c r="H59" s="1450"/>
      <c r="I59" s="1452"/>
      <c r="J59" s="1452"/>
      <c r="K59" s="1451"/>
      <c r="L59" s="1450"/>
      <c r="M59" s="1452"/>
      <c r="N59" s="1452"/>
      <c r="O59" s="1452"/>
      <c r="P59" s="1452"/>
      <c r="Q59" s="1451"/>
      <c r="R59" s="1470" t="s">
        <v>2085</v>
      </c>
      <c r="S59" s="1471"/>
      <c r="T59" s="1471"/>
      <c r="U59" s="1472"/>
    </row>
    <row r="60" spans="1:21" ht="15" customHeight="1" x14ac:dyDescent="0.15">
      <c r="A60" s="1372"/>
      <c r="B60" s="1480"/>
      <c r="C60" s="1448" t="s">
        <v>2086</v>
      </c>
      <c r="D60" s="1428"/>
      <c r="E60" s="1299"/>
      <c r="F60" s="1450"/>
      <c r="G60" s="1451"/>
      <c r="H60" s="1450"/>
      <c r="I60" s="1452"/>
      <c r="J60" s="1452"/>
      <c r="K60" s="1451"/>
      <c r="L60" s="1450"/>
      <c r="M60" s="1452"/>
      <c r="N60" s="1452"/>
      <c r="O60" s="1452"/>
      <c r="P60" s="1452"/>
      <c r="Q60" s="1451"/>
      <c r="R60" s="1470" t="s">
        <v>2087</v>
      </c>
      <c r="S60" s="1471"/>
      <c r="T60" s="1471"/>
      <c r="U60" s="1472"/>
    </row>
    <row r="61" spans="1:21" ht="15" customHeight="1" x14ac:dyDescent="0.15">
      <c r="A61" s="1372"/>
      <c r="B61" s="1473" t="s">
        <v>2088</v>
      </c>
      <c r="C61" s="1474"/>
      <c r="D61" s="1475"/>
      <c r="E61" s="1299"/>
      <c r="F61" s="1450"/>
      <c r="G61" s="1451"/>
      <c r="H61" s="1450"/>
      <c r="I61" s="1452"/>
      <c r="J61" s="1452"/>
      <c r="K61" s="1451"/>
      <c r="L61" s="1450"/>
      <c r="M61" s="1452"/>
      <c r="N61" s="1452"/>
      <c r="O61" s="1452"/>
      <c r="P61" s="1452"/>
      <c r="Q61" s="1451"/>
      <c r="R61" s="1481" t="s">
        <v>2089</v>
      </c>
      <c r="S61" s="1482"/>
      <c r="T61" s="1482"/>
      <c r="U61" s="1483"/>
    </row>
    <row r="62" spans="1:21" ht="15" customHeight="1" x14ac:dyDescent="0.15">
      <c r="A62" s="1373"/>
      <c r="B62" s="1473" t="s">
        <v>2090</v>
      </c>
      <c r="C62" s="1474"/>
      <c r="D62" s="1475"/>
      <c r="E62" s="1299"/>
      <c r="F62" s="1450"/>
      <c r="G62" s="1451"/>
      <c r="H62" s="1450"/>
      <c r="I62" s="1452"/>
      <c r="J62" s="1452"/>
      <c r="K62" s="1451"/>
      <c r="L62" s="1450"/>
      <c r="M62" s="1452"/>
      <c r="N62" s="1452"/>
      <c r="O62" s="1452"/>
      <c r="P62" s="1452"/>
      <c r="Q62" s="1451"/>
      <c r="R62" s="1488" t="s">
        <v>2078</v>
      </c>
      <c r="S62" s="1488"/>
      <c r="T62" s="1488"/>
      <c r="U62" s="1488"/>
    </row>
    <row r="63" spans="1:21" ht="15" customHeight="1" x14ac:dyDescent="0.15">
      <c r="A63" s="1489" t="s">
        <v>2091</v>
      </c>
      <c r="B63" s="1490"/>
      <c r="C63" s="1490"/>
      <c r="D63" s="1490"/>
      <c r="E63" s="1490"/>
      <c r="F63" s="1490"/>
      <c r="G63" s="1491"/>
      <c r="H63" s="1300"/>
      <c r="I63" s="807"/>
      <c r="J63" s="807"/>
      <c r="K63" s="807"/>
      <c r="L63" s="807"/>
      <c r="M63" s="807"/>
      <c r="N63" s="808"/>
      <c r="O63" s="808"/>
      <c r="P63" s="808"/>
      <c r="Q63" s="1278"/>
      <c r="R63" s="1301"/>
      <c r="S63" s="1301"/>
      <c r="T63" s="1301"/>
      <c r="U63" s="1301"/>
    </row>
    <row r="64" spans="1:21" ht="15" customHeight="1" x14ac:dyDescent="0.15">
      <c r="A64" s="1275" t="s">
        <v>2092</v>
      </c>
      <c r="B64" s="1275"/>
      <c r="C64" s="1275"/>
      <c r="D64" s="1275"/>
      <c r="E64" s="1275"/>
      <c r="F64" s="1275"/>
      <c r="G64" s="1275"/>
      <c r="H64" s="1275"/>
      <c r="I64" s="1275"/>
      <c r="J64" s="1275"/>
      <c r="K64" s="1275"/>
      <c r="L64" s="1275"/>
      <c r="M64" s="1275"/>
      <c r="N64" s="1275"/>
      <c r="O64" s="1275"/>
      <c r="P64" s="1275"/>
      <c r="Q64" s="1275"/>
      <c r="R64" s="1275"/>
      <c r="S64" s="1275"/>
      <c r="T64" s="1275"/>
      <c r="U64" s="1275"/>
    </row>
    <row r="65" spans="1:21" ht="27" customHeight="1" x14ac:dyDescent="0.15">
      <c r="A65" s="1302">
        <v>1</v>
      </c>
      <c r="B65" s="1484" t="s">
        <v>2093</v>
      </c>
      <c r="C65" s="1484"/>
      <c r="D65" s="1484"/>
      <c r="E65" s="1484"/>
      <c r="F65" s="1484"/>
      <c r="G65" s="1484"/>
      <c r="H65" s="1484"/>
      <c r="I65" s="1484"/>
      <c r="J65" s="1484"/>
      <c r="K65" s="1484"/>
      <c r="L65" s="1484"/>
      <c r="M65" s="1484"/>
      <c r="N65" s="1484"/>
      <c r="O65" s="1484"/>
      <c r="P65" s="1484"/>
      <c r="Q65" s="1484"/>
      <c r="R65" s="1484"/>
      <c r="S65" s="1484"/>
      <c r="T65" s="1484"/>
      <c r="U65" s="1484"/>
    </row>
    <row r="66" spans="1:21" ht="39" customHeight="1" x14ac:dyDescent="0.15">
      <c r="A66" s="1302">
        <v>2</v>
      </c>
      <c r="B66" s="1485" t="s">
        <v>2094</v>
      </c>
      <c r="C66" s="1485"/>
      <c r="D66" s="1485"/>
      <c r="E66" s="1485"/>
      <c r="F66" s="1485"/>
      <c r="G66" s="1485"/>
      <c r="H66" s="1485"/>
      <c r="I66" s="1485"/>
      <c r="J66" s="1485"/>
      <c r="K66" s="1485"/>
      <c r="L66" s="1485"/>
      <c r="M66" s="1485"/>
      <c r="N66" s="1485"/>
      <c r="O66" s="1485"/>
      <c r="P66" s="1485"/>
      <c r="Q66" s="1485"/>
      <c r="R66" s="1485"/>
      <c r="S66" s="1485"/>
      <c r="T66" s="1485"/>
      <c r="U66" s="1485"/>
    </row>
    <row r="67" spans="1:21" ht="27" customHeight="1" x14ac:dyDescent="0.15">
      <c r="A67" s="1302">
        <v>3</v>
      </c>
      <c r="B67" s="1486" t="s">
        <v>2095</v>
      </c>
      <c r="C67" s="1487"/>
      <c r="D67" s="1487"/>
      <c r="E67" s="1487"/>
      <c r="F67" s="1487"/>
      <c r="G67" s="1487"/>
      <c r="H67" s="1487"/>
      <c r="I67" s="1487"/>
      <c r="J67" s="1487"/>
      <c r="K67" s="1487"/>
      <c r="L67" s="1487"/>
      <c r="M67" s="1487"/>
      <c r="N67" s="1487"/>
      <c r="O67" s="1487"/>
      <c r="P67" s="1487"/>
      <c r="Q67" s="1487"/>
      <c r="R67" s="1487"/>
      <c r="S67" s="1487"/>
      <c r="T67" s="1487"/>
      <c r="U67" s="1487"/>
    </row>
    <row r="68" spans="1:21" ht="27" customHeight="1" x14ac:dyDescent="0.15">
      <c r="A68" s="1302">
        <v>4</v>
      </c>
      <c r="B68" s="1486" t="s">
        <v>2096</v>
      </c>
      <c r="C68" s="1487"/>
      <c r="D68" s="1487"/>
      <c r="E68" s="1487"/>
      <c r="F68" s="1487"/>
      <c r="G68" s="1487"/>
      <c r="H68" s="1487"/>
      <c r="I68" s="1487"/>
      <c r="J68" s="1487"/>
      <c r="K68" s="1487"/>
      <c r="L68" s="1487"/>
      <c r="M68" s="1487"/>
      <c r="N68" s="1487"/>
      <c r="O68" s="1487"/>
      <c r="P68" s="1487"/>
      <c r="Q68" s="1487"/>
      <c r="R68" s="1487"/>
      <c r="S68" s="1487"/>
      <c r="T68" s="1487"/>
      <c r="U68" s="1487"/>
    </row>
    <row r="69" spans="1:21" ht="27" customHeight="1" x14ac:dyDescent="0.15">
      <c r="A69" s="1302">
        <v>5</v>
      </c>
      <c r="B69" s="1485" t="s">
        <v>2097</v>
      </c>
      <c r="C69" s="1485"/>
      <c r="D69" s="1485"/>
      <c r="E69" s="1485"/>
      <c r="F69" s="1485"/>
      <c r="G69" s="1485"/>
      <c r="H69" s="1485"/>
      <c r="I69" s="1485"/>
      <c r="J69" s="1485"/>
      <c r="K69" s="1485"/>
      <c r="L69" s="1485"/>
      <c r="M69" s="1485"/>
      <c r="N69" s="1485"/>
      <c r="O69" s="1485"/>
      <c r="P69" s="1485"/>
      <c r="Q69" s="1485"/>
      <c r="R69" s="1485"/>
      <c r="S69" s="1485"/>
      <c r="T69" s="1485"/>
      <c r="U69" s="1485"/>
    </row>
  </sheetData>
  <mergeCells count="199">
    <mergeCell ref="B69:U69"/>
    <mergeCell ref="B62:D62"/>
    <mergeCell ref="F62:G62"/>
    <mergeCell ref="H62:K62"/>
    <mergeCell ref="L62:Q62"/>
    <mergeCell ref="R62:U62"/>
    <mergeCell ref="A63:G63"/>
    <mergeCell ref="A28:A62"/>
    <mergeCell ref="B61:D61"/>
    <mergeCell ref="F61:G61"/>
    <mergeCell ref="H61:K61"/>
    <mergeCell ref="L61:Q61"/>
    <mergeCell ref="R61:U61"/>
    <mergeCell ref="B65:U65"/>
    <mergeCell ref="B66:U66"/>
    <mergeCell ref="B67:U67"/>
    <mergeCell ref="B68:U68"/>
    <mergeCell ref="R58:U58"/>
    <mergeCell ref="C59:D59"/>
    <mergeCell ref="F59:G59"/>
    <mergeCell ref="H59:K59"/>
    <mergeCell ref="L59:Q59"/>
    <mergeCell ref="R59:U59"/>
    <mergeCell ref="B57:B60"/>
    <mergeCell ref="C57:D57"/>
    <mergeCell ref="F57:G57"/>
    <mergeCell ref="H57:K57"/>
    <mergeCell ref="L57:Q57"/>
    <mergeCell ref="R57:U57"/>
    <mergeCell ref="C58:D58"/>
    <mergeCell ref="F58:G58"/>
    <mergeCell ref="H58:K58"/>
    <mergeCell ref="L58:Q58"/>
    <mergeCell ref="C60:D60"/>
    <mergeCell ref="F60:G60"/>
    <mergeCell ref="H60:K60"/>
    <mergeCell ref="L60:Q60"/>
    <mergeCell ref="R60:U60"/>
    <mergeCell ref="R55:U55"/>
    <mergeCell ref="B56:D56"/>
    <mergeCell ref="F56:G56"/>
    <mergeCell ref="H56:K56"/>
    <mergeCell ref="L56:Q56"/>
    <mergeCell ref="R56:U56"/>
    <mergeCell ref="B54:B55"/>
    <mergeCell ref="C54:D54"/>
    <mergeCell ref="F54:G54"/>
    <mergeCell ref="H54:K54"/>
    <mergeCell ref="L54:Q54"/>
    <mergeCell ref="R54:U54"/>
    <mergeCell ref="C55:D55"/>
    <mergeCell ref="F55:G55"/>
    <mergeCell ref="H55:K55"/>
    <mergeCell ref="L55:Q55"/>
    <mergeCell ref="C52:D52"/>
    <mergeCell ref="F52:G52"/>
    <mergeCell ref="H52:K52"/>
    <mergeCell ref="L52:Q52"/>
    <mergeCell ref="R52:U52"/>
    <mergeCell ref="B53:D53"/>
    <mergeCell ref="F53:G53"/>
    <mergeCell ref="H53:K53"/>
    <mergeCell ref="L53:Q53"/>
    <mergeCell ref="R53:U53"/>
    <mergeCell ref="C50:D50"/>
    <mergeCell ref="F50:G50"/>
    <mergeCell ref="H50:K50"/>
    <mergeCell ref="L50:Q50"/>
    <mergeCell ref="R50:U50"/>
    <mergeCell ref="C51:D51"/>
    <mergeCell ref="F51:G51"/>
    <mergeCell ref="H51:K51"/>
    <mergeCell ref="L51:Q51"/>
    <mergeCell ref="R51:U51"/>
    <mergeCell ref="C48:D48"/>
    <mergeCell ref="F48:G48"/>
    <mergeCell ref="H48:K48"/>
    <mergeCell ref="L48:Q48"/>
    <mergeCell ref="R48:U48"/>
    <mergeCell ref="C49:D49"/>
    <mergeCell ref="F49:G49"/>
    <mergeCell ref="H49:K49"/>
    <mergeCell ref="L49:Q49"/>
    <mergeCell ref="R49:U49"/>
    <mergeCell ref="C46:D46"/>
    <mergeCell ref="F46:G46"/>
    <mergeCell ref="H46:K46"/>
    <mergeCell ref="L46:Q46"/>
    <mergeCell ref="R46:U46"/>
    <mergeCell ref="C47:D47"/>
    <mergeCell ref="F47:G47"/>
    <mergeCell ref="H47:K47"/>
    <mergeCell ref="L47:Q47"/>
    <mergeCell ref="R47:U47"/>
    <mergeCell ref="C44:D44"/>
    <mergeCell ref="F44:G44"/>
    <mergeCell ref="H44:K44"/>
    <mergeCell ref="L44:Q44"/>
    <mergeCell ref="R44:U44"/>
    <mergeCell ref="C45:D45"/>
    <mergeCell ref="F45:G45"/>
    <mergeCell ref="H45:K45"/>
    <mergeCell ref="L45:Q45"/>
    <mergeCell ref="R45:U45"/>
    <mergeCell ref="C42:D42"/>
    <mergeCell ref="F42:G42"/>
    <mergeCell ref="H42:K42"/>
    <mergeCell ref="L42:Q42"/>
    <mergeCell ref="R42:U42"/>
    <mergeCell ref="C43:D43"/>
    <mergeCell ref="F43:G43"/>
    <mergeCell ref="H43:K43"/>
    <mergeCell ref="L43:Q43"/>
    <mergeCell ref="R43:U43"/>
    <mergeCell ref="L39:Q39"/>
    <mergeCell ref="R39:U39"/>
    <mergeCell ref="C40:D40"/>
    <mergeCell ref="F40:G40"/>
    <mergeCell ref="H40:K40"/>
    <mergeCell ref="L40:Q40"/>
    <mergeCell ref="R40:U40"/>
    <mergeCell ref="C41:D41"/>
    <mergeCell ref="F41:G41"/>
    <mergeCell ref="H41:K41"/>
    <mergeCell ref="L41:Q41"/>
    <mergeCell ref="R41:U41"/>
    <mergeCell ref="R36:U36"/>
    <mergeCell ref="C37:D37"/>
    <mergeCell ref="F37:G37"/>
    <mergeCell ref="H37:K37"/>
    <mergeCell ref="L37:Q37"/>
    <mergeCell ref="R37:U37"/>
    <mergeCell ref="B34:D35"/>
    <mergeCell ref="F34:G35"/>
    <mergeCell ref="H34:K35"/>
    <mergeCell ref="L34:Q35"/>
    <mergeCell ref="R34:U35"/>
    <mergeCell ref="B36:B52"/>
    <mergeCell ref="C36:D36"/>
    <mergeCell ref="F36:G36"/>
    <mergeCell ref="H36:K36"/>
    <mergeCell ref="L36:Q36"/>
    <mergeCell ref="C38:D38"/>
    <mergeCell ref="F38:G38"/>
    <mergeCell ref="H38:K38"/>
    <mergeCell ref="L38:Q38"/>
    <mergeCell ref="R38:U38"/>
    <mergeCell ref="C39:D39"/>
    <mergeCell ref="F39:G39"/>
    <mergeCell ref="H39:K39"/>
    <mergeCell ref="B30:C32"/>
    <mergeCell ref="G30:H30"/>
    <mergeCell ref="F31:G31"/>
    <mergeCell ref="I31:U31"/>
    <mergeCell ref="D32:U32"/>
    <mergeCell ref="B33:E33"/>
    <mergeCell ref="F33:G33"/>
    <mergeCell ref="B25:C27"/>
    <mergeCell ref="G25:H25"/>
    <mergeCell ref="F26:G26"/>
    <mergeCell ref="I26:U26"/>
    <mergeCell ref="D27:U27"/>
    <mergeCell ref="B28:C28"/>
    <mergeCell ref="D28:U28"/>
    <mergeCell ref="B29:C29"/>
    <mergeCell ref="D29:U29"/>
    <mergeCell ref="K8:U8"/>
    <mergeCell ref="K9:U9"/>
    <mergeCell ref="K10:U10"/>
    <mergeCell ref="F14:H14"/>
    <mergeCell ref="A15:A27"/>
    <mergeCell ref="B15:C15"/>
    <mergeCell ref="D15:U15"/>
    <mergeCell ref="B16:C16"/>
    <mergeCell ref="D16:U16"/>
    <mergeCell ref="B23:C24"/>
    <mergeCell ref="D23:D24"/>
    <mergeCell ref="E23:F24"/>
    <mergeCell ref="H23:L23"/>
    <mergeCell ref="M23:N24"/>
    <mergeCell ref="H24:L24"/>
    <mergeCell ref="B17:C19"/>
    <mergeCell ref="G17:H17"/>
    <mergeCell ref="F18:G18"/>
    <mergeCell ref="I18:U18"/>
    <mergeCell ref="D19:U19"/>
    <mergeCell ref="B20:C21"/>
    <mergeCell ref="E20:U20"/>
    <mergeCell ref="D21:E21"/>
    <mergeCell ref="F21:U21"/>
    <mergeCell ref="A1:C1"/>
    <mergeCell ref="A2:U2"/>
    <mergeCell ref="A3:U3"/>
    <mergeCell ref="A4:U4"/>
    <mergeCell ref="E5:F5"/>
    <mergeCell ref="K6:N6"/>
    <mergeCell ref="P6:Q6"/>
    <mergeCell ref="S6:T6"/>
    <mergeCell ref="B7:C7"/>
  </mergeCells>
  <phoneticPr fontId="8"/>
  <dataValidations count="5">
    <dataValidation type="list" allowBlank="1" showInputMessage="1" showErrorMessage="1" sqref="E5:F5" xr:uid="{1B44EC39-37F8-4BA7-8CDB-18480E2FE9C7}">
      <formula1>"指定,指定更新,指定変更"</formula1>
    </dataValidation>
    <dataValidation type="list" allowBlank="1" showInputMessage="1" showErrorMessage="1" sqref="E45 E36:E37 E41:E42 F33 E57:E58 F36:K62" xr:uid="{9B5F3215-E7AB-4B26-B9F8-EB7F49C3D0EC}">
      <formula1>"○"</formula1>
    </dataValidation>
    <dataValidation type="list" allowBlank="1" showInputMessage="1" showErrorMessage="1" sqref="E44" xr:uid="{041ED0C5-1F7C-4830-8B21-1EFACDD94D28}">
      <formula1>"　,○"</formula1>
    </dataValidation>
    <dataValidation type="list" allowBlank="1" showInputMessage="1" showErrorMessage="1" sqref="H18 H26 H31" xr:uid="{18C63207-BC5B-4795-AC30-6A093BFF53E1}">
      <formula1>"市,郡,区"</formula1>
    </dataValidation>
    <dataValidation type="list" allowBlank="1" showInputMessage="1" showErrorMessage="1" sqref="E18 E26 E31" xr:uid="{EC313CFB-0978-4A5B-A8F4-D121B3131F93}">
      <formula1>"都,道,府,県"</formula1>
    </dataValidation>
  </dataValidations>
  <printOptions horizontalCentered="1"/>
  <pageMargins left="0.19685039370078741" right="0.19685039370078741" top="0.39370078740157483" bottom="0.19685039370078741" header="0.31496062992125984" footer="0.19685039370078741"/>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pageSetUpPr fitToPage="1"/>
  </sheetPr>
  <dimension ref="A1:I20"/>
  <sheetViews>
    <sheetView view="pageBreakPreview" zoomScaleNormal="100" zoomScaleSheetLayoutView="100" workbookViewId="0"/>
  </sheetViews>
  <sheetFormatPr defaultColWidth="9" defaultRowHeight="13.5" x14ac:dyDescent="0.15"/>
  <cols>
    <col min="1" max="1" width="4.875" style="545" customWidth="1"/>
    <col min="2" max="6" width="9" style="545"/>
    <col min="7" max="7" width="13" style="545" customWidth="1"/>
    <col min="8" max="8" width="10.375" style="545" customWidth="1"/>
    <col min="9" max="9" width="17.25" style="545" customWidth="1"/>
    <col min="10" max="16384" width="9" style="545"/>
  </cols>
  <sheetData>
    <row r="1" spans="1:9" ht="14.25" x14ac:dyDescent="0.15">
      <c r="B1" s="546"/>
    </row>
    <row r="2" spans="1:9" ht="24" customHeight="1" x14ac:dyDescent="0.15">
      <c r="A2" s="2242" t="s">
        <v>253</v>
      </c>
      <c r="B2" s="2242"/>
      <c r="C2" s="2242"/>
      <c r="D2" s="2242"/>
      <c r="E2" s="2242"/>
      <c r="F2" s="2242"/>
      <c r="G2" s="2242"/>
      <c r="H2" s="2242"/>
      <c r="I2" s="2242"/>
    </row>
    <row r="3" spans="1:9" ht="14.25" thickBot="1" x14ac:dyDescent="0.2"/>
    <row r="4" spans="1:9" ht="31.5" customHeight="1" thickBot="1" x14ac:dyDescent="0.2">
      <c r="A4" s="2243" t="s">
        <v>252</v>
      </c>
      <c r="B4" s="2244"/>
      <c r="C4" s="2244"/>
      <c r="D4" s="2244"/>
      <c r="E4" s="2244"/>
      <c r="F4" s="2244"/>
      <c r="G4" s="547" t="s">
        <v>251</v>
      </c>
      <c r="H4" s="548" t="s">
        <v>990</v>
      </c>
      <c r="I4" s="549" t="s">
        <v>250</v>
      </c>
    </row>
    <row r="5" spans="1:9" ht="45.75" customHeight="1" x14ac:dyDescent="0.15">
      <c r="A5" s="550">
        <v>1</v>
      </c>
      <c r="B5" s="2235" t="s">
        <v>249</v>
      </c>
      <c r="C5" s="2235"/>
      <c r="D5" s="2235"/>
      <c r="E5" s="2235"/>
      <c r="F5" s="2235"/>
      <c r="G5" s="85" t="s">
        <v>991</v>
      </c>
      <c r="H5" s="551"/>
      <c r="I5" s="552" t="s">
        <v>992</v>
      </c>
    </row>
    <row r="6" spans="1:9" ht="42.75" customHeight="1" x14ac:dyDescent="0.15">
      <c r="A6" s="553">
        <v>2</v>
      </c>
      <c r="B6" s="2245" t="s">
        <v>248</v>
      </c>
      <c r="C6" s="2246"/>
      <c r="D6" s="2246"/>
      <c r="E6" s="2246"/>
      <c r="F6" s="2247"/>
      <c r="G6" s="84" t="s">
        <v>993</v>
      </c>
      <c r="H6" s="554"/>
      <c r="I6" s="555" t="s">
        <v>288</v>
      </c>
    </row>
    <row r="7" spans="1:9" ht="75" customHeight="1" x14ac:dyDescent="0.15">
      <c r="A7" s="553">
        <v>3</v>
      </c>
      <c r="B7" s="2228" t="s">
        <v>247</v>
      </c>
      <c r="C7" s="2229"/>
      <c r="D7" s="2229"/>
      <c r="E7" s="2229"/>
      <c r="F7" s="2230"/>
      <c r="G7" s="84" t="s">
        <v>994</v>
      </c>
      <c r="H7" s="554"/>
      <c r="I7" s="556" t="s">
        <v>995</v>
      </c>
    </row>
    <row r="8" spans="1:9" ht="33" customHeight="1" x14ac:dyDescent="0.15">
      <c r="A8" s="553">
        <v>4</v>
      </c>
      <c r="B8" s="2239" t="s">
        <v>246</v>
      </c>
      <c r="C8" s="2239"/>
      <c r="D8" s="2239"/>
      <c r="E8" s="2239"/>
      <c r="F8" s="2239"/>
      <c r="G8" s="84" t="s">
        <v>996</v>
      </c>
      <c r="H8" s="554"/>
      <c r="I8" s="555" t="s">
        <v>70</v>
      </c>
    </row>
    <row r="9" spans="1:9" ht="50.25" customHeight="1" x14ac:dyDescent="0.15">
      <c r="A9" s="553">
        <v>5</v>
      </c>
      <c r="B9" s="2228" t="s">
        <v>245</v>
      </c>
      <c r="C9" s="2229"/>
      <c r="D9" s="2229"/>
      <c r="E9" s="2229"/>
      <c r="F9" s="2230"/>
      <c r="G9" s="84" t="s">
        <v>997</v>
      </c>
      <c r="H9" s="554"/>
      <c r="I9" s="555" t="s">
        <v>998</v>
      </c>
    </row>
    <row r="10" spans="1:9" ht="56.25" customHeight="1" x14ac:dyDescent="0.15">
      <c r="A10" s="557">
        <v>6</v>
      </c>
      <c r="B10" s="2231" t="s">
        <v>244</v>
      </c>
      <c r="C10" s="2231"/>
      <c r="D10" s="2231"/>
      <c r="E10" s="2231"/>
      <c r="F10" s="2231"/>
      <c r="G10" s="83" t="s">
        <v>999</v>
      </c>
      <c r="H10" s="558"/>
      <c r="I10" s="559" t="s">
        <v>243</v>
      </c>
    </row>
    <row r="11" spans="1:9" s="13" customFormat="1" ht="50.25" customHeight="1" x14ac:dyDescent="0.15">
      <c r="A11" s="632">
        <v>7</v>
      </c>
      <c r="B11" s="2241" t="s">
        <v>1078</v>
      </c>
      <c r="C11" s="2241"/>
      <c r="D11" s="2241"/>
      <c r="E11" s="2241"/>
      <c r="F11" s="2241"/>
      <c r="G11" s="83" t="s">
        <v>238</v>
      </c>
      <c r="H11" s="633"/>
      <c r="I11" s="634"/>
    </row>
    <row r="12" spans="1:9" s="13" customFormat="1" ht="56.25" customHeight="1" thickBot="1" x14ac:dyDescent="0.2">
      <c r="A12" s="635">
        <v>8</v>
      </c>
      <c r="B12" s="2241" t="s">
        <v>1079</v>
      </c>
      <c r="C12" s="2241"/>
      <c r="D12" s="2241"/>
      <c r="E12" s="2241"/>
      <c r="F12" s="2241"/>
      <c r="G12" s="83" t="s">
        <v>238</v>
      </c>
      <c r="H12" s="633"/>
      <c r="I12" s="636"/>
    </row>
    <row r="13" spans="1:9" ht="24" customHeight="1" thickBot="1" x14ac:dyDescent="0.2">
      <c r="A13" s="2232" t="s">
        <v>1000</v>
      </c>
      <c r="B13" s="2233"/>
      <c r="C13" s="2233"/>
      <c r="D13" s="2233"/>
      <c r="E13" s="2233"/>
      <c r="F13" s="2233"/>
      <c r="G13" s="2233"/>
      <c r="H13" s="2233"/>
      <c r="I13" s="2234"/>
    </row>
    <row r="14" spans="1:9" ht="46.5" customHeight="1" x14ac:dyDescent="0.15">
      <c r="A14" s="550">
        <v>9</v>
      </c>
      <c r="B14" s="2235" t="s">
        <v>242</v>
      </c>
      <c r="C14" s="2235"/>
      <c r="D14" s="2235"/>
      <c r="E14" s="2235"/>
      <c r="F14" s="2235"/>
      <c r="G14" s="560" t="s">
        <v>241</v>
      </c>
      <c r="H14" s="551"/>
      <c r="I14" s="2236" t="s">
        <v>240</v>
      </c>
    </row>
    <row r="15" spans="1:9" ht="32.25" customHeight="1" x14ac:dyDescent="0.15">
      <c r="A15" s="561">
        <v>10</v>
      </c>
      <c r="B15" s="2239" t="s">
        <v>239</v>
      </c>
      <c r="C15" s="2239"/>
      <c r="D15" s="2239"/>
      <c r="E15" s="2239"/>
      <c r="F15" s="2239"/>
      <c r="G15" s="562" t="s">
        <v>238</v>
      </c>
      <c r="H15" s="554"/>
      <c r="I15" s="2237"/>
    </row>
    <row r="16" spans="1:9" ht="40.5" customHeight="1" thickBot="1" x14ac:dyDescent="0.2">
      <c r="A16" s="563">
        <v>11</v>
      </c>
      <c r="B16" s="2240" t="s">
        <v>237</v>
      </c>
      <c r="C16" s="2240"/>
      <c r="D16" s="2240"/>
      <c r="E16" s="2240"/>
      <c r="F16" s="2240"/>
      <c r="G16" s="564" t="s">
        <v>236</v>
      </c>
      <c r="H16" s="565"/>
      <c r="I16" s="2238"/>
    </row>
    <row r="17" spans="1:9" ht="29.25" customHeight="1" x14ac:dyDescent="0.15">
      <c r="A17" s="545" t="s">
        <v>235</v>
      </c>
    </row>
    <row r="18" spans="1:9" ht="24" customHeight="1" x14ac:dyDescent="0.15">
      <c r="G18" s="545" t="s">
        <v>234</v>
      </c>
    </row>
    <row r="19" spans="1:9" ht="43.5" customHeight="1" x14ac:dyDescent="0.15">
      <c r="G19" s="566" t="s">
        <v>233</v>
      </c>
      <c r="H19" s="2226"/>
      <c r="I19" s="2226"/>
    </row>
    <row r="20" spans="1:9" ht="40.5" customHeight="1" x14ac:dyDescent="0.15">
      <c r="G20" s="567" t="s">
        <v>1001</v>
      </c>
      <c r="H20" s="2227"/>
      <c r="I20" s="2227"/>
    </row>
  </sheetData>
  <mergeCells count="17">
    <mergeCell ref="B8:F8"/>
    <mergeCell ref="A2:I2"/>
    <mergeCell ref="A4:F4"/>
    <mergeCell ref="B5:F5"/>
    <mergeCell ref="B6:F6"/>
    <mergeCell ref="B7:F7"/>
    <mergeCell ref="H19:I19"/>
    <mergeCell ref="H20:I20"/>
    <mergeCell ref="B9:F9"/>
    <mergeCell ref="B10:F10"/>
    <mergeCell ref="A13:I13"/>
    <mergeCell ref="B14:F14"/>
    <mergeCell ref="I14:I16"/>
    <mergeCell ref="B15:F15"/>
    <mergeCell ref="B16:F16"/>
    <mergeCell ref="B11:F11"/>
    <mergeCell ref="B12:F12"/>
  </mergeCells>
  <phoneticPr fontId="8"/>
  <pageMargins left="0.7" right="0.7" top="0.75" bottom="0.75" header="0.3" footer="0.3"/>
  <pageSetup paperSize="9" scale="98"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79A75-C8E9-409B-AAB4-72075A93B17E}">
  <sheetPr>
    <tabColor rgb="FFFF0000"/>
  </sheetPr>
  <dimension ref="A1:AK29"/>
  <sheetViews>
    <sheetView view="pageBreakPreview" zoomScale="115" zoomScaleNormal="100" zoomScaleSheetLayoutView="115" workbookViewId="0"/>
  </sheetViews>
  <sheetFormatPr defaultColWidth="9" defaultRowHeight="12" x14ac:dyDescent="0.15"/>
  <cols>
    <col min="1" max="1" width="1.375" style="768" customWidth="1"/>
    <col min="2" max="11" width="2.5" style="768" customWidth="1"/>
    <col min="12" max="12" width="0.875" style="768" customWidth="1"/>
    <col min="13" max="27" width="2.5" style="768" customWidth="1"/>
    <col min="28" max="28" width="5" style="768" customWidth="1"/>
    <col min="29" max="29" width="4.25" style="768" customWidth="1"/>
    <col min="30" max="36" width="2.5" style="768" customWidth="1"/>
    <col min="37" max="37" width="1.375" style="768" customWidth="1"/>
    <col min="38" max="61" width="2.625" style="768" customWidth="1"/>
    <col min="62" max="16384" width="9" style="768"/>
  </cols>
  <sheetData>
    <row r="1" spans="1:37" ht="20.100000000000001" customHeight="1" x14ac:dyDescent="0.15">
      <c r="B1" s="2248" t="s">
        <v>1410</v>
      </c>
      <c r="C1" s="2249"/>
      <c r="D1" s="2249"/>
      <c r="E1" s="2249"/>
      <c r="F1" s="2249"/>
      <c r="G1" s="2249"/>
      <c r="H1" s="2249"/>
    </row>
    <row r="2" spans="1:37" ht="20.100000000000001" customHeight="1" x14ac:dyDescent="0.15">
      <c r="A2" s="769"/>
      <c r="B2" s="769"/>
      <c r="C2" s="769"/>
      <c r="D2" s="769"/>
      <c r="E2" s="769"/>
      <c r="F2" s="769"/>
      <c r="G2" s="769"/>
      <c r="H2" s="769"/>
      <c r="I2" s="769"/>
      <c r="J2" s="769"/>
      <c r="K2" s="769"/>
      <c r="L2" s="769"/>
      <c r="M2" s="769"/>
      <c r="N2" s="769"/>
      <c r="O2" s="769"/>
      <c r="P2" s="769"/>
      <c r="Q2" s="769"/>
      <c r="R2" s="769"/>
      <c r="S2" s="769"/>
      <c r="T2" s="769"/>
      <c r="U2" s="769"/>
      <c r="V2" s="769"/>
      <c r="W2" s="769"/>
      <c r="X2" s="769"/>
      <c r="Y2" s="769"/>
      <c r="Z2" s="769"/>
      <c r="AA2" s="769"/>
      <c r="AB2" s="769"/>
      <c r="AC2" s="769"/>
      <c r="AD2" s="769"/>
      <c r="AE2" s="769"/>
      <c r="AF2" s="769"/>
      <c r="AG2" s="769"/>
      <c r="AH2" s="769"/>
      <c r="AI2" s="769"/>
      <c r="AJ2" s="770" t="s">
        <v>1284</v>
      </c>
    </row>
    <row r="3" spans="1:37" ht="20.100000000000001" customHeight="1" x14ac:dyDescent="0.15">
      <c r="A3" s="769"/>
      <c r="B3" s="769"/>
      <c r="C3" s="769"/>
      <c r="D3" s="769"/>
      <c r="E3" s="769"/>
      <c r="F3" s="769"/>
      <c r="G3" s="769"/>
      <c r="H3" s="769"/>
      <c r="I3" s="769"/>
      <c r="J3" s="769"/>
      <c r="K3" s="769"/>
      <c r="L3" s="769"/>
      <c r="M3" s="769"/>
      <c r="N3" s="769"/>
      <c r="O3" s="769"/>
      <c r="P3" s="769"/>
      <c r="Q3" s="769"/>
      <c r="R3" s="769"/>
      <c r="S3" s="769"/>
      <c r="T3" s="769"/>
      <c r="U3" s="769"/>
      <c r="V3" s="769"/>
      <c r="W3" s="769"/>
      <c r="X3" s="769"/>
      <c r="Y3" s="769"/>
      <c r="Z3" s="769"/>
      <c r="AA3" s="769"/>
      <c r="AB3" s="769"/>
      <c r="AC3" s="769"/>
      <c r="AD3" s="769"/>
      <c r="AE3" s="769"/>
      <c r="AF3" s="769"/>
      <c r="AG3" s="769"/>
      <c r="AH3" s="769"/>
      <c r="AI3" s="769"/>
      <c r="AJ3" s="770"/>
    </row>
    <row r="4" spans="1:37" ht="20.100000000000001" customHeight="1" x14ac:dyDescent="0.15">
      <c r="A4" s="769"/>
      <c r="B4" s="2250" t="s">
        <v>1285</v>
      </c>
      <c r="C4" s="2250"/>
      <c r="D4" s="2250"/>
      <c r="E4" s="2250"/>
      <c r="F4" s="2250"/>
      <c r="G4" s="2250"/>
      <c r="H4" s="2250"/>
      <c r="I4" s="2250"/>
      <c r="J4" s="2250"/>
      <c r="K4" s="2250"/>
      <c r="L4" s="2250"/>
      <c r="M4" s="2250"/>
      <c r="N4" s="2250"/>
      <c r="O4" s="2250"/>
      <c r="P4" s="2250"/>
      <c r="Q4" s="2250"/>
      <c r="R4" s="2250"/>
      <c r="S4" s="2250"/>
      <c r="T4" s="2250"/>
      <c r="U4" s="2250"/>
      <c r="V4" s="2250"/>
      <c r="W4" s="2250"/>
      <c r="X4" s="2250"/>
      <c r="Y4" s="2250"/>
      <c r="Z4" s="2250"/>
      <c r="AA4" s="2250"/>
      <c r="AB4" s="2250"/>
      <c r="AC4" s="2250"/>
      <c r="AD4" s="2250"/>
      <c r="AE4" s="2250"/>
      <c r="AF4" s="2250"/>
      <c r="AG4" s="2250"/>
      <c r="AH4" s="2250"/>
      <c r="AI4" s="2250"/>
      <c r="AJ4" s="2250"/>
      <c r="AK4" s="771"/>
    </row>
    <row r="5" spans="1:37" ht="20.100000000000001" customHeight="1" x14ac:dyDescent="0.15">
      <c r="A5" s="769"/>
      <c r="B5" s="772"/>
      <c r="C5" s="772"/>
      <c r="D5" s="772"/>
      <c r="E5" s="772"/>
      <c r="F5" s="772"/>
      <c r="G5" s="773"/>
      <c r="H5" s="773"/>
      <c r="I5" s="773"/>
      <c r="J5" s="773"/>
      <c r="K5" s="773"/>
      <c r="L5" s="773"/>
      <c r="M5" s="773"/>
      <c r="N5" s="773"/>
      <c r="O5" s="773"/>
      <c r="P5" s="773"/>
      <c r="Q5" s="774"/>
      <c r="R5" s="774"/>
      <c r="S5" s="774"/>
      <c r="T5" s="774"/>
      <c r="U5" s="774"/>
      <c r="V5" s="774"/>
      <c r="W5" s="774"/>
      <c r="X5" s="774"/>
      <c r="Y5" s="774"/>
      <c r="Z5" s="774"/>
      <c r="AA5" s="774"/>
      <c r="AB5" s="774"/>
      <c r="AC5" s="774"/>
      <c r="AD5" s="774"/>
      <c r="AE5" s="774"/>
      <c r="AF5" s="774"/>
      <c r="AG5" s="774"/>
      <c r="AH5" s="774"/>
      <c r="AI5" s="774"/>
      <c r="AJ5" s="774"/>
      <c r="AK5" s="775"/>
    </row>
    <row r="6" spans="1:37" ht="24.75" customHeight="1" x14ac:dyDescent="0.15">
      <c r="A6" s="769"/>
      <c r="B6" s="2251" t="s">
        <v>1286</v>
      </c>
      <c r="C6" s="2252"/>
      <c r="D6" s="2252"/>
      <c r="E6" s="2252"/>
      <c r="F6" s="2252"/>
      <c r="G6" s="2252"/>
      <c r="H6" s="2252"/>
      <c r="I6" s="2252"/>
      <c r="J6" s="2252"/>
      <c r="K6" s="2253"/>
      <c r="L6" s="2254"/>
      <c r="M6" s="2255"/>
      <c r="N6" s="2255"/>
      <c r="O6" s="2255"/>
      <c r="P6" s="2255"/>
      <c r="Q6" s="2255"/>
      <c r="R6" s="2255"/>
      <c r="S6" s="2255"/>
      <c r="T6" s="2255"/>
      <c r="U6" s="2255"/>
      <c r="V6" s="2255"/>
      <c r="W6" s="2255"/>
      <c r="X6" s="2255"/>
      <c r="Y6" s="2255"/>
      <c r="Z6" s="2255"/>
      <c r="AA6" s="2255"/>
      <c r="AB6" s="2255"/>
      <c r="AC6" s="2255"/>
      <c r="AD6" s="2255"/>
      <c r="AE6" s="2255"/>
      <c r="AF6" s="2255"/>
      <c r="AG6" s="2255"/>
      <c r="AH6" s="2255"/>
      <c r="AI6" s="2255"/>
      <c r="AJ6" s="2256"/>
      <c r="AK6" s="775"/>
    </row>
    <row r="7" spans="1:37" ht="24.75" customHeight="1" x14ac:dyDescent="0.15">
      <c r="A7" s="769"/>
      <c r="B7" s="2257" t="s">
        <v>1141</v>
      </c>
      <c r="C7" s="2257"/>
      <c r="D7" s="2257"/>
      <c r="E7" s="2257"/>
      <c r="F7" s="2257"/>
      <c r="G7" s="2257"/>
      <c r="H7" s="2257"/>
      <c r="I7" s="2257"/>
      <c r="J7" s="2257"/>
      <c r="K7" s="2257"/>
      <c r="L7" s="2254"/>
      <c r="M7" s="2255"/>
      <c r="N7" s="2255"/>
      <c r="O7" s="2255"/>
      <c r="P7" s="2255"/>
      <c r="Q7" s="2255"/>
      <c r="R7" s="2255"/>
      <c r="S7" s="2255"/>
      <c r="T7" s="2255"/>
      <c r="U7" s="2255"/>
      <c r="V7" s="2255"/>
      <c r="W7" s="2255"/>
      <c r="X7" s="2255"/>
      <c r="Y7" s="2255"/>
      <c r="Z7" s="2255"/>
      <c r="AA7" s="2255"/>
      <c r="AB7" s="2255"/>
      <c r="AC7" s="2255"/>
      <c r="AD7" s="2255"/>
      <c r="AE7" s="2255"/>
      <c r="AF7" s="2255"/>
      <c r="AG7" s="2255"/>
      <c r="AH7" s="2255"/>
      <c r="AI7" s="2255"/>
      <c r="AJ7" s="2256"/>
      <c r="AK7" s="775"/>
    </row>
    <row r="8" spans="1:37" ht="24.75" customHeight="1" x14ac:dyDescent="0.15">
      <c r="A8" s="769"/>
      <c r="B8" s="2257" t="s">
        <v>1287</v>
      </c>
      <c r="C8" s="2257"/>
      <c r="D8" s="2257"/>
      <c r="E8" s="2257"/>
      <c r="F8" s="2257"/>
      <c r="G8" s="2257"/>
      <c r="H8" s="2257"/>
      <c r="I8" s="2257"/>
      <c r="J8" s="2257"/>
      <c r="K8" s="2257"/>
      <c r="L8" s="2254" t="s">
        <v>1202</v>
      </c>
      <c r="M8" s="2255"/>
      <c r="N8" s="2255"/>
      <c r="O8" s="2255"/>
      <c r="P8" s="2255"/>
      <c r="Q8" s="2255"/>
      <c r="R8" s="2255"/>
      <c r="S8" s="2255"/>
      <c r="T8" s="2255"/>
      <c r="U8" s="2255"/>
      <c r="V8" s="2255"/>
      <c r="W8" s="2255"/>
      <c r="X8" s="2255"/>
      <c r="Y8" s="2255"/>
      <c r="Z8" s="2255"/>
      <c r="AA8" s="2255"/>
      <c r="AB8" s="2255"/>
      <c r="AC8" s="2255"/>
      <c r="AD8" s="2255"/>
      <c r="AE8" s="2255"/>
      <c r="AF8" s="2255"/>
      <c r="AG8" s="2255"/>
      <c r="AH8" s="2255"/>
      <c r="AI8" s="2255"/>
      <c r="AJ8" s="2256"/>
      <c r="AK8" s="775"/>
    </row>
    <row r="9" spans="1:37" ht="24.75" customHeight="1" x14ac:dyDescent="0.15">
      <c r="A9" s="769"/>
      <c r="B9" s="2258" t="s">
        <v>272</v>
      </c>
      <c r="C9" s="2259"/>
      <c r="D9" s="2265" t="s">
        <v>271</v>
      </c>
      <c r="E9" s="2266"/>
      <c r="F9" s="2266"/>
      <c r="G9" s="2266"/>
      <c r="H9" s="2266"/>
      <c r="I9" s="2266"/>
      <c r="J9" s="2266"/>
      <c r="K9" s="2267"/>
      <c r="L9" s="776"/>
      <c r="M9" s="2255" t="s">
        <v>270</v>
      </c>
      <c r="N9" s="2255"/>
      <c r="O9" s="2255"/>
      <c r="P9" s="2255"/>
      <c r="Q9" s="777"/>
      <c r="R9" s="777"/>
      <c r="S9" s="777"/>
      <c r="T9" s="777"/>
      <c r="U9" s="778"/>
      <c r="V9" s="795"/>
      <c r="W9" s="2255" t="s">
        <v>201</v>
      </c>
      <c r="X9" s="2255"/>
      <c r="Y9" s="2271" t="s">
        <v>816</v>
      </c>
      <c r="Z9" s="2271"/>
      <c r="AA9" s="2271"/>
      <c r="AB9" s="779" t="s">
        <v>1288</v>
      </c>
      <c r="AC9" s="2272" t="s">
        <v>200</v>
      </c>
      <c r="AD9" s="2273"/>
      <c r="AE9" s="2273"/>
      <c r="AF9" s="2271"/>
      <c r="AG9" s="2271"/>
      <c r="AH9" s="2271"/>
      <c r="AI9" s="2252" t="s">
        <v>1288</v>
      </c>
      <c r="AJ9" s="2253"/>
    </row>
    <row r="10" spans="1:37" ht="24.75" customHeight="1" x14ac:dyDescent="0.15">
      <c r="A10" s="769"/>
      <c r="B10" s="2260"/>
      <c r="C10" s="2261"/>
      <c r="D10" s="2268"/>
      <c r="E10" s="2269"/>
      <c r="F10" s="2269"/>
      <c r="G10" s="2269"/>
      <c r="H10" s="2269"/>
      <c r="I10" s="2269"/>
      <c r="J10" s="2269"/>
      <c r="K10" s="2270"/>
      <c r="L10" s="780"/>
      <c r="M10" s="2255" t="s">
        <v>1289</v>
      </c>
      <c r="N10" s="2255"/>
      <c r="O10" s="2255"/>
      <c r="P10" s="2255"/>
      <c r="Q10" s="781"/>
      <c r="R10" s="781"/>
      <c r="S10" s="781"/>
      <c r="T10" s="781"/>
      <c r="U10" s="782"/>
      <c r="V10" s="783"/>
      <c r="W10" s="2277" t="s">
        <v>201</v>
      </c>
      <c r="X10" s="2277"/>
      <c r="Y10" s="2278"/>
      <c r="Z10" s="2278"/>
      <c r="AA10" s="2278"/>
      <c r="AB10" s="784" t="s">
        <v>1288</v>
      </c>
      <c r="AC10" s="2279" t="s">
        <v>200</v>
      </c>
      <c r="AD10" s="2266"/>
      <c r="AE10" s="2266"/>
      <c r="AF10" s="2278"/>
      <c r="AG10" s="2278"/>
      <c r="AH10" s="2278"/>
      <c r="AI10" s="2280" t="s">
        <v>1288</v>
      </c>
      <c r="AJ10" s="2281"/>
    </row>
    <row r="11" spans="1:37" ht="53.25" customHeight="1" x14ac:dyDescent="0.15">
      <c r="A11" s="769"/>
      <c r="B11" s="2260"/>
      <c r="C11" s="2261"/>
      <c r="D11" s="2284" t="s">
        <v>1411</v>
      </c>
      <c r="E11" s="2273"/>
      <c r="F11" s="2273"/>
      <c r="G11" s="2273"/>
      <c r="H11" s="2273"/>
      <c r="I11" s="2273"/>
      <c r="J11" s="2273"/>
      <c r="K11" s="2273"/>
      <c r="L11" s="785"/>
      <c r="M11" s="2255" t="s">
        <v>1290</v>
      </c>
      <c r="N11" s="2255"/>
      <c r="O11" s="2255"/>
      <c r="P11" s="2285"/>
      <c r="Q11" s="2274"/>
      <c r="R11" s="2275"/>
      <c r="S11" s="2275"/>
      <c r="T11" s="2275"/>
      <c r="U11" s="2275"/>
      <c r="V11" s="2275"/>
      <c r="W11" s="2275"/>
      <c r="X11" s="2275"/>
      <c r="Y11" s="2275"/>
      <c r="Z11" s="2275"/>
      <c r="AA11" s="2275"/>
      <c r="AB11" s="2275"/>
      <c r="AC11" s="2275"/>
      <c r="AD11" s="2275"/>
      <c r="AE11" s="2275"/>
      <c r="AF11" s="2275"/>
      <c r="AG11" s="2275"/>
      <c r="AH11" s="2275"/>
      <c r="AI11" s="2275"/>
      <c r="AJ11" s="2276"/>
    </row>
    <row r="12" spans="1:37" ht="24.75" customHeight="1" x14ac:dyDescent="0.15">
      <c r="A12" s="769"/>
      <c r="B12" s="2260"/>
      <c r="C12" s="2262"/>
      <c r="D12" s="2286" t="s">
        <v>1291</v>
      </c>
      <c r="E12" s="2287"/>
      <c r="F12" s="2290" t="s">
        <v>265</v>
      </c>
      <c r="G12" s="2291"/>
      <c r="H12" s="2291"/>
      <c r="I12" s="2291"/>
      <c r="J12" s="2291"/>
      <c r="K12" s="2291"/>
      <c r="L12" s="2294"/>
      <c r="M12" s="2294"/>
      <c r="N12" s="2294"/>
      <c r="O12" s="2294"/>
      <c r="P12" s="2294"/>
      <c r="Q12" s="2294"/>
      <c r="R12" s="2294"/>
      <c r="S12" s="2294"/>
      <c r="T12" s="2294"/>
      <c r="U12" s="2294"/>
      <c r="V12" s="2294"/>
      <c r="W12" s="2294"/>
      <c r="X12" s="2294"/>
      <c r="Y12" s="2294"/>
      <c r="Z12" s="2294"/>
      <c r="AA12" s="2294"/>
      <c r="AB12" s="2294"/>
      <c r="AC12" s="2294"/>
      <c r="AD12" s="2294"/>
      <c r="AE12" s="2294"/>
      <c r="AF12" s="2294"/>
      <c r="AG12" s="2294"/>
      <c r="AH12" s="2294"/>
      <c r="AI12" s="2294"/>
      <c r="AJ12" s="2295"/>
    </row>
    <row r="13" spans="1:37" ht="24.75" customHeight="1" x14ac:dyDescent="0.15">
      <c r="A13" s="769"/>
      <c r="B13" s="2260"/>
      <c r="C13" s="2262"/>
      <c r="D13" s="2286"/>
      <c r="E13" s="2287"/>
      <c r="F13" s="2292"/>
      <c r="G13" s="2293"/>
      <c r="H13" s="2293"/>
      <c r="I13" s="2293"/>
      <c r="J13" s="2293"/>
      <c r="K13" s="2293"/>
      <c r="L13" s="2296"/>
      <c r="M13" s="2296"/>
      <c r="N13" s="2296"/>
      <c r="O13" s="2296"/>
      <c r="P13" s="2296"/>
      <c r="Q13" s="2296"/>
      <c r="R13" s="2296"/>
      <c r="S13" s="2296"/>
      <c r="T13" s="2296"/>
      <c r="U13" s="2296"/>
      <c r="V13" s="2296"/>
      <c r="W13" s="2296"/>
      <c r="X13" s="2296"/>
      <c r="Y13" s="2296"/>
      <c r="Z13" s="2296"/>
      <c r="AA13" s="2296"/>
      <c r="AB13" s="2296"/>
      <c r="AC13" s="2296"/>
      <c r="AD13" s="2296"/>
      <c r="AE13" s="2296"/>
      <c r="AF13" s="2296"/>
      <c r="AG13" s="2296"/>
      <c r="AH13" s="2296"/>
      <c r="AI13" s="2296"/>
      <c r="AJ13" s="2297"/>
    </row>
    <row r="14" spans="1:37" ht="24.75" customHeight="1" x14ac:dyDescent="0.15">
      <c r="A14" s="769"/>
      <c r="B14" s="2260"/>
      <c r="C14" s="2262"/>
      <c r="D14" s="2286"/>
      <c r="E14" s="2287"/>
      <c r="F14" s="2292" t="s">
        <v>1292</v>
      </c>
      <c r="G14" s="2293"/>
      <c r="H14" s="2293"/>
      <c r="I14" s="2293"/>
      <c r="J14" s="2293"/>
      <c r="K14" s="2293"/>
      <c r="L14" s="2296"/>
      <c r="M14" s="2296"/>
      <c r="N14" s="2296"/>
      <c r="O14" s="2296"/>
      <c r="P14" s="2296"/>
      <c r="Q14" s="2296"/>
      <c r="R14" s="2296"/>
      <c r="S14" s="2296"/>
      <c r="T14" s="2296"/>
      <c r="U14" s="2296"/>
      <c r="V14" s="2296"/>
      <c r="W14" s="2296"/>
      <c r="X14" s="2296"/>
      <c r="Y14" s="2296"/>
      <c r="Z14" s="2296"/>
      <c r="AA14" s="2296"/>
      <c r="AB14" s="2296"/>
      <c r="AC14" s="2296"/>
      <c r="AD14" s="2296"/>
      <c r="AE14" s="2296"/>
      <c r="AF14" s="2296"/>
      <c r="AG14" s="2296"/>
      <c r="AH14" s="2296"/>
      <c r="AI14" s="2296"/>
      <c r="AJ14" s="2297"/>
    </row>
    <row r="15" spans="1:37" ht="24.75" customHeight="1" x14ac:dyDescent="0.15">
      <c r="A15" s="769"/>
      <c r="B15" s="2260"/>
      <c r="C15" s="2262"/>
      <c r="D15" s="2286"/>
      <c r="E15" s="2287"/>
      <c r="F15" s="2292"/>
      <c r="G15" s="2293"/>
      <c r="H15" s="2293"/>
      <c r="I15" s="2293"/>
      <c r="J15" s="2293"/>
      <c r="K15" s="2293"/>
      <c r="L15" s="2296"/>
      <c r="M15" s="2296"/>
      <c r="N15" s="2296"/>
      <c r="O15" s="2296"/>
      <c r="P15" s="2296"/>
      <c r="Q15" s="2296"/>
      <c r="R15" s="2296"/>
      <c r="S15" s="2296"/>
      <c r="T15" s="2296"/>
      <c r="U15" s="2296"/>
      <c r="V15" s="2296"/>
      <c r="W15" s="2296"/>
      <c r="X15" s="2296"/>
      <c r="Y15" s="2296"/>
      <c r="Z15" s="2296"/>
      <c r="AA15" s="2296"/>
      <c r="AB15" s="2296"/>
      <c r="AC15" s="2296"/>
      <c r="AD15" s="2296"/>
      <c r="AE15" s="2296"/>
      <c r="AF15" s="2296"/>
      <c r="AG15" s="2296"/>
      <c r="AH15" s="2296"/>
      <c r="AI15" s="2296"/>
      <c r="AJ15" s="2297"/>
    </row>
    <row r="16" spans="1:37" ht="24.75" customHeight="1" x14ac:dyDescent="0.15">
      <c r="A16" s="769"/>
      <c r="B16" s="2260"/>
      <c r="C16" s="2262"/>
      <c r="D16" s="2286"/>
      <c r="E16" s="2287"/>
      <c r="F16" s="2292"/>
      <c r="G16" s="2293"/>
      <c r="H16" s="2293"/>
      <c r="I16" s="2293"/>
      <c r="J16" s="2293"/>
      <c r="K16" s="2293"/>
      <c r="L16" s="2296"/>
      <c r="M16" s="2296"/>
      <c r="N16" s="2296"/>
      <c r="O16" s="2296"/>
      <c r="P16" s="2296"/>
      <c r="Q16" s="2296"/>
      <c r="R16" s="2296"/>
      <c r="S16" s="2296"/>
      <c r="T16" s="2296"/>
      <c r="U16" s="2296"/>
      <c r="V16" s="2296"/>
      <c r="W16" s="2296"/>
      <c r="X16" s="2296"/>
      <c r="Y16" s="2296"/>
      <c r="Z16" s="2296"/>
      <c r="AA16" s="2296"/>
      <c r="AB16" s="2296"/>
      <c r="AC16" s="2296"/>
      <c r="AD16" s="2296"/>
      <c r="AE16" s="2296"/>
      <c r="AF16" s="2296"/>
      <c r="AG16" s="2296"/>
      <c r="AH16" s="2296"/>
      <c r="AI16" s="2296"/>
      <c r="AJ16" s="2297"/>
    </row>
    <row r="17" spans="1:36" ht="24.75" customHeight="1" x14ac:dyDescent="0.15">
      <c r="A17" s="769"/>
      <c r="B17" s="2260"/>
      <c r="C17" s="2262"/>
      <c r="D17" s="2286"/>
      <c r="E17" s="2287"/>
      <c r="F17" s="2292"/>
      <c r="G17" s="2293"/>
      <c r="H17" s="2293"/>
      <c r="I17" s="2293"/>
      <c r="J17" s="2293"/>
      <c r="K17" s="2293"/>
      <c r="L17" s="2296"/>
      <c r="M17" s="2296"/>
      <c r="N17" s="2296"/>
      <c r="O17" s="2296"/>
      <c r="P17" s="2296"/>
      <c r="Q17" s="2296"/>
      <c r="R17" s="2296"/>
      <c r="S17" s="2296"/>
      <c r="T17" s="2296"/>
      <c r="U17" s="2296"/>
      <c r="V17" s="2296"/>
      <c r="W17" s="2296"/>
      <c r="X17" s="2296"/>
      <c r="Y17" s="2296"/>
      <c r="Z17" s="2296"/>
      <c r="AA17" s="2296"/>
      <c r="AB17" s="2296"/>
      <c r="AC17" s="2296"/>
      <c r="AD17" s="2296"/>
      <c r="AE17" s="2296"/>
      <c r="AF17" s="2296"/>
      <c r="AG17" s="2296"/>
      <c r="AH17" s="2296"/>
      <c r="AI17" s="2296"/>
      <c r="AJ17" s="2297"/>
    </row>
    <row r="18" spans="1:36" ht="24.75" customHeight="1" x14ac:dyDescent="0.15">
      <c r="A18" s="769"/>
      <c r="B18" s="2260"/>
      <c r="C18" s="2262"/>
      <c r="D18" s="2286"/>
      <c r="E18" s="2287"/>
      <c r="F18" s="2298" t="s">
        <v>1293</v>
      </c>
      <c r="G18" s="2299"/>
      <c r="H18" s="2299"/>
      <c r="I18" s="2299"/>
      <c r="J18" s="2299"/>
      <c r="K18" s="2299"/>
      <c r="L18" s="2302"/>
      <c r="M18" s="2302"/>
      <c r="N18" s="2302"/>
      <c r="O18" s="2302"/>
      <c r="P18" s="2302"/>
      <c r="Q18" s="2302"/>
      <c r="R18" s="2302"/>
      <c r="S18" s="2302"/>
      <c r="T18" s="2302"/>
      <c r="U18" s="2302"/>
      <c r="V18" s="2302"/>
      <c r="W18" s="2302"/>
      <c r="X18" s="2302"/>
      <c r="Y18" s="2302"/>
      <c r="Z18" s="2302"/>
      <c r="AA18" s="2302"/>
      <c r="AB18" s="2302"/>
      <c r="AC18" s="2302"/>
      <c r="AD18" s="2302"/>
      <c r="AE18" s="2302"/>
      <c r="AF18" s="2302"/>
      <c r="AG18" s="2302"/>
      <c r="AH18" s="2302"/>
      <c r="AI18" s="2302"/>
      <c r="AJ18" s="2303"/>
    </row>
    <row r="19" spans="1:36" ht="24.75" customHeight="1" x14ac:dyDescent="0.15">
      <c r="A19" s="769"/>
      <c r="B19" s="2260"/>
      <c r="C19" s="2262"/>
      <c r="D19" s="2286"/>
      <c r="E19" s="2287"/>
      <c r="F19" s="2298"/>
      <c r="G19" s="2299"/>
      <c r="H19" s="2299"/>
      <c r="I19" s="2299"/>
      <c r="J19" s="2299"/>
      <c r="K19" s="2299"/>
      <c r="L19" s="2302"/>
      <c r="M19" s="2302"/>
      <c r="N19" s="2302"/>
      <c r="O19" s="2302"/>
      <c r="P19" s="2302"/>
      <c r="Q19" s="2302"/>
      <c r="R19" s="2302"/>
      <c r="S19" s="2302"/>
      <c r="T19" s="2302"/>
      <c r="U19" s="2302"/>
      <c r="V19" s="2302"/>
      <c r="W19" s="2302"/>
      <c r="X19" s="2302"/>
      <c r="Y19" s="2302"/>
      <c r="Z19" s="2302"/>
      <c r="AA19" s="2302"/>
      <c r="AB19" s="2302"/>
      <c r="AC19" s="2302"/>
      <c r="AD19" s="2302"/>
      <c r="AE19" s="2302"/>
      <c r="AF19" s="2302"/>
      <c r="AG19" s="2302"/>
      <c r="AH19" s="2302"/>
      <c r="AI19" s="2302"/>
      <c r="AJ19" s="2303"/>
    </row>
    <row r="20" spans="1:36" ht="24.75" customHeight="1" x14ac:dyDescent="0.15">
      <c r="A20" s="769"/>
      <c r="B20" s="2260"/>
      <c r="C20" s="2262"/>
      <c r="D20" s="2286"/>
      <c r="E20" s="2287"/>
      <c r="F20" s="2298"/>
      <c r="G20" s="2299"/>
      <c r="H20" s="2299"/>
      <c r="I20" s="2299"/>
      <c r="J20" s="2299"/>
      <c r="K20" s="2299"/>
      <c r="L20" s="2302"/>
      <c r="M20" s="2302"/>
      <c r="N20" s="2302"/>
      <c r="O20" s="2302"/>
      <c r="P20" s="2302"/>
      <c r="Q20" s="2302"/>
      <c r="R20" s="2302"/>
      <c r="S20" s="2302"/>
      <c r="T20" s="2302"/>
      <c r="U20" s="2302"/>
      <c r="V20" s="2302"/>
      <c r="W20" s="2302"/>
      <c r="X20" s="2302"/>
      <c r="Y20" s="2302"/>
      <c r="Z20" s="2302"/>
      <c r="AA20" s="2302"/>
      <c r="AB20" s="2302"/>
      <c r="AC20" s="2302"/>
      <c r="AD20" s="2302"/>
      <c r="AE20" s="2302"/>
      <c r="AF20" s="2302"/>
      <c r="AG20" s="2302"/>
      <c r="AH20" s="2302"/>
      <c r="AI20" s="2302"/>
      <c r="AJ20" s="2303"/>
    </row>
    <row r="21" spans="1:36" ht="24.75" customHeight="1" x14ac:dyDescent="0.15">
      <c r="A21" s="769"/>
      <c r="B21" s="2260"/>
      <c r="C21" s="2262"/>
      <c r="D21" s="2286"/>
      <c r="E21" s="2287"/>
      <c r="F21" s="2298"/>
      <c r="G21" s="2299"/>
      <c r="H21" s="2299"/>
      <c r="I21" s="2299"/>
      <c r="J21" s="2299"/>
      <c r="K21" s="2299"/>
      <c r="L21" s="2302"/>
      <c r="M21" s="2302"/>
      <c r="N21" s="2302"/>
      <c r="O21" s="2302"/>
      <c r="P21" s="2302"/>
      <c r="Q21" s="2302"/>
      <c r="R21" s="2302"/>
      <c r="S21" s="2302"/>
      <c r="T21" s="2302"/>
      <c r="U21" s="2302"/>
      <c r="V21" s="2302"/>
      <c r="W21" s="2302"/>
      <c r="X21" s="2302"/>
      <c r="Y21" s="2302"/>
      <c r="Z21" s="2302"/>
      <c r="AA21" s="2302"/>
      <c r="AB21" s="2302"/>
      <c r="AC21" s="2302"/>
      <c r="AD21" s="2302"/>
      <c r="AE21" s="2302"/>
      <c r="AF21" s="2302"/>
      <c r="AG21" s="2302"/>
      <c r="AH21" s="2302"/>
      <c r="AI21" s="2302"/>
      <c r="AJ21" s="2303"/>
    </row>
    <row r="22" spans="1:36" ht="24.75" customHeight="1" x14ac:dyDescent="0.15">
      <c r="A22" s="769"/>
      <c r="B22" s="2260"/>
      <c r="C22" s="2262"/>
      <c r="D22" s="2286"/>
      <c r="E22" s="2287"/>
      <c r="F22" s="2298"/>
      <c r="G22" s="2299"/>
      <c r="H22" s="2299"/>
      <c r="I22" s="2299"/>
      <c r="J22" s="2299"/>
      <c r="K22" s="2299"/>
      <c r="L22" s="2302"/>
      <c r="M22" s="2302"/>
      <c r="N22" s="2302"/>
      <c r="O22" s="2302"/>
      <c r="P22" s="2302"/>
      <c r="Q22" s="2302"/>
      <c r="R22" s="2302"/>
      <c r="S22" s="2302"/>
      <c r="T22" s="2302"/>
      <c r="U22" s="2302"/>
      <c r="V22" s="2302"/>
      <c r="W22" s="2302"/>
      <c r="X22" s="2302"/>
      <c r="Y22" s="2302"/>
      <c r="Z22" s="2302"/>
      <c r="AA22" s="2302"/>
      <c r="AB22" s="2302"/>
      <c r="AC22" s="2302"/>
      <c r="AD22" s="2302"/>
      <c r="AE22" s="2302"/>
      <c r="AF22" s="2302"/>
      <c r="AG22" s="2302"/>
      <c r="AH22" s="2302"/>
      <c r="AI22" s="2302"/>
      <c r="AJ22" s="2303"/>
    </row>
    <row r="23" spans="1:36" ht="24.75" customHeight="1" x14ac:dyDescent="0.15">
      <c r="A23" s="769"/>
      <c r="B23" s="2263"/>
      <c r="C23" s="2264"/>
      <c r="D23" s="2288"/>
      <c r="E23" s="2289"/>
      <c r="F23" s="2300"/>
      <c r="G23" s="2301"/>
      <c r="H23" s="2301"/>
      <c r="I23" s="2301"/>
      <c r="J23" s="2301"/>
      <c r="K23" s="2301"/>
      <c r="L23" s="2304"/>
      <c r="M23" s="2304"/>
      <c r="N23" s="2304"/>
      <c r="O23" s="2304"/>
      <c r="P23" s="2304"/>
      <c r="Q23" s="2304"/>
      <c r="R23" s="2304"/>
      <c r="S23" s="2304"/>
      <c r="T23" s="2304"/>
      <c r="U23" s="2304"/>
      <c r="V23" s="2304"/>
      <c r="W23" s="2304"/>
      <c r="X23" s="2304"/>
      <c r="Y23" s="2304"/>
      <c r="Z23" s="2304"/>
      <c r="AA23" s="2304"/>
      <c r="AB23" s="2304"/>
      <c r="AC23" s="2304"/>
      <c r="AD23" s="2304"/>
      <c r="AE23" s="2304"/>
      <c r="AF23" s="2304"/>
      <c r="AG23" s="2304"/>
      <c r="AH23" s="2304"/>
      <c r="AI23" s="2304"/>
      <c r="AJ23" s="2305"/>
    </row>
    <row r="24" spans="1:36" ht="39" customHeight="1" x14ac:dyDescent="0.15">
      <c r="A24" s="769"/>
      <c r="B24" s="2282" t="s">
        <v>1412</v>
      </c>
      <c r="C24" s="2282"/>
      <c r="D24" s="2282"/>
      <c r="E24" s="2282"/>
      <c r="F24" s="2282"/>
      <c r="G24" s="2282"/>
      <c r="H24" s="2282"/>
      <c r="I24" s="2282"/>
      <c r="J24" s="2282"/>
      <c r="K24" s="2282"/>
      <c r="L24" s="2282"/>
      <c r="M24" s="2282"/>
      <c r="N24" s="2282"/>
      <c r="O24" s="2282"/>
      <c r="P24" s="2282"/>
      <c r="Q24" s="2282"/>
      <c r="R24" s="2282"/>
      <c r="S24" s="2282"/>
      <c r="T24" s="2282"/>
      <c r="U24" s="2282"/>
      <c r="V24" s="2282"/>
      <c r="W24" s="2282"/>
      <c r="X24" s="2282"/>
      <c r="Y24" s="2282"/>
      <c r="Z24" s="2282"/>
      <c r="AA24" s="2282"/>
      <c r="AB24" s="2282"/>
      <c r="AC24" s="2282"/>
      <c r="AD24" s="2282"/>
      <c r="AE24" s="2282"/>
      <c r="AF24" s="2282"/>
      <c r="AG24" s="2282"/>
      <c r="AH24" s="2282"/>
      <c r="AI24" s="2282"/>
      <c r="AJ24" s="2282"/>
    </row>
    <row r="25" spans="1:36" ht="20.25" customHeight="1" x14ac:dyDescent="0.15">
      <c r="A25" s="769"/>
      <c r="B25" s="2283"/>
      <c r="C25" s="2283"/>
      <c r="D25" s="2283"/>
      <c r="E25" s="2283"/>
      <c r="F25" s="2283"/>
      <c r="G25" s="2283"/>
      <c r="H25" s="2283"/>
      <c r="I25" s="2283"/>
      <c r="J25" s="2283"/>
      <c r="K25" s="2283"/>
      <c r="L25" s="2283"/>
      <c r="M25" s="2283"/>
      <c r="N25" s="2283"/>
      <c r="O25" s="2283"/>
      <c r="P25" s="2283"/>
      <c r="Q25" s="2283"/>
      <c r="R25" s="2283"/>
      <c r="S25" s="2283"/>
      <c r="T25" s="2283"/>
      <c r="U25" s="2283"/>
      <c r="V25" s="2283"/>
      <c r="W25" s="2283"/>
      <c r="X25" s="2283"/>
      <c r="Y25" s="2283"/>
      <c r="Z25" s="2283"/>
      <c r="AA25" s="2283"/>
      <c r="AB25" s="2283"/>
      <c r="AC25" s="2283"/>
      <c r="AD25" s="2283"/>
      <c r="AE25" s="2283"/>
      <c r="AF25" s="2283"/>
      <c r="AG25" s="2283"/>
      <c r="AH25" s="2283"/>
      <c r="AI25" s="2283"/>
      <c r="AJ25" s="2283"/>
    </row>
    <row r="26" spans="1:36" ht="39" customHeight="1" x14ac:dyDescent="0.15">
      <c r="A26" s="769"/>
      <c r="B26" s="2283"/>
      <c r="C26" s="2283"/>
      <c r="D26" s="2283"/>
      <c r="E26" s="2283"/>
      <c r="F26" s="2283"/>
      <c r="G26" s="2283"/>
      <c r="H26" s="2283"/>
      <c r="I26" s="2283"/>
      <c r="J26" s="2283"/>
      <c r="K26" s="2283"/>
      <c r="L26" s="2283"/>
      <c r="M26" s="2283"/>
      <c r="N26" s="2283"/>
      <c r="O26" s="2283"/>
      <c r="P26" s="2283"/>
      <c r="Q26" s="2283"/>
      <c r="R26" s="2283"/>
      <c r="S26" s="2283"/>
      <c r="T26" s="2283"/>
      <c r="U26" s="2283"/>
      <c r="V26" s="2283"/>
      <c r="W26" s="2283"/>
      <c r="X26" s="2283"/>
      <c r="Y26" s="2283"/>
      <c r="Z26" s="2283"/>
      <c r="AA26" s="2283"/>
      <c r="AB26" s="2283"/>
      <c r="AC26" s="2283"/>
      <c r="AD26" s="2283"/>
      <c r="AE26" s="2283"/>
      <c r="AF26" s="2283"/>
      <c r="AG26" s="2283"/>
      <c r="AH26" s="2283"/>
      <c r="AI26" s="2283"/>
      <c r="AJ26" s="2283"/>
    </row>
    <row r="27" spans="1:36" ht="48.75" customHeight="1" x14ac:dyDescent="0.15">
      <c r="A27" s="769"/>
      <c r="B27" s="2283"/>
      <c r="C27" s="2283"/>
      <c r="D27" s="2283"/>
      <c r="E27" s="2283"/>
      <c r="F27" s="2283"/>
      <c r="G27" s="2283"/>
      <c r="H27" s="2283"/>
      <c r="I27" s="2283"/>
      <c r="J27" s="2283"/>
      <c r="K27" s="2283"/>
      <c r="L27" s="2283"/>
      <c r="M27" s="2283"/>
      <c r="N27" s="2283"/>
      <c r="O27" s="2283"/>
      <c r="P27" s="2283"/>
      <c r="Q27" s="2283"/>
      <c r="R27" s="2283"/>
      <c r="S27" s="2283"/>
      <c r="T27" s="2283"/>
      <c r="U27" s="2283"/>
      <c r="V27" s="2283"/>
      <c r="W27" s="2283"/>
      <c r="X27" s="2283"/>
      <c r="Y27" s="2283"/>
      <c r="Z27" s="2283"/>
      <c r="AA27" s="2283"/>
      <c r="AB27" s="2283"/>
      <c r="AC27" s="2283"/>
      <c r="AD27" s="2283"/>
      <c r="AE27" s="2283"/>
      <c r="AF27" s="2283"/>
      <c r="AG27" s="2283"/>
      <c r="AH27" s="2283"/>
      <c r="AI27" s="2283"/>
      <c r="AJ27" s="2283"/>
    </row>
    <row r="28" spans="1:36" x14ac:dyDescent="0.15">
      <c r="A28" s="769"/>
      <c r="B28" s="769"/>
      <c r="C28" s="769"/>
      <c r="D28" s="769"/>
      <c r="E28" s="769"/>
      <c r="F28" s="769"/>
      <c r="G28" s="769"/>
      <c r="H28" s="769"/>
      <c r="I28" s="769"/>
      <c r="J28" s="769"/>
      <c r="K28" s="769"/>
      <c r="L28" s="769"/>
      <c r="M28" s="769"/>
      <c r="N28" s="769"/>
      <c r="O28" s="769"/>
      <c r="P28" s="769"/>
      <c r="Q28" s="769"/>
      <c r="R28" s="769"/>
      <c r="S28" s="769"/>
      <c r="T28" s="769"/>
      <c r="U28" s="769"/>
      <c r="V28" s="769"/>
      <c r="W28" s="769"/>
      <c r="X28" s="769"/>
      <c r="Y28" s="769"/>
      <c r="Z28" s="769"/>
      <c r="AA28" s="769"/>
      <c r="AB28" s="769"/>
      <c r="AC28" s="769"/>
      <c r="AD28" s="769"/>
      <c r="AE28" s="769"/>
      <c r="AF28" s="769"/>
      <c r="AG28" s="769"/>
      <c r="AH28" s="769"/>
      <c r="AI28" s="769"/>
      <c r="AJ28" s="769"/>
    </row>
    <row r="29" spans="1:36" x14ac:dyDescent="0.15">
      <c r="A29" s="769"/>
      <c r="B29" s="769"/>
      <c r="C29" s="769"/>
      <c r="D29" s="769"/>
      <c r="E29" s="769"/>
      <c r="F29" s="769"/>
      <c r="G29" s="769"/>
      <c r="H29" s="769"/>
      <c r="I29" s="769"/>
      <c r="J29" s="769"/>
      <c r="K29" s="769"/>
      <c r="L29" s="769"/>
      <c r="M29" s="769"/>
      <c r="N29" s="769"/>
      <c r="O29" s="769"/>
      <c r="P29" s="769"/>
      <c r="Q29" s="769"/>
      <c r="R29" s="769"/>
      <c r="S29" s="769"/>
      <c r="T29" s="769"/>
      <c r="U29" s="769"/>
      <c r="V29" s="769"/>
      <c r="W29" s="769"/>
      <c r="X29" s="769"/>
      <c r="Y29" s="769"/>
      <c r="Z29" s="769"/>
      <c r="AA29" s="769"/>
      <c r="AB29" s="769"/>
      <c r="AC29" s="769"/>
      <c r="AD29" s="769"/>
      <c r="AE29" s="769"/>
      <c r="AF29" s="769"/>
      <c r="AG29" s="769"/>
      <c r="AH29" s="769"/>
      <c r="AI29" s="769"/>
      <c r="AJ29" s="769"/>
    </row>
  </sheetData>
  <mergeCells count="33">
    <mergeCell ref="AI10:AJ10"/>
    <mergeCell ref="B24:AJ27"/>
    <mergeCell ref="D11:K11"/>
    <mergeCell ref="M11:P11"/>
    <mergeCell ref="D12:E23"/>
    <mergeCell ref="F12:K13"/>
    <mergeCell ref="L12:AJ13"/>
    <mergeCell ref="F14:K17"/>
    <mergeCell ref="L14:AJ17"/>
    <mergeCell ref="F18:K23"/>
    <mergeCell ref="L18:AJ23"/>
    <mergeCell ref="B8:K8"/>
    <mergeCell ref="L8:AJ8"/>
    <mergeCell ref="B9:C23"/>
    <mergeCell ref="D9:K10"/>
    <mergeCell ref="M9:P9"/>
    <mergeCell ref="W9:X9"/>
    <mergeCell ref="Y9:AA9"/>
    <mergeCell ref="AC9:AE9"/>
    <mergeCell ref="AF9:AH9"/>
    <mergeCell ref="AI9:AJ9"/>
    <mergeCell ref="Q11:AJ11"/>
    <mergeCell ref="M10:P10"/>
    <mergeCell ref="W10:X10"/>
    <mergeCell ref="Y10:AA10"/>
    <mergeCell ref="AC10:AE10"/>
    <mergeCell ref="AF10:AH10"/>
    <mergeCell ref="B1:H1"/>
    <mergeCell ref="B4:AJ4"/>
    <mergeCell ref="B6:K6"/>
    <mergeCell ref="L6:AJ6"/>
    <mergeCell ref="B7:K7"/>
    <mergeCell ref="L7:AJ7"/>
  </mergeCells>
  <phoneticPr fontId="8"/>
  <dataValidations count="1">
    <dataValidation type="list" errorStyle="warning" allowBlank="1" showInputMessage="1" showErrorMessage="1" sqref="Y9:AA10 AF9:AH10" xr:uid="{7C9CC8C1-DFF4-4062-877D-3DD72288BC45}">
      <formula1>"　,１,２,３,４,５"</formula1>
    </dataValidation>
  </dataValidations>
  <pageMargins left="0.7" right="0.7" top="0.75" bottom="0.75" header="0.3" footer="0.3"/>
  <pageSetup paperSize="9" scale="96" orientation="portrait" horizontalDpi="4294967293"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F0"/>
    <pageSetUpPr fitToPage="1"/>
  </sheetPr>
  <dimension ref="A1:AJ39"/>
  <sheetViews>
    <sheetView view="pageBreakPreview" zoomScaleNormal="100" zoomScaleSheetLayoutView="100" workbookViewId="0"/>
  </sheetViews>
  <sheetFormatPr defaultColWidth="9" defaultRowHeight="13.5" x14ac:dyDescent="0.15"/>
  <cols>
    <col min="1" max="1" width="3.375" customWidth="1"/>
    <col min="2" max="35" width="2.375" customWidth="1"/>
    <col min="36" max="36" width="5.375" customWidth="1"/>
    <col min="37" max="37" width="2.625" customWidth="1"/>
  </cols>
  <sheetData>
    <row r="1" spans="1:36" s="13" customFormat="1" ht="21" customHeight="1" x14ac:dyDescent="0.15">
      <c r="A1" s="87"/>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row>
    <row r="2" spans="1:36" s="13" customFormat="1" ht="21" customHeight="1" x14ac:dyDescent="0.15">
      <c r="A2" s="87"/>
      <c r="B2" s="2405" t="s">
        <v>283</v>
      </c>
      <c r="C2" s="2405"/>
      <c r="D2" s="2405"/>
      <c r="E2" s="2405"/>
      <c r="F2" s="2405"/>
      <c r="G2" s="2405"/>
      <c r="H2" s="2405"/>
      <c r="I2" s="2405"/>
      <c r="J2" s="2405"/>
      <c r="K2" s="2405"/>
      <c r="L2" s="2405"/>
      <c r="M2" s="2405"/>
      <c r="N2" s="2405"/>
      <c r="O2" s="2405"/>
      <c r="P2" s="2405"/>
      <c r="Q2" s="2405"/>
      <c r="R2" s="2405"/>
      <c r="S2" s="2405"/>
      <c r="T2" s="2405"/>
      <c r="U2" s="2405"/>
      <c r="V2" s="2405"/>
      <c r="W2" s="2405"/>
      <c r="X2" s="2405"/>
      <c r="Y2" s="2405"/>
      <c r="Z2" s="2405"/>
      <c r="AA2" s="2405"/>
      <c r="AB2" s="2405"/>
      <c r="AC2" s="2405"/>
      <c r="AD2" s="2405"/>
      <c r="AE2" s="2405"/>
      <c r="AF2" s="2405"/>
      <c r="AG2" s="2405"/>
      <c r="AH2" s="2405"/>
      <c r="AI2" s="2405"/>
      <c r="AJ2" s="2405"/>
    </row>
    <row r="3" spans="1:36" s="13" customFormat="1" ht="21" customHeight="1" thickBo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row>
    <row r="4" spans="1:36" s="13" customFormat="1" ht="21" customHeight="1" x14ac:dyDescent="0.15">
      <c r="A4" s="87"/>
      <c r="B4" s="2406" t="s">
        <v>72</v>
      </c>
      <c r="C4" s="2407"/>
      <c r="D4" s="2407"/>
      <c r="E4" s="2407"/>
      <c r="F4" s="2407"/>
      <c r="G4" s="2407"/>
      <c r="H4" s="2407"/>
      <c r="I4" s="2407"/>
      <c r="J4" s="2407"/>
      <c r="K4" s="2407"/>
      <c r="L4" s="2408"/>
      <c r="M4" s="2409" t="s">
        <v>2</v>
      </c>
      <c r="N4" s="2410"/>
      <c r="O4" s="2410"/>
      <c r="P4" s="2410"/>
      <c r="Q4" s="2410"/>
      <c r="R4" s="2410"/>
      <c r="S4" s="2410"/>
      <c r="T4" s="2410"/>
      <c r="U4" s="2410"/>
      <c r="V4" s="2410"/>
      <c r="W4" s="2410"/>
      <c r="X4" s="2410"/>
      <c r="Y4" s="2410"/>
      <c r="Z4" s="2410"/>
      <c r="AA4" s="2410"/>
      <c r="AB4" s="2410"/>
      <c r="AC4" s="2410"/>
      <c r="AD4" s="2410"/>
      <c r="AE4" s="2410"/>
      <c r="AF4" s="2410"/>
      <c r="AG4" s="2410"/>
      <c r="AH4" s="2410"/>
      <c r="AI4" s="2410"/>
      <c r="AJ4" s="2411"/>
    </row>
    <row r="5" spans="1:36" s="13" customFormat="1" ht="21" customHeight="1" x14ac:dyDescent="0.15">
      <c r="A5" s="87"/>
      <c r="B5" s="2412" t="s">
        <v>50</v>
      </c>
      <c r="C5" s="2375"/>
      <c r="D5" s="2375"/>
      <c r="E5" s="2375"/>
      <c r="F5" s="2375"/>
      <c r="G5" s="2375"/>
      <c r="H5" s="2375"/>
      <c r="I5" s="2375"/>
      <c r="J5" s="2375"/>
      <c r="K5" s="2375"/>
      <c r="L5" s="2376"/>
      <c r="M5" s="2367" t="s">
        <v>79</v>
      </c>
      <c r="N5" s="2368"/>
      <c r="O5" s="2368"/>
      <c r="P5" s="2368"/>
      <c r="Q5" s="2368"/>
      <c r="R5" s="2368"/>
      <c r="S5" s="2368"/>
      <c r="T5" s="2368"/>
      <c r="U5" s="2368"/>
      <c r="V5" s="2368"/>
      <c r="W5" s="2368"/>
      <c r="X5" s="2368"/>
      <c r="Y5" s="2368"/>
      <c r="Z5" s="2368"/>
      <c r="AA5" s="2368"/>
      <c r="AB5" s="2368"/>
      <c r="AC5" s="2368"/>
      <c r="AD5" s="2368"/>
      <c r="AE5" s="2368"/>
      <c r="AF5" s="2368"/>
      <c r="AG5" s="2368"/>
      <c r="AH5" s="2368"/>
      <c r="AI5" s="2368"/>
      <c r="AJ5" s="2369"/>
    </row>
    <row r="6" spans="1:36" s="13" customFormat="1" ht="21" customHeight="1" x14ac:dyDescent="0.15">
      <c r="A6" s="87"/>
      <c r="B6" s="2364" t="s">
        <v>274</v>
      </c>
      <c r="C6" s="2365"/>
      <c r="D6" s="2365"/>
      <c r="E6" s="2365"/>
      <c r="F6" s="2365"/>
      <c r="G6" s="2365"/>
      <c r="H6" s="2365"/>
      <c r="I6" s="2365"/>
      <c r="J6" s="2365"/>
      <c r="K6" s="2365"/>
      <c r="L6" s="2366"/>
      <c r="M6" s="2367" t="s">
        <v>80</v>
      </c>
      <c r="N6" s="2368"/>
      <c r="O6" s="2368"/>
      <c r="P6" s="2368"/>
      <c r="Q6" s="2368"/>
      <c r="R6" s="2368"/>
      <c r="S6" s="2368"/>
      <c r="T6" s="2368"/>
      <c r="U6" s="2368"/>
      <c r="V6" s="2368"/>
      <c r="W6" s="2368"/>
      <c r="X6" s="2368"/>
      <c r="Y6" s="2368"/>
      <c r="Z6" s="2368"/>
      <c r="AA6" s="2368"/>
      <c r="AB6" s="2368"/>
      <c r="AC6" s="2368"/>
      <c r="AD6" s="2368"/>
      <c r="AE6" s="2368"/>
      <c r="AF6" s="2368"/>
      <c r="AG6" s="2368"/>
      <c r="AH6" s="2368"/>
      <c r="AI6" s="2368"/>
      <c r="AJ6" s="2369"/>
    </row>
    <row r="7" spans="1:36" s="13" customFormat="1" ht="21" customHeight="1" x14ac:dyDescent="0.15">
      <c r="A7" s="87"/>
      <c r="B7" s="2370" t="s">
        <v>74</v>
      </c>
      <c r="C7" s="2353"/>
      <c r="D7" s="2353"/>
      <c r="E7" s="2353"/>
      <c r="F7" s="2354"/>
      <c r="G7" s="2374" t="s">
        <v>73</v>
      </c>
      <c r="H7" s="2375"/>
      <c r="I7" s="2375"/>
      <c r="J7" s="2375"/>
      <c r="K7" s="2375"/>
      <c r="L7" s="2376"/>
      <c r="M7" s="2342" t="s">
        <v>281</v>
      </c>
      <c r="N7" s="2340"/>
      <c r="O7" s="2340"/>
      <c r="P7" s="2340"/>
      <c r="Q7" s="2340"/>
      <c r="R7" s="2340"/>
      <c r="S7" s="2340"/>
      <c r="T7" s="2340"/>
      <c r="U7" s="2340"/>
      <c r="V7" s="2349"/>
      <c r="W7" s="2352" t="s">
        <v>273</v>
      </c>
      <c r="X7" s="2353"/>
      <c r="Y7" s="2353"/>
      <c r="Z7" s="2353"/>
      <c r="AA7" s="2354"/>
      <c r="AB7" s="2352" t="s">
        <v>282</v>
      </c>
      <c r="AC7" s="2353"/>
      <c r="AD7" s="2353"/>
      <c r="AE7" s="2353"/>
      <c r="AF7" s="2353"/>
      <c r="AG7" s="2353"/>
      <c r="AH7" s="2353"/>
      <c r="AI7" s="2353"/>
      <c r="AJ7" s="2361"/>
    </row>
    <row r="8" spans="1:36" s="13" customFormat="1" ht="21" customHeight="1" thickBot="1" x14ac:dyDescent="0.2">
      <c r="A8" s="87"/>
      <c r="B8" s="2371"/>
      <c r="C8" s="2372"/>
      <c r="D8" s="2372"/>
      <c r="E8" s="2372"/>
      <c r="F8" s="2373"/>
      <c r="G8" s="2379" t="s">
        <v>156</v>
      </c>
      <c r="H8" s="2380"/>
      <c r="I8" s="2380"/>
      <c r="J8" s="2380"/>
      <c r="K8" s="2380"/>
      <c r="L8" s="2381"/>
      <c r="M8" s="2382" t="s">
        <v>281</v>
      </c>
      <c r="N8" s="2383"/>
      <c r="O8" s="2383"/>
      <c r="P8" s="2383"/>
      <c r="Q8" s="2383"/>
      <c r="R8" s="2383"/>
      <c r="S8" s="2383"/>
      <c r="T8" s="2383"/>
      <c r="U8" s="2383"/>
      <c r="V8" s="2384"/>
      <c r="W8" s="2377"/>
      <c r="X8" s="2372"/>
      <c r="Y8" s="2372"/>
      <c r="Z8" s="2372"/>
      <c r="AA8" s="2373"/>
      <c r="AB8" s="2377"/>
      <c r="AC8" s="2372"/>
      <c r="AD8" s="2372"/>
      <c r="AE8" s="2372"/>
      <c r="AF8" s="2372"/>
      <c r="AG8" s="2372"/>
      <c r="AH8" s="2372"/>
      <c r="AI8" s="2372"/>
      <c r="AJ8" s="2378"/>
    </row>
    <row r="9" spans="1:36" s="13" customFormat="1" ht="21" customHeight="1" thickTop="1" x14ac:dyDescent="0.15">
      <c r="A9" s="87"/>
      <c r="B9" s="2385" t="s">
        <v>272</v>
      </c>
      <c r="C9" s="2386"/>
      <c r="D9" s="2391" t="s">
        <v>271</v>
      </c>
      <c r="E9" s="2391"/>
      <c r="F9" s="2391"/>
      <c r="G9" s="2391"/>
      <c r="H9" s="2391"/>
      <c r="I9" s="2391"/>
      <c r="J9" s="2391"/>
      <c r="K9" s="2391"/>
      <c r="L9" s="2392"/>
      <c r="M9" s="2397" t="s">
        <v>270</v>
      </c>
      <c r="N9" s="2398"/>
      <c r="O9" s="2398"/>
      <c r="P9" s="2398"/>
      <c r="Q9" s="2398"/>
      <c r="R9" s="2398"/>
      <c r="S9" s="2398"/>
      <c r="T9" s="2398"/>
      <c r="U9" s="2398"/>
      <c r="V9" s="2399"/>
      <c r="W9" s="2400" t="s">
        <v>201</v>
      </c>
      <c r="X9" s="2401"/>
      <c r="Y9" s="2401"/>
      <c r="Z9" s="104"/>
      <c r="AA9" s="102" t="s">
        <v>49</v>
      </c>
      <c r="AB9" s="102"/>
      <c r="AC9" s="102"/>
      <c r="AD9" s="102"/>
      <c r="AE9" s="2401" t="s">
        <v>200</v>
      </c>
      <c r="AF9" s="2401"/>
      <c r="AG9" s="2401"/>
      <c r="AH9" s="103"/>
      <c r="AI9" s="102" t="s">
        <v>49</v>
      </c>
      <c r="AJ9" s="101"/>
    </row>
    <row r="10" spans="1:36" s="13" customFormat="1" ht="21" customHeight="1" x14ac:dyDescent="0.15">
      <c r="A10" s="87"/>
      <c r="B10" s="2387"/>
      <c r="C10" s="2388"/>
      <c r="D10" s="2393"/>
      <c r="E10" s="2393"/>
      <c r="F10" s="2393"/>
      <c r="G10" s="2393"/>
      <c r="H10" s="2393"/>
      <c r="I10" s="2393"/>
      <c r="J10" s="2393"/>
      <c r="K10" s="2393"/>
      <c r="L10" s="2394"/>
      <c r="M10" s="2402" t="s">
        <v>269</v>
      </c>
      <c r="N10" s="2403"/>
      <c r="O10" s="2403"/>
      <c r="P10" s="2403"/>
      <c r="Q10" s="2403"/>
      <c r="R10" s="2403"/>
      <c r="S10" s="2403"/>
      <c r="T10" s="2403"/>
      <c r="U10" s="2403"/>
      <c r="V10" s="2404"/>
      <c r="W10" s="2342" t="s">
        <v>201</v>
      </c>
      <c r="X10" s="2340"/>
      <c r="Y10" s="2340"/>
      <c r="Z10" s="100"/>
      <c r="AA10" s="98" t="s">
        <v>49</v>
      </c>
      <c r="AB10" s="98"/>
      <c r="AC10" s="98"/>
      <c r="AD10" s="98"/>
      <c r="AE10" s="2340" t="s">
        <v>200</v>
      </c>
      <c r="AF10" s="2340"/>
      <c r="AG10" s="2340"/>
      <c r="AH10" s="99"/>
      <c r="AI10" s="98" t="s">
        <v>49</v>
      </c>
      <c r="AJ10" s="97"/>
    </row>
    <row r="11" spans="1:36" s="13" customFormat="1" ht="21" customHeight="1" x14ac:dyDescent="0.15">
      <c r="A11" s="87"/>
      <c r="B11" s="2387"/>
      <c r="C11" s="2388"/>
      <c r="D11" s="2393"/>
      <c r="E11" s="2393"/>
      <c r="F11" s="2393"/>
      <c r="G11" s="2393"/>
      <c r="H11" s="2393"/>
      <c r="I11" s="2393"/>
      <c r="J11" s="2393"/>
      <c r="K11" s="2393"/>
      <c r="L11" s="2394"/>
      <c r="M11" s="2351" t="s">
        <v>182</v>
      </c>
      <c r="N11" s="2351"/>
      <c r="O11" s="2351"/>
      <c r="P11" s="2351"/>
      <c r="Q11" s="2351"/>
      <c r="R11" s="2351"/>
      <c r="S11" s="2351"/>
      <c r="T11" s="2351"/>
      <c r="U11" s="2351"/>
      <c r="V11" s="2351"/>
      <c r="W11" s="2342" t="s">
        <v>201</v>
      </c>
      <c r="X11" s="2340"/>
      <c r="Y11" s="2340"/>
      <c r="Z11" s="100">
        <v>1</v>
      </c>
      <c r="AA11" s="98" t="s">
        <v>49</v>
      </c>
      <c r="AB11" s="98"/>
      <c r="AC11" s="98"/>
      <c r="AD11" s="98"/>
      <c r="AE11" s="2340" t="s">
        <v>200</v>
      </c>
      <c r="AF11" s="2340"/>
      <c r="AG11" s="2340"/>
      <c r="AH11" s="99"/>
      <c r="AI11" s="98" t="s">
        <v>49</v>
      </c>
      <c r="AJ11" s="97"/>
    </row>
    <row r="12" spans="1:36" s="13" customFormat="1" ht="21" customHeight="1" x14ac:dyDescent="0.15">
      <c r="A12" s="87"/>
      <c r="B12" s="2387"/>
      <c r="C12" s="2388"/>
      <c r="D12" s="2393"/>
      <c r="E12" s="2393"/>
      <c r="F12" s="2393"/>
      <c r="G12" s="2393"/>
      <c r="H12" s="2393"/>
      <c r="I12" s="2393"/>
      <c r="J12" s="2393"/>
      <c r="K12" s="2393"/>
      <c r="L12" s="2394"/>
      <c r="M12" s="2341" t="s">
        <v>268</v>
      </c>
      <c r="N12" s="2341"/>
      <c r="O12" s="2341"/>
      <c r="P12" s="2341"/>
      <c r="Q12" s="2341"/>
      <c r="R12" s="2341"/>
      <c r="S12" s="2341"/>
      <c r="T12" s="2341"/>
      <c r="U12" s="2341"/>
      <c r="V12" s="2341"/>
      <c r="W12" s="2342" t="s">
        <v>201</v>
      </c>
      <c r="X12" s="2340"/>
      <c r="Y12" s="2340"/>
      <c r="Z12" s="100"/>
      <c r="AA12" s="98" t="s">
        <v>49</v>
      </c>
      <c r="AB12" s="98"/>
      <c r="AC12" s="98"/>
      <c r="AD12" s="98"/>
      <c r="AE12" s="2340" t="s">
        <v>200</v>
      </c>
      <c r="AF12" s="2340"/>
      <c r="AG12" s="2340"/>
      <c r="AH12" s="99"/>
      <c r="AI12" s="98" t="s">
        <v>49</v>
      </c>
      <c r="AJ12" s="97"/>
    </row>
    <row r="13" spans="1:36" s="13" customFormat="1" ht="21" customHeight="1" x14ac:dyDescent="0.15">
      <c r="A13" s="87"/>
      <c r="B13" s="2387"/>
      <c r="C13" s="2388"/>
      <c r="D13" s="2395"/>
      <c r="E13" s="2395"/>
      <c r="F13" s="2395"/>
      <c r="G13" s="2395"/>
      <c r="H13" s="2395"/>
      <c r="I13" s="2395"/>
      <c r="J13" s="2395"/>
      <c r="K13" s="2395"/>
      <c r="L13" s="2396"/>
      <c r="M13" s="2341" t="s">
        <v>268</v>
      </c>
      <c r="N13" s="2341"/>
      <c r="O13" s="2341"/>
      <c r="P13" s="2341"/>
      <c r="Q13" s="2341"/>
      <c r="R13" s="2341"/>
      <c r="S13" s="2341"/>
      <c r="T13" s="2341"/>
      <c r="U13" s="2341"/>
      <c r="V13" s="2341"/>
      <c r="W13" s="2342" t="s">
        <v>201</v>
      </c>
      <c r="X13" s="2340"/>
      <c r="Y13" s="2340"/>
      <c r="Z13" s="96"/>
      <c r="AA13" s="94" t="s">
        <v>49</v>
      </c>
      <c r="AB13" s="94"/>
      <c r="AC13" s="94"/>
      <c r="AD13" s="94"/>
      <c r="AE13" s="2340" t="s">
        <v>200</v>
      </c>
      <c r="AF13" s="2340"/>
      <c r="AG13" s="2340"/>
      <c r="AH13" s="95"/>
      <c r="AI13" s="94" t="s">
        <v>49</v>
      </c>
      <c r="AJ13" s="93"/>
    </row>
    <row r="14" spans="1:36" s="13" customFormat="1" ht="21" customHeight="1" x14ac:dyDescent="0.15">
      <c r="A14" s="87"/>
      <c r="B14" s="2387"/>
      <c r="C14" s="2388"/>
      <c r="D14" s="2318" t="s">
        <v>267</v>
      </c>
      <c r="E14" s="2318"/>
      <c r="F14" s="2318"/>
      <c r="G14" s="2318"/>
      <c r="H14" s="2318"/>
      <c r="I14" s="2318"/>
      <c r="J14" s="2318"/>
      <c r="K14" s="2318"/>
      <c r="L14" s="2319"/>
      <c r="M14" s="2326" t="s">
        <v>280</v>
      </c>
      <c r="N14" s="2327"/>
      <c r="O14" s="2327"/>
      <c r="P14" s="2327"/>
      <c r="Q14" s="2327"/>
      <c r="R14" s="2327"/>
      <c r="S14" s="2327"/>
      <c r="T14" s="2327"/>
      <c r="U14" s="2327"/>
      <c r="V14" s="2327"/>
      <c r="W14" s="2327"/>
      <c r="X14" s="2327"/>
      <c r="Y14" s="2327"/>
      <c r="Z14" s="2327"/>
      <c r="AA14" s="2327"/>
      <c r="AB14" s="2327"/>
      <c r="AC14" s="2327"/>
      <c r="AD14" s="2327"/>
      <c r="AE14" s="2327"/>
      <c r="AF14" s="2327"/>
      <c r="AG14" s="2327"/>
      <c r="AH14" s="2327"/>
      <c r="AI14" s="2327"/>
      <c r="AJ14" s="2328"/>
    </row>
    <row r="15" spans="1:36" s="13" customFormat="1" ht="21" customHeight="1" x14ac:dyDescent="0.15">
      <c r="A15" s="87"/>
      <c r="B15" s="2387"/>
      <c r="C15" s="2388"/>
      <c r="D15" s="2321"/>
      <c r="E15" s="2321"/>
      <c r="F15" s="2321"/>
      <c r="G15" s="2321"/>
      <c r="H15" s="2321"/>
      <c r="I15" s="2321"/>
      <c r="J15" s="2321"/>
      <c r="K15" s="2321"/>
      <c r="L15" s="2322"/>
      <c r="M15" s="2329"/>
      <c r="N15" s="2330"/>
      <c r="O15" s="2330"/>
      <c r="P15" s="2330"/>
      <c r="Q15" s="2330"/>
      <c r="R15" s="2330"/>
      <c r="S15" s="2330"/>
      <c r="T15" s="2330"/>
      <c r="U15" s="2330"/>
      <c r="V15" s="2330"/>
      <c r="W15" s="2330"/>
      <c r="X15" s="2330"/>
      <c r="Y15" s="2330"/>
      <c r="Z15" s="2330"/>
      <c r="AA15" s="2330"/>
      <c r="AB15" s="2330"/>
      <c r="AC15" s="2330"/>
      <c r="AD15" s="2330"/>
      <c r="AE15" s="2330"/>
      <c r="AF15" s="2330"/>
      <c r="AG15" s="2330"/>
      <c r="AH15" s="2330"/>
      <c r="AI15" s="2330"/>
      <c r="AJ15" s="2331"/>
    </row>
    <row r="16" spans="1:36" s="13" customFormat="1" ht="21" customHeight="1" x14ac:dyDescent="0.15">
      <c r="A16" s="87"/>
      <c r="B16" s="2387"/>
      <c r="C16" s="2388"/>
      <c r="D16" s="2321"/>
      <c r="E16" s="2321"/>
      <c r="F16" s="2321"/>
      <c r="G16" s="2321"/>
      <c r="H16" s="2321"/>
      <c r="I16" s="2321"/>
      <c r="J16" s="2321"/>
      <c r="K16" s="2321"/>
      <c r="L16" s="2322"/>
      <c r="M16" s="2329"/>
      <c r="N16" s="2330"/>
      <c r="O16" s="2330"/>
      <c r="P16" s="2330"/>
      <c r="Q16" s="2330"/>
      <c r="R16" s="2330"/>
      <c r="S16" s="2330"/>
      <c r="T16" s="2330"/>
      <c r="U16" s="2330"/>
      <c r="V16" s="2330"/>
      <c r="W16" s="2330"/>
      <c r="X16" s="2330"/>
      <c r="Y16" s="2330"/>
      <c r="Z16" s="2330"/>
      <c r="AA16" s="2330"/>
      <c r="AB16" s="2330"/>
      <c r="AC16" s="2330"/>
      <c r="AD16" s="2330"/>
      <c r="AE16" s="2330"/>
      <c r="AF16" s="2330"/>
      <c r="AG16" s="2330"/>
      <c r="AH16" s="2330"/>
      <c r="AI16" s="2330"/>
      <c r="AJ16" s="2331"/>
    </row>
    <row r="17" spans="1:36" s="13" customFormat="1" ht="21" customHeight="1" x14ac:dyDescent="0.15">
      <c r="A17" s="87"/>
      <c r="B17" s="2387"/>
      <c r="C17" s="2388"/>
      <c r="D17" s="2321"/>
      <c r="E17" s="2321"/>
      <c r="F17" s="2321"/>
      <c r="G17" s="2321"/>
      <c r="H17" s="2321"/>
      <c r="I17" s="2321"/>
      <c r="J17" s="2321"/>
      <c r="K17" s="2321"/>
      <c r="L17" s="2322"/>
      <c r="M17" s="2329"/>
      <c r="N17" s="2330"/>
      <c r="O17" s="2330"/>
      <c r="P17" s="2330"/>
      <c r="Q17" s="2330"/>
      <c r="R17" s="2330"/>
      <c r="S17" s="2330"/>
      <c r="T17" s="2330"/>
      <c r="U17" s="2330"/>
      <c r="V17" s="2330"/>
      <c r="W17" s="2330"/>
      <c r="X17" s="2330"/>
      <c r="Y17" s="2330"/>
      <c r="Z17" s="2330"/>
      <c r="AA17" s="2330"/>
      <c r="AB17" s="2330"/>
      <c r="AC17" s="2330"/>
      <c r="AD17" s="2330"/>
      <c r="AE17" s="2330"/>
      <c r="AF17" s="2330"/>
      <c r="AG17" s="2330"/>
      <c r="AH17" s="2330"/>
      <c r="AI17" s="2330"/>
      <c r="AJ17" s="2331"/>
    </row>
    <row r="18" spans="1:36" s="13" customFormat="1" ht="21" customHeight="1" x14ac:dyDescent="0.15">
      <c r="A18" s="87"/>
      <c r="B18" s="2387"/>
      <c r="C18" s="2388"/>
      <c r="D18" s="2321"/>
      <c r="E18" s="2321"/>
      <c r="F18" s="2321"/>
      <c r="G18" s="2321"/>
      <c r="H18" s="2321"/>
      <c r="I18" s="2321"/>
      <c r="J18" s="2321"/>
      <c r="K18" s="2321"/>
      <c r="L18" s="2322"/>
      <c r="M18" s="2329"/>
      <c r="N18" s="2330"/>
      <c r="O18" s="2330"/>
      <c r="P18" s="2330"/>
      <c r="Q18" s="2330"/>
      <c r="R18" s="2330"/>
      <c r="S18" s="2330"/>
      <c r="T18" s="2330"/>
      <c r="U18" s="2330"/>
      <c r="V18" s="2330"/>
      <c r="W18" s="2330"/>
      <c r="X18" s="2330"/>
      <c r="Y18" s="2330"/>
      <c r="Z18" s="2330"/>
      <c r="AA18" s="2330"/>
      <c r="AB18" s="2330"/>
      <c r="AC18" s="2330"/>
      <c r="AD18" s="2330"/>
      <c r="AE18" s="2330"/>
      <c r="AF18" s="2330"/>
      <c r="AG18" s="2330"/>
      <c r="AH18" s="2330"/>
      <c r="AI18" s="2330"/>
      <c r="AJ18" s="2331"/>
    </row>
    <row r="19" spans="1:36" s="13" customFormat="1" ht="21" customHeight="1" x14ac:dyDescent="0.15">
      <c r="A19" s="87"/>
      <c r="B19" s="2387"/>
      <c r="C19" s="2388"/>
      <c r="D19" s="2321"/>
      <c r="E19" s="2321"/>
      <c r="F19" s="2321"/>
      <c r="G19" s="2321"/>
      <c r="H19" s="2321"/>
      <c r="I19" s="2321"/>
      <c r="J19" s="2321"/>
      <c r="K19" s="2321"/>
      <c r="L19" s="2322"/>
      <c r="M19" s="2337"/>
      <c r="N19" s="2338"/>
      <c r="O19" s="2338"/>
      <c r="P19" s="2338"/>
      <c r="Q19" s="2338"/>
      <c r="R19" s="2338"/>
      <c r="S19" s="2338"/>
      <c r="T19" s="2338"/>
      <c r="U19" s="2338"/>
      <c r="V19" s="2338"/>
      <c r="W19" s="2338"/>
      <c r="X19" s="2338"/>
      <c r="Y19" s="2338"/>
      <c r="Z19" s="2338"/>
      <c r="AA19" s="2338"/>
      <c r="AB19" s="2338"/>
      <c r="AC19" s="2338"/>
      <c r="AD19" s="2338"/>
      <c r="AE19" s="2338"/>
      <c r="AF19" s="2338"/>
      <c r="AG19" s="2338"/>
      <c r="AH19" s="2338"/>
      <c r="AI19" s="2338"/>
      <c r="AJ19" s="2339"/>
    </row>
    <row r="20" spans="1:36" s="13" customFormat="1" ht="21" customHeight="1" x14ac:dyDescent="0.15">
      <c r="A20" s="87"/>
      <c r="B20" s="2387"/>
      <c r="C20" s="2388"/>
      <c r="D20" s="2343" t="s">
        <v>266</v>
      </c>
      <c r="E20" s="2344"/>
      <c r="F20" s="2342" t="s">
        <v>265</v>
      </c>
      <c r="G20" s="2340"/>
      <c r="H20" s="2340"/>
      <c r="I20" s="2340"/>
      <c r="J20" s="2340"/>
      <c r="K20" s="2340"/>
      <c r="L20" s="2349"/>
      <c r="M20" s="2342" t="s">
        <v>279</v>
      </c>
      <c r="N20" s="2340"/>
      <c r="O20" s="2340"/>
      <c r="P20" s="2340"/>
      <c r="Q20" s="2340"/>
      <c r="R20" s="2340"/>
      <c r="S20" s="2340"/>
      <c r="T20" s="2340"/>
      <c r="U20" s="2340"/>
      <c r="V20" s="2340"/>
      <c r="W20" s="2340"/>
      <c r="X20" s="2340"/>
      <c r="Y20" s="2340"/>
      <c r="Z20" s="2340"/>
      <c r="AA20" s="2340"/>
      <c r="AB20" s="2340"/>
      <c r="AC20" s="2340"/>
      <c r="AD20" s="2340"/>
      <c r="AE20" s="2340"/>
      <c r="AF20" s="2340"/>
      <c r="AG20" s="2340"/>
      <c r="AH20" s="2340"/>
      <c r="AI20" s="2340"/>
      <c r="AJ20" s="2350"/>
    </row>
    <row r="21" spans="1:36" s="13" customFormat="1" ht="21" customHeight="1" x14ac:dyDescent="0.15">
      <c r="A21" s="87"/>
      <c r="B21" s="2387"/>
      <c r="C21" s="2388"/>
      <c r="D21" s="2345"/>
      <c r="E21" s="2346"/>
      <c r="F21" s="2352" t="s">
        <v>264</v>
      </c>
      <c r="G21" s="2353"/>
      <c r="H21" s="2353"/>
      <c r="I21" s="2353"/>
      <c r="J21" s="2353"/>
      <c r="K21" s="2353"/>
      <c r="L21" s="2354"/>
      <c r="M21" s="2352" t="s">
        <v>278</v>
      </c>
      <c r="N21" s="2353"/>
      <c r="O21" s="2353"/>
      <c r="P21" s="2353"/>
      <c r="Q21" s="2353"/>
      <c r="R21" s="2353"/>
      <c r="S21" s="2353"/>
      <c r="T21" s="2353"/>
      <c r="U21" s="2353"/>
      <c r="V21" s="2353"/>
      <c r="W21" s="2353"/>
      <c r="X21" s="2353"/>
      <c r="Y21" s="2353"/>
      <c r="Z21" s="2353"/>
      <c r="AA21" s="2353"/>
      <c r="AB21" s="2353"/>
      <c r="AC21" s="2353"/>
      <c r="AD21" s="2353"/>
      <c r="AE21" s="2353"/>
      <c r="AF21" s="2353"/>
      <c r="AG21" s="2353"/>
      <c r="AH21" s="2353"/>
      <c r="AI21" s="2353"/>
      <c r="AJ21" s="2361"/>
    </row>
    <row r="22" spans="1:36" s="13" customFormat="1" ht="21" customHeight="1" x14ac:dyDescent="0.15">
      <c r="A22" s="87"/>
      <c r="B22" s="2387"/>
      <c r="C22" s="2388"/>
      <c r="D22" s="2345"/>
      <c r="E22" s="2346"/>
      <c r="F22" s="2355"/>
      <c r="G22" s="2356"/>
      <c r="H22" s="2356"/>
      <c r="I22" s="2356"/>
      <c r="J22" s="2356"/>
      <c r="K22" s="2356"/>
      <c r="L22" s="2357"/>
      <c r="M22" s="2355"/>
      <c r="N22" s="2356"/>
      <c r="O22" s="2356"/>
      <c r="P22" s="2356"/>
      <c r="Q22" s="2356"/>
      <c r="R22" s="2356"/>
      <c r="S22" s="2356"/>
      <c r="T22" s="2356"/>
      <c r="U22" s="2356"/>
      <c r="V22" s="2356"/>
      <c r="W22" s="2356"/>
      <c r="X22" s="2356"/>
      <c r="Y22" s="2356"/>
      <c r="Z22" s="2356"/>
      <c r="AA22" s="2356"/>
      <c r="AB22" s="2356"/>
      <c r="AC22" s="2356"/>
      <c r="AD22" s="2356"/>
      <c r="AE22" s="2356"/>
      <c r="AF22" s="2356"/>
      <c r="AG22" s="2356"/>
      <c r="AH22" s="2356"/>
      <c r="AI22" s="2356"/>
      <c r="AJ22" s="2362"/>
    </row>
    <row r="23" spans="1:36" s="13" customFormat="1" ht="21" customHeight="1" x14ac:dyDescent="0.15">
      <c r="A23" s="87"/>
      <c r="B23" s="2387"/>
      <c r="C23" s="2388"/>
      <c r="D23" s="2345"/>
      <c r="E23" s="2346"/>
      <c r="F23" s="2355"/>
      <c r="G23" s="2356"/>
      <c r="H23" s="2356"/>
      <c r="I23" s="2356"/>
      <c r="J23" s="2356"/>
      <c r="K23" s="2356"/>
      <c r="L23" s="2357"/>
      <c r="M23" s="2355"/>
      <c r="N23" s="2356"/>
      <c r="O23" s="2356"/>
      <c r="P23" s="2356"/>
      <c r="Q23" s="2356"/>
      <c r="R23" s="2356"/>
      <c r="S23" s="2356"/>
      <c r="T23" s="2356"/>
      <c r="U23" s="2356"/>
      <c r="V23" s="2356"/>
      <c r="W23" s="2356"/>
      <c r="X23" s="2356"/>
      <c r="Y23" s="2356"/>
      <c r="Z23" s="2356"/>
      <c r="AA23" s="2356"/>
      <c r="AB23" s="2356"/>
      <c r="AC23" s="2356"/>
      <c r="AD23" s="2356"/>
      <c r="AE23" s="2356"/>
      <c r="AF23" s="2356"/>
      <c r="AG23" s="2356"/>
      <c r="AH23" s="2356"/>
      <c r="AI23" s="2356"/>
      <c r="AJ23" s="2362"/>
    </row>
    <row r="24" spans="1:36" s="13" customFormat="1" ht="21" customHeight="1" x14ac:dyDescent="0.15">
      <c r="A24" s="87"/>
      <c r="B24" s="2387"/>
      <c r="C24" s="2388"/>
      <c r="D24" s="2345"/>
      <c r="E24" s="2346"/>
      <c r="F24" s="2358"/>
      <c r="G24" s="2359"/>
      <c r="H24" s="2359"/>
      <c r="I24" s="2359"/>
      <c r="J24" s="2359"/>
      <c r="K24" s="2359"/>
      <c r="L24" s="2360"/>
      <c r="M24" s="2358"/>
      <c r="N24" s="2359"/>
      <c r="O24" s="2359"/>
      <c r="P24" s="2359"/>
      <c r="Q24" s="2359"/>
      <c r="R24" s="2359"/>
      <c r="S24" s="2359"/>
      <c r="T24" s="2359"/>
      <c r="U24" s="2359"/>
      <c r="V24" s="2359"/>
      <c r="W24" s="2359"/>
      <c r="X24" s="2359"/>
      <c r="Y24" s="2359"/>
      <c r="Z24" s="2359"/>
      <c r="AA24" s="2359"/>
      <c r="AB24" s="2359"/>
      <c r="AC24" s="2359"/>
      <c r="AD24" s="2359"/>
      <c r="AE24" s="2359"/>
      <c r="AF24" s="2359"/>
      <c r="AG24" s="2359"/>
      <c r="AH24" s="2359"/>
      <c r="AI24" s="2359"/>
      <c r="AJ24" s="2363"/>
    </row>
    <row r="25" spans="1:36" s="13" customFormat="1" ht="21" customHeight="1" x14ac:dyDescent="0.15">
      <c r="A25" s="87"/>
      <c r="B25" s="2387"/>
      <c r="C25" s="2388"/>
      <c r="D25" s="2345"/>
      <c r="E25" s="2346"/>
      <c r="F25" s="2317" t="s">
        <v>263</v>
      </c>
      <c r="G25" s="2318"/>
      <c r="H25" s="2318"/>
      <c r="I25" s="2318"/>
      <c r="J25" s="2318"/>
      <c r="K25" s="2318"/>
      <c r="L25" s="2319"/>
      <c r="M25" s="2326" t="s">
        <v>277</v>
      </c>
      <c r="N25" s="2327"/>
      <c r="O25" s="2327"/>
      <c r="P25" s="2327"/>
      <c r="Q25" s="2327"/>
      <c r="R25" s="2327"/>
      <c r="S25" s="2327"/>
      <c r="T25" s="2327"/>
      <c r="U25" s="2327"/>
      <c r="V25" s="2327"/>
      <c r="W25" s="2327"/>
      <c r="X25" s="2327"/>
      <c r="Y25" s="2327"/>
      <c r="Z25" s="2327"/>
      <c r="AA25" s="2327"/>
      <c r="AB25" s="2327"/>
      <c r="AC25" s="2327"/>
      <c r="AD25" s="2327"/>
      <c r="AE25" s="2327"/>
      <c r="AF25" s="2327"/>
      <c r="AG25" s="2327"/>
      <c r="AH25" s="2327"/>
      <c r="AI25" s="2327"/>
      <c r="AJ25" s="2328"/>
    </row>
    <row r="26" spans="1:36" s="13" customFormat="1" ht="21" customHeight="1" x14ac:dyDescent="0.15">
      <c r="A26" s="87"/>
      <c r="B26" s="2387"/>
      <c r="C26" s="2388"/>
      <c r="D26" s="2345"/>
      <c r="E26" s="2346"/>
      <c r="F26" s="2320"/>
      <c r="G26" s="2321"/>
      <c r="H26" s="2321"/>
      <c r="I26" s="2321"/>
      <c r="J26" s="2321"/>
      <c r="K26" s="2321"/>
      <c r="L26" s="2322"/>
      <c r="M26" s="2329"/>
      <c r="N26" s="2330"/>
      <c r="O26" s="2330"/>
      <c r="P26" s="2330"/>
      <c r="Q26" s="2330"/>
      <c r="R26" s="2330"/>
      <c r="S26" s="2330"/>
      <c r="T26" s="2330"/>
      <c r="U26" s="2330"/>
      <c r="V26" s="2330"/>
      <c r="W26" s="2330"/>
      <c r="X26" s="2330"/>
      <c r="Y26" s="2330"/>
      <c r="Z26" s="2330"/>
      <c r="AA26" s="2330"/>
      <c r="AB26" s="2330"/>
      <c r="AC26" s="2330"/>
      <c r="AD26" s="2330"/>
      <c r="AE26" s="2330"/>
      <c r="AF26" s="2330"/>
      <c r="AG26" s="2330"/>
      <c r="AH26" s="2330"/>
      <c r="AI26" s="2330"/>
      <c r="AJ26" s="2331"/>
    </row>
    <row r="27" spans="1:36" s="13" customFormat="1" ht="21" customHeight="1" x14ac:dyDescent="0.15">
      <c r="A27" s="87"/>
      <c r="B27" s="2387"/>
      <c r="C27" s="2388"/>
      <c r="D27" s="2347"/>
      <c r="E27" s="2348"/>
      <c r="F27" s="2335"/>
      <c r="G27" s="2315"/>
      <c r="H27" s="2315"/>
      <c r="I27" s="2315"/>
      <c r="J27" s="2315"/>
      <c r="K27" s="2315"/>
      <c r="L27" s="2336"/>
      <c r="M27" s="2337"/>
      <c r="N27" s="2338"/>
      <c r="O27" s="2338"/>
      <c r="P27" s="2338"/>
      <c r="Q27" s="2338"/>
      <c r="R27" s="2338"/>
      <c r="S27" s="2338"/>
      <c r="T27" s="2338"/>
      <c r="U27" s="2338"/>
      <c r="V27" s="2338"/>
      <c r="W27" s="2338"/>
      <c r="X27" s="2338"/>
      <c r="Y27" s="2338"/>
      <c r="Z27" s="2338"/>
      <c r="AA27" s="2338"/>
      <c r="AB27" s="2338"/>
      <c r="AC27" s="2338"/>
      <c r="AD27" s="2338"/>
      <c r="AE27" s="2338"/>
      <c r="AF27" s="2338"/>
      <c r="AG27" s="2338"/>
      <c r="AH27" s="2338"/>
      <c r="AI27" s="2338"/>
      <c r="AJ27" s="2339"/>
    </row>
    <row r="28" spans="1:36" s="13" customFormat="1" ht="21" customHeight="1" x14ac:dyDescent="0.15">
      <c r="A28" s="87"/>
      <c r="B28" s="2387"/>
      <c r="C28" s="2388"/>
      <c r="D28" s="2306" t="s">
        <v>262</v>
      </c>
      <c r="E28" s="2307"/>
      <c r="F28" s="2312" t="s">
        <v>261</v>
      </c>
      <c r="G28" s="2313"/>
      <c r="H28" s="2313"/>
      <c r="I28" s="2313"/>
      <c r="J28" s="2313"/>
      <c r="K28" s="2313"/>
      <c r="L28" s="2314"/>
      <c r="M28" s="2315" t="s">
        <v>276</v>
      </c>
      <c r="N28" s="2315"/>
      <c r="O28" s="2315"/>
      <c r="P28" s="2315"/>
      <c r="Q28" s="2315"/>
      <c r="R28" s="2315"/>
      <c r="S28" s="2315"/>
      <c r="T28" s="2315"/>
      <c r="U28" s="2315"/>
      <c r="V28" s="2315"/>
      <c r="W28" s="2315"/>
      <c r="X28" s="2315"/>
      <c r="Y28" s="2315"/>
      <c r="Z28" s="2315"/>
      <c r="AA28" s="2315"/>
      <c r="AB28" s="2315"/>
      <c r="AC28" s="2315"/>
      <c r="AD28" s="2315"/>
      <c r="AE28" s="2315"/>
      <c r="AF28" s="2315"/>
      <c r="AG28" s="2315"/>
      <c r="AH28" s="2315"/>
      <c r="AI28" s="2315"/>
      <c r="AJ28" s="2316"/>
    </row>
    <row r="29" spans="1:36" s="13" customFormat="1" ht="21" customHeight="1" x14ac:dyDescent="0.15">
      <c r="A29" s="87"/>
      <c r="B29" s="2387"/>
      <c r="C29" s="2388"/>
      <c r="D29" s="2308"/>
      <c r="E29" s="2309"/>
      <c r="F29" s="2317" t="s">
        <v>260</v>
      </c>
      <c r="G29" s="2318"/>
      <c r="H29" s="2318"/>
      <c r="I29" s="2318"/>
      <c r="J29" s="2318"/>
      <c r="K29" s="2318"/>
      <c r="L29" s="2319"/>
      <c r="M29" s="2326" t="s">
        <v>275</v>
      </c>
      <c r="N29" s="2327"/>
      <c r="O29" s="2327"/>
      <c r="P29" s="2327"/>
      <c r="Q29" s="2327"/>
      <c r="R29" s="2327"/>
      <c r="S29" s="2327"/>
      <c r="T29" s="2327"/>
      <c r="U29" s="2327"/>
      <c r="V29" s="2327"/>
      <c r="W29" s="2327"/>
      <c r="X29" s="2327"/>
      <c r="Y29" s="2327"/>
      <c r="Z29" s="2327"/>
      <c r="AA29" s="2327"/>
      <c r="AB29" s="2327"/>
      <c r="AC29" s="2327"/>
      <c r="AD29" s="2327"/>
      <c r="AE29" s="2327"/>
      <c r="AF29" s="2327"/>
      <c r="AG29" s="2327"/>
      <c r="AH29" s="2327"/>
      <c r="AI29" s="2327"/>
      <c r="AJ29" s="2328"/>
    </row>
    <row r="30" spans="1:36" s="13" customFormat="1" ht="21" customHeight="1" x14ac:dyDescent="0.15">
      <c r="A30" s="87"/>
      <c r="B30" s="2387"/>
      <c r="C30" s="2388"/>
      <c r="D30" s="2308"/>
      <c r="E30" s="2309"/>
      <c r="F30" s="2320"/>
      <c r="G30" s="2321"/>
      <c r="H30" s="2321"/>
      <c r="I30" s="2321"/>
      <c r="J30" s="2321"/>
      <c r="K30" s="2321"/>
      <c r="L30" s="2322"/>
      <c r="M30" s="2329"/>
      <c r="N30" s="2330"/>
      <c r="O30" s="2330"/>
      <c r="P30" s="2330"/>
      <c r="Q30" s="2330"/>
      <c r="R30" s="2330"/>
      <c r="S30" s="2330"/>
      <c r="T30" s="2330"/>
      <c r="U30" s="2330"/>
      <c r="V30" s="2330"/>
      <c r="W30" s="2330"/>
      <c r="X30" s="2330"/>
      <c r="Y30" s="2330"/>
      <c r="Z30" s="2330"/>
      <c r="AA30" s="2330"/>
      <c r="AB30" s="2330"/>
      <c r="AC30" s="2330"/>
      <c r="AD30" s="2330"/>
      <c r="AE30" s="2330"/>
      <c r="AF30" s="2330"/>
      <c r="AG30" s="2330"/>
      <c r="AH30" s="2330"/>
      <c r="AI30" s="2330"/>
      <c r="AJ30" s="2331"/>
    </row>
    <row r="31" spans="1:36" s="13" customFormat="1" ht="21" customHeight="1" x14ac:dyDescent="0.15">
      <c r="A31" s="87"/>
      <c r="B31" s="2387"/>
      <c r="C31" s="2388"/>
      <c r="D31" s="2308"/>
      <c r="E31" s="2309"/>
      <c r="F31" s="2320"/>
      <c r="G31" s="2321"/>
      <c r="H31" s="2321"/>
      <c r="I31" s="2321"/>
      <c r="J31" s="2321"/>
      <c r="K31" s="2321"/>
      <c r="L31" s="2322"/>
      <c r="M31" s="2329"/>
      <c r="N31" s="2330"/>
      <c r="O31" s="2330"/>
      <c r="P31" s="2330"/>
      <c r="Q31" s="2330"/>
      <c r="R31" s="2330"/>
      <c r="S31" s="2330"/>
      <c r="T31" s="2330"/>
      <c r="U31" s="2330"/>
      <c r="V31" s="2330"/>
      <c r="W31" s="2330"/>
      <c r="X31" s="2330"/>
      <c r="Y31" s="2330"/>
      <c r="Z31" s="2330"/>
      <c r="AA31" s="2330"/>
      <c r="AB31" s="2330"/>
      <c r="AC31" s="2330"/>
      <c r="AD31" s="2330"/>
      <c r="AE31" s="2330"/>
      <c r="AF31" s="2330"/>
      <c r="AG31" s="2330"/>
      <c r="AH31" s="2330"/>
      <c r="AI31" s="2330"/>
      <c r="AJ31" s="2331"/>
    </row>
    <row r="32" spans="1:36" s="13" customFormat="1" ht="21" customHeight="1" thickBot="1" x14ac:dyDescent="0.2">
      <c r="A32" s="87"/>
      <c r="B32" s="2389"/>
      <c r="C32" s="2390"/>
      <c r="D32" s="2310"/>
      <c r="E32" s="2311"/>
      <c r="F32" s="2323"/>
      <c r="G32" s="2324"/>
      <c r="H32" s="2324"/>
      <c r="I32" s="2324"/>
      <c r="J32" s="2324"/>
      <c r="K32" s="2324"/>
      <c r="L32" s="2325"/>
      <c r="M32" s="2332"/>
      <c r="N32" s="2333"/>
      <c r="O32" s="2333"/>
      <c r="P32" s="2333"/>
      <c r="Q32" s="2333"/>
      <c r="R32" s="2333"/>
      <c r="S32" s="2333"/>
      <c r="T32" s="2333"/>
      <c r="U32" s="2333"/>
      <c r="V32" s="2333"/>
      <c r="W32" s="2333"/>
      <c r="X32" s="2333"/>
      <c r="Y32" s="2333"/>
      <c r="Z32" s="2333"/>
      <c r="AA32" s="2333"/>
      <c r="AB32" s="2333"/>
      <c r="AC32" s="2333"/>
      <c r="AD32" s="2333"/>
      <c r="AE32" s="2333"/>
      <c r="AF32" s="2333"/>
      <c r="AG32" s="2333"/>
      <c r="AH32" s="2333"/>
      <c r="AI32" s="2333"/>
      <c r="AJ32" s="2334"/>
    </row>
    <row r="33" spans="1:36" s="13" customFormat="1" ht="14.25" x14ac:dyDescent="0.15">
      <c r="A33" s="87"/>
      <c r="B33" s="92"/>
      <c r="C33" s="92"/>
      <c r="D33" s="91"/>
      <c r="E33" s="91"/>
      <c r="F33" s="90"/>
      <c r="G33" s="90"/>
      <c r="H33" s="90"/>
      <c r="I33" s="90"/>
      <c r="J33" s="90"/>
      <c r="K33" s="90"/>
      <c r="L33" s="90"/>
      <c r="M33" s="89"/>
      <c r="N33" s="89"/>
      <c r="O33" s="89"/>
      <c r="P33" s="89"/>
      <c r="Q33" s="89"/>
      <c r="R33" s="89"/>
      <c r="S33" s="89"/>
      <c r="T33" s="89"/>
      <c r="U33" s="89"/>
      <c r="V33" s="89"/>
      <c r="W33" s="89"/>
      <c r="X33" s="89"/>
      <c r="Y33" s="89"/>
      <c r="Z33" s="89"/>
      <c r="AA33" s="89"/>
      <c r="AB33" s="89"/>
      <c r="AC33" s="89"/>
      <c r="AD33" s="89"/>
      <c r="AE33" s="89"/>
      <c r="AF33" s="89"/>
      <c r="AG33" s="89"/>
      <c r="AH33" s="89"/>
      <c r="AI33" s="89"/>
      <c r="AJ33" s="89"/>
    </row>
    <row r="34" spans="1:36" s="13" customFormat="1" ht="14.25" x14ac:dyDescent="0.15">
      <c r="A34" s="87"/>
      <c r="B34" s="88" t="s">
        <v>259</v>
      </c>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row>
    <row r="35" spans="1:36" s="13" customFormat="1" ht="14.25" x14ac:dyDescent="0.15">
      <c r="A35" s="87"/>
      <c r="B35" s="88" t="s">
        <v>258</v>
      </c>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row>
    <row r="36" spans="1:36" s="13" customFormat="1" ht="14.25" x14ac:dyDescent="0.15">
      <c r="A36" s="87"/>
      <c r="B36" s="88" t="s">
        <v>257</v>
      </c>
      <c r="C36" s="86"/>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row>
    <row r="37" spans="1:36" s="13" customFormat="1" ht="14.25" x14ac:dyDescent="0.15">
      <c r="A37" s="87"/>
      <c r="B37" s="88" t="s">
        <v>256</v>
      </c>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c r="AH37" s="86"/>
      <c r="AI37" s="86"/>
      <c r="AJ37" s="86"/>
    </row>
    <row r="38" spans="1:36" s="13" customFormat="1" ht="14.25" x14ac:dyDescent="0.15">
      <c r="A38" s="87"/>
      <c r="B38" s="88" t="s">
        <v>255</v>
      </c>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c r="AH38" s="86"/>
      <c r="AI38" s="86"/>
      <c r="AJ38" s="86"/>
    </row>
    <row r="39" spans="1:36" s="13" customFormat="1" ht="14.25" x14ac:dyDescent="0.15">
      <c r="A39" s="87"/>
      <c r="B39" s="86" t="s">
        <v>254</v>
      </c>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c r="AH39" s="86"/>
      <c r="AI39" s="86"/>
      <c r="AJ39" s="86"/>
    </row>
  </sheetData>
  <mergeCells count="45">
    <mergeCell ref="B2:AJ2"/>
    <mergeCell ref="B4:L4"/>
    <mergeCell ref="M4:AJ4"/>
    <mergeCell ref="B5:L5"/>
    <mergeCell ref="M5:AJ5"/>
    <mergeCell ref="B6:L6"/>
    <mergeCell ref="M6:AJ6"/>
    <mergeCell ref="W11:Y11"/>
    <mergeCell ref="B7:F8"/>
    <mergeCell ref="G7:L7"/>
    <mergeCell ref="M7:V7"/>
    <mergeCell ref="W7:AA8"/>
    <mergeCell ref="AB7:AJ8"/>
    <mergeCell ref="G8:L8"/>
    <mergeCell ref="M8:V8"/>
    <mergeCell ref="B9:C32"/>
    <mergeCell ref="D9:L13"/>
    <mergeCell ref="M9:V9"/>
    <mergeCell ref="W9:Y9"/>
    <mergeCell ref="AE9:AG9"/>
    <mergeCell ref="M10:V10"/>
    <mergeCell ref="W10:Y10"/>
    <mergeCell ref="AE10:AG10"/>
    <mergeCell ref="M11:V11"/>
    <mergeCell ref="F21:L24"/>
    <mergeCell ref="M21:AJ24"/>
    <mergeCell ref="F25:L27"/>
    <mergeCell ref="M25:AJ27"/>
    <mergeCell ref="AE11:AG11"/>
    <mergeCell ref="M12:V12"/>
    <mergeCell ref="W12:Y12"/>
    <mergeCell ref="AE12:AG12"/>
    <mergeCell ref="M13:V13"/>
    <mergeCell ref="W13:Y13"/>
    <mergeCell ref="D14:L19"/>
    <mergeCell ref="M14:AJ19"/>
    <mergeCell ref="D20:E27"/>
    <mergeCell ref="F20:L20"/>
    <mergeCell ref="M20:AJ20"/>
    <mergeCell ref="AE13:AG13"/>
    <mergeCell ref="D28:E32"/>
    <mergeCell ref="F28:L28"/>
    <mergeCell ref="M28:AJ28"/>
    <mergeCell ref="F29:L32"/>
    <mergeCell ref="M29:AJ32"/>
  </mergeCells>
  <phoneticPr fontId="8"/>
  <pageMargins left="0.70866141732283472" right="0.70866141732283472" top="0.74803149606299213" bottom="0.74803149606299213" header="0.31496062992125984" footer="0.31496062992125984"/>
  <pageSetup paperSize="9" scale="96"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0000"/>
    <pageSetUpPr fitToPage="1"/>
  </sheetPr>
  <dimension ref="A1:C27"/>
  <sheetViews>
    <sheetView view="pageBreakPreview" zoomScaleNormal="100" zoomScaleSheetLayoutView="100" workbookViewId="0"/>
  </sheetViews>
  <sheetFormatPr defaultColWidth="9" defaultRowHeight="13.5" x14ac:dyDescent="0.15"/>
  <cols>
    <col min="1" max="1" width="6.5" style="13" customWidth="1"/>
    <col min="2" max="2" width="20" style="13" customWidth="1"/>
    <col min="3" max="3" width="68.375" style="13" customWidth="1"/>
    <col min="4" max="16384" width="9" style="13"/>
  </cols>
  <sheetData>
    <row r="1" spans="1:3" x14ac:dyDescent="0.15">
      <c r="A1" s="11"/>
      <c r="B1" s="11"/>
      <c r="C1" s="12" t="s">
        <v>890</v>
      </c>
    </row>
    <row r="2" spans="1:3" x14ac:dyDescent="0.15">
      <c r="A2" s="11"/>
      <c r="B2" s="11"/>
      <c r="C2" s="11"/>
    </row>
    <row r="3" spans="1:3" ht="38.25" customHeight="1" x14ac:dyDescent="0.15">
      <c r="A3" s="2182" t="s">
        <v>288</v>
      </c>
      <c r="B3" s="2182"/>
      <c r="C3" s="2182"/>
    </row>
    <row r="4" spans="1:3" ht="24.75" thickBot="1" x14ac:dyDescent="0.2">
      <c r="A4" s="28"/>
      <c r="B4" s="28"/>
      <c r="C4" s="14" t="s">
        <v>287</v>
      </c>
    </row>
    <row r="5" spans="1:3" ht="20.100000000000001" customHeight="1" thickBot="1" x14ac:dyDescent="0.2">
      <c r="A5" s="2413" t="s">
        <v>67</v>
      </c>
      <c r="B5" s="2414"/>
      <c r="C5" s="112" t="s">
        <v>286</v>
      </c>
    </row>
    <row r="6" spans="1:3" ht="20.100000000000001" customHeight="1" thickTop="1" x14ac:dyDescent="0.15">
      <c r="A6" s="111">
        <v>1</v>
      </c>
      <c r="B6" s="110"/>
      <c r="C6" s="109"/>
    </row>
    <row r="7" spans="1:3" ht="20.100000000000001" customHeight="1" x14ac:dyDescent="0.15">
      <c r="A7" s="17">
        <v>2</v>
      </c>
      <c r="B7" s="108"/>
      <c r="C7" s="107"/>
    </row>
    <row r="8" spans="1:3" ht="20.100000000000001" customHeight="1" x14ac:dyDescent="0.15">
      <c r="A8" s="17">
        <v>3</v>
      </c>
      <c r="B8" s="108"/>
      <c r="C8" s="107"/>
    </row>
    <row r="9" spans="1:3" ht="20.100000000000001" customHeight="1" x14ac:dyDescent="0.15">
      <c r="A9" s="17">
        <v>4</v>
      </c>
      <c r="B9" s="108"/>
      <c r="C9" s="107"/>
    </row>
    <row r="10" spans="1:3" ht="20.100000000000001" customHeight="1" x14ac:dyDescent="0.15">
      <c r="A10" s="17">
        <v>5</v>
      </c>
      <c r="B10" s="108"/>
      <c r="C10" s="107"/>
    </row>
    <row r="11" spans="1:3" ht="20.100000000000001" customHeight="1" x14ac:dyDescent="0.15">
      <c r="A11" s="17">
        <v>6</v>
      </c>
      <c r="B11" s="108"/>
      <c r="C11" s="107"/>
    </row>
    <row r="12" spans="1:3" ht="20.100000000000001" customHeight="1" x14ac:dyDescent="0.15">
      <c r="A12" s="17">
        <v>7</v>
      </c>
      <c r="B12" s="108"/>
      <c r="C12" s="107"/>
    </row>
    <row r="13" spans="1:3" ht="20.100000000000001" customHeight="1" x14ac:dyDescent="0.15">
      <c r="A13" s="17">
        <v>8</v>
      </c>
      <c r="B13" s="108"/>
      <c r="C13" s="107"/>
    </row>
    <row r="14" spans="1:3" ht="20.100000000000001" customHeight="1" x14ac:dyDescent="0.15">
      <c r="A14" s="17">
        <v>9</v>
      </c>
      <c r="B14" s="108"/>
      <c r="C14" s="107"/>
    </row>
    <row r="15" spans="1:3" ht="20.100000000000001" customHeight="1" x14ac:dyDescent="0.15">
      <c r="A15" s="17">
        <v>10</v>
      </c>
      <c r="B15" s="108"/>
      <c r="C15" s="107"/>
    </row>
    <row r="16" spans="1:3" ht="20.100000000000001" customHeight="1" x14ac:dyDescent="0.15">
      <c r="A16" s="17">
        <v>11</v>
      </c>
      <c r="B16" s="108"/>
      <c r="C16" s="107"/>
    </row>
    <row r="17" spans="1:3" ht="20.100000000000001" customHeight="1" x14ac:dyDescent="0.15">
      <c r="A17" s="17">
        <v>12</v>
      </c>
      <c r="B17" s="108"/>
      <c r="C17" s="107"/>
    </row>
    <row r="18" spans="1:3" ht="20.100000000000001" customHeight="1" x14ac:dyDescent="0.15">
      <c r="A18" s="17">
        <v>13</v>
      </c>
      <c r="B18" s="108"/>
      <c r="C18" s="107"/>
    </row>
    <row r="19" spans="1:3" ht="20.100000000000001" customHeight="1" x14ac:dyDescent="0.15">
      <c r="A19" s="17">
        <v>14</v>
      </c>
      <c r="B19" s="108"/>
      <c r="C19" s="107"/>
    </row>
    <row r="20" spans="1:3" ht="20.100000000000001" customHeight="1" x14ac:dyDescent="0.15">
      <c r="A20" s="17">
        <v>15</v>
      </c>
      <c r="B20" s="108"/>
      <c r="C20" s="107"/>
    </row>
    <row r="21" spans="1:3" ht="20.100000000000001" customHeight="1" x14ac:dyDescent="0.15">
      <c r="A21" s="17">
        <v>16</v>
      </c>
      <c r="B21" s="108"/>
      <c r="C21" s="107"/>
    </row>
    <row r="22" spans="1:3" ht="20.100000000000001" customHeight="1" x14ac:dyDescent="0.15">
      <c r="A22" s="17">
        <v>17</v>
      </c>
      <c r="B22" s="108"/>
      <c r="C22" s="107"/>
    </row>
    <row r="23" spans="1:3" ht="20.100000000000001" customHeight="1" x14ac:dyDescent="0.15">
      <c r="A23" s="17">
        <v>18</v>
      </c>
      <c r="B23" s="108"/>
      <c r="C23" s="107"/>
    </row>
    <row r="24" spans="1:3" ht="20.100000000000001" customHeight="1" x14ac:dyDescent="0.15">
      <c r="A24" s="17">
        <v>19</v>
      </c>
      <c r="B24" s="108"/>
      <c r="C24" s="107"/>
    </row>
    <row r="25" spans="1:3" ht="20.100000000000001" customHeight="1" thickBot="1" x14ac:dyDescent="0.2">
      <c r="A25" s="19">
        <v>20</v>
      </c>
      <c r="B25" s="106"/>
      <c r="C25" s="105"/>
    </row>
    <row r="26" spans="1:3" ht="19.5" customHeight="1" x14ac:dyDescent="0.15">
      <c r="A26" s="11" t="s">
        <v>285</v>
      </c>
      <c r="B26" s="11"/>
      <c r="C26" s="11"/>
    </row>
    <row r="27" spans="1:3" ht="37.5" customHeight="1" x14ac:dyDescent="0.15">
      <c r="A27" s="2415" t="s">
        <v>284</v>
      </c>
      <c r="B27" s="2415"/>
      <c r="C27" s="2415"/>
    </row>
  </sheetData>
  <mergeCells count="3">
    <mergeCell ref="A3:C3"/>
    <mergeCell ref="A5:B5"/>
    <mergeCell ref="A27:C27"/>
  </mergeCells>
  <phoneticPr fontId="8"/>
  <pageMargins left="0.7" right="0.7" top="0.75" bottom="0.75" header="0.3" footer="0.3"/>
  <pageSetup paperSize="9" scale="94"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F0"/>
    <pageSetUpPr fitToPage="1"/>
  </sheetPr>
  <dimension ref="A1:C27"/>
  <sheetViews>
    <sheetView view="pageBreakPreview" zoomScaleNormal="100" zoomScaleSheetLayoutView="100" workbookViewId="0"/>
  </sheetViews>
  <sheetFormatPr defaultColWidth="9" defaultRowHeight="13.5" x14ac:dyDescent="0.15"/>
  <cols>
    <col min="1" max="1" width="6.5" style="13" customWidth="1"/>
    <col min="2" max="2" width="20" style="13" customWidth="1"/>
    <col min="3" max="3" width="68.375" style="13" customWidth="1"/>
    <col min="4" max="16384" width="9" style="13"/>
  </cols>
  <sheetData>
    <row r="1" spans="1:3" x14ac:dyDescent="0.15">
      <c r="A1" s="11"/>
      <c r="B1" s="11"/>
      <c r="C1" s="12" t="s">
        <v>890</v>
      </c>
    </row>
    <row r="2" spans="1:3" x14ac:dyDescent="0.15">
      <c r="A2" s="11"/>
      <c r="B2" s="11"/>
      <c r="C2" s="11"/>
    </row>
    <row r="3" spans="1:3" ht="38.25" customHeight="1" x14ac:dyDescent="0.15">
      <c r="A3" s="2182" t="s">
        <v>288</v>
      </c>
      <c r="B3" s="2182"/>
      <c r="C3" s="2182"/>
    </row>
    <row r="4" spans="1:3" ht="24.75" thickBot="1" x14ac:dyDescent="0.2">
      <c r="A4" s="28"/>
      <c r="B4" s="28"/>
      <c r="C4" s="14" t="s">
        <v>892</v>
      </c>
    </row>
    <row r="5" spans="1:3" ht="20.100000000000001" customHeight="1" thickBot="1" x14ac:dyDescent="0.2">
      <c r="A5" s="2413" t="s">
        <v>67</v>
      </c>
      <c r="B5" s="2414"/>
      <c r="C5" s="112" t="s">
        <v>286</v>
      </c>
    </row>
    <row r="6" spans="1:3" ht="20.100000000000001" customHeight="1" thickTop="1" x14ac:dyDescent="0.15">
      <c r="A6" s="111">
        <v>1</v>
      </c>
      <c r="B6" s="164" t="s">
        <v>891</v>
      </c>
      <c r="C6" s="114" t="s">
        <v>289</v>
      </c>
    </row>
    <row r="7" spans="1:3" ht="20.100000000000001" customHeight="1" x14ac:dyDescent="0.15">
      <c r="A7" s="17">
        <v>2</v>
      </c>
      <c r="B7" s="176" t="s">
        <v>891</v>
      </c>
      <c r="C7" s="113" t="s">
        <v>293</v>
      </c>
    </row>
    <row r="8" spans="1:3" ht="20.100000000000001" customHeight="1" x14ac:dyDescent="0.15">
      <c r="A8" s="17">
        <v>3</v>
      </c>
      <c r="B8" s="176" t="s">
        <v>891</v>
      </c>
      <c r="C8" s="113" t="s">
        <v>289</v>
      </c>
    </row>
    <row r="9" spans="1:3" ht="20.100000000000001" customHeight="1" x14ac:dyDescent="0.15">
      <c r="A9" s="17">
        <v>4</v>
      </c>
      <c r="B9" s="176" t="s">
        <v>891</v>
      </c>
      <c r="C9" s="113" t="s">
        <v>289</v>
      </c>
    </row>
    <row r="10" spans="1:3" ht="20.100000000000001" customHeight="1" x14ac:dyDescent="0.15">
      <c r="A10" s="17">
        <v>5</v>
      </c>
      <c r="B10" s="176" t="s">
        <v>891</v>
      </c>
      <c r="C10" s="113" t="s">
        <v>289</v>
      </c>
    </row>
    <row r="11" spans="1:3" ht="20.100000000000001" customHeight="1" x14ac:dyDescent="0.15">
      <c r="A11" s="17">
        <v>6</v>
      </c>
      <c r="B11" s="176" t="s">
        <v>891</v>
      </c>
      <c r="C11" s="113" t="s">
        <v>292</v>
      </c>
    </row>
    <row r="12" spans="1:3" ht="20.100000000000001" customHeight="1" x14ac:dyDescent="0.15">
      <c r="A12" s="17">
        <v>7</v>
      </c>
      <c r="B12" s="176" t="s">
        <v>891</v>
      </c>
      <c r="C12" s="113" t="s">
        <v>291</v>
      </c>
    </row>
    <row r="13" spans="1:3" ht="20.100000000000001" customHeight="1" x14ac:dyDescent="0.15">
      <c r="A13" s="17">
        <v>8</v>
      </c>
      <c r="B13" s="176" t="s">
        <v>891</v>
      </c>
      <c r="C13" s="113" t="s">
        <v>289</v>
      </c>
    </row>
    <row r="14" spans="1:3" ht="20.100000000000001" customHeight="1" x14ac:dyDescent="0.15">
      <c r="A14" s="17">
        <v>9</v>
      </c>
      <c r="B14" s="176" t="s">
        <v>891</v>
      </c>
      <c r="C14" s="113" t="s">
        <v>289</v>
      </c>
    </row>
    <row r="15" spans="1:3" ht="20.100000000000001" customHeight="1" x14ac:dyDescent="0.15">
      <c r="A15" s="17">
        <v>10</v>
      </c>
      <c r="B15" s="176" t="s">
        <v>891</v>
      </c>
      <c r="C15" s="113" t="s">
        <v>290</v>
      </c>
    </row>
    <row r="16" spans="1:3" ht="20.100000000000001" customHeight="1" x14ac:dyDescent="0.15">
      <c r="A16" s="17">
        <v>11</v>
      </c>
      <c r="B16" s="176" t="s">
        <v>891</v>
      </c>
      <c r="C16" s="113" t="s">
        <v>289</v>
      </c>
    </row>
    <row r="17" spans="1:3" ht="20.100000000000001" customHeight="1" x14ac:dyDescent="0.15">
      <c r="A17" s="17">
        <v>12</v>
      </c>
      <c r="B17" s="108"/>
      <c r="C17" s="107"/>
    </row>
    <row r="18" spans="1:3" ht="20.100000000000001" customHeight="1" x14ac:dyDescent="0.15">
      <c r="A18" s="17">
        <v>13</v>
      </c>
      <c r="B18" s="108"/>
      <c r="C18" s="107"/>
    </row>
    <row r="19" spans="1:3" ht="20.100000000000001" customHeight="1" x14ac:dyDescent="0.15">
      <c r="A19" s="17">
        <v>14</v>
      </c>
      <c r="B19" s="108"/>
      <c r="C19" s="107"/>
    </row>
    <row r="20" spans="1:3" ht="20.100000000000001" customHeight="1" x14ac:dyDescent="0.15">
      <c r="A20" s="17">
        <v>15</v>
      </c>
      <c r="B20" s="108"/>
      <c r="C20" s="107"/>
    </row>
    <row r="21" spans="1:3" ht="20.100000000000001" customHeight="1" x14ac:dyDescent="0.15">
      <c r="A21" s="17">
        <v>16</v>
      </c>
      <c r="B21" s="108"/>
      <c r="C21" s="107"/>
    </row>
    <row r="22" spans="1:3" ht="20.100000000000001" customHeight="1" x14ac:dyDescent="0.15">
      <c r="A22" s="17">
        <v>17</v>
      </c>
      <c r="B22" s="108"/>
      <c r="C22" s="107"/>
    </row>
    <row r="23" spans="1:3" ht="20.100000000000001" customHeight="1" x14ac:dyDescent="0.15">
      <c r="A23" s="17">
        <v>18</v>
      </c>
      <c r="B23" s="108"/>
      <c r="C23" s="107"/>
    </row>
    <row r="24" spans="1:3" ht="20.100000000000001" customHeight="1" x14ac:dyDescent="0.15">
      <c r="A24" s="17">
        <v>19</v>
      </c>
      <c r="B24" s="108"/>
      <c r="C24" s="107"/>
    </row>
    <row r="25" spans="1:3" ht="20.100000000000001" customHeight="1" thickBot="1" x14ac:dyDescent="0.2">
      <c r="A25" s="19">
        <v>20</v>
      </c>
      <c r="B25" s="106"/>
      <c r="C25" s="105"/>
    </row>
    <row r="26" spans="1:3" ht="19.5" customHeight="1" x14ac:dyDescent="0.15">
      <c r="A26" s="11" t="s">
        <v>285</v>
      </c>
      <c r="B26" s="11"/>
      <c r="C26" s="11"/>
    </row>
    <row r="27" spans="1:3" ht="37.5" customHeight="1" x14ac:dyDescent="0.15">
      <c r="A27" s="2415" t="s">
        <v>284</v>
      </c>
      <c r="B27" s="2415"/>
      <c r="C27" s="2415"/>
    </row>
  </sheetData>
  <mergeCells count="3">
    <mergeCell ref="A3:C3"/>
    <mergeCell ref="A5:B5"/>
    <mergeCell ref="A27:C27"/>
  </mergeCells>
  <phoneticPr fontId="8"/>
  <pageMargins left="0.7" right="0.7" top="0.75" bottom="0.75" header="0.3" footer="0.3"/>
  <pageSetup paperSize="9" scale="94"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0000"/>
  </sheetPr>
  <dimension ref="A1:AH17"/>
  <sheetViews>
    <sheetView showGridLines="0" view="pageBreakPreview" zoomScaleNormal="100" workbookViewId="0"/>
  </sheetViews>
  <sheetFormatPr defaultColWidth="9" defaultRowHeight="21" customHeight="1" x14ac:dyDescent="0.15"/>
  <cols>
    <col min="1" max="38" width="2.625" style="115" customWidth="1"/>
    <col min="39" max="16384" width="9" style="115"/>
  </cols>
  <sheetData>
    <row r="1" spans="1:34" ht="21" customHeight="1" x14ac:dyDescent="0.15">
      <c r="A1" s="117"/>
      <c r="AD1" s="117"/>
    </row>
    <row r="2" spans="1:34" ht="21" customHeight="1" x14ac:dyDescent="0.15">
      <c r="A2" s="117"/>
    </row>
    <row r="3" spans="1:34" ht="21" customHeight="1" x14ac:dyDescent="0.15">
      <c r="A3" s="2416" t="s">
        <v>314</v>
      </c>
      <c r="B3" s="2416"/>
      <c r="C3" s="2416"/>
      <c r="D3" s="2416"/>
      <c r="E3" s="2416"/>
      <c r="F3" s="2416"/>
      <c r="G3" s="2416"/>
      <c r="H3" s="2416"/>
      <c r="I3" s="2416"/>
      <c r="J3" s="2416"/>
      <c r="K3" s="2416"/>
      <c r="L3" s="2416"/>
      <c r="M3" s="2416"/>
      <c r="N3" s="2416"/>
      <c r="O3" s="2416"/>
      <c r="P3" s="2416"/>
      <c r="Q3" s="2416"/>
      <c r="R3" s="2416"/>
      <c r="S3" s="2416"/>
      <c r="T3" s="2416"/>
      <c r="U3" s="2416"/>
      <c r="V3" s="2416"/>
      <c r="W3" s="2416"/>
      <c r="X3" s="2416"/>
      <c r="Y3" s="2416"/>
      <c r="Z3" s="2416"/>
      <c r="AA3" s="2416"/>
      <c r="AB3" s="2416"/>
      <c r="AC3" s="2416"/>
      <c r="AD3" s="2416"/>
      <c r="AE3" s="2416"/>
      <c r="AF3" s="2416"/>
      <c r="AG3" s="2416"/>
      <c r="AH3" s="2416"/>
    </row>
    <row r="4" spans="1:34" ht="21" customHeight="1" x14ac:dyDescent="0.15">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row>
    <row r="5" spans="1:34" ht="21" customHeight="1" x14ac:dyDescent="0.15">
      <c r="A5" s="127"/>
      <c r="B5" s="127"/>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row>
    <row r="6" spans="1:34" ht="21" customHeight="1" thickBot="1" x14ac:dyDescent="0.2">
      <c r="A6" s="127"/>
      <c r="B6" s="127"/>
      <c r="C6" s="127"/>
      <c r="D6" s="127"/>
      <c r="E6" s="127"/>
      <c r="F6" s="127"/>
      <c r="G6" s="127"/>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row>
    <row r="7" spans="1:34" ht="23.25" customHeight="1" x14ac:dyDescent="0.15">
      <c r="A7" s="2417" t="s">
        <v>313</v>
      </c>
      <c r="B7" s="2418"/>
      <c r="C7" s="2418"/>
      <c r="D7" s="2418"/>
      <c r="E7" s="2418"/>
      <c r="F7" s="2418"/>
      <c r="G7" s="2418"/>
      <c r="H7" s="2418"/>
      <c r="I7" s="2418"/>
      <c r="J7" s="2418"/>
      <c r="K7" s="2419"/>
      <c r="L7" s="2420" t="s">
        <v>312</v>
      </c>
      <c r="M7" s="2421"/>
      <c r="N7" s="2421"/>
      <c r="O7" s="2421"/>
      <c r="P7" s="2421"/>
      <c r="Q7" s="2421"/>
      <c r="R7" s="2421"/>
      <c r="S7" s="2421"/>
      <c r="T7" s="2421"/>
      <c r="U7" s="2421"/>
      <c r="V7" s="2421"/>
      <c r="W7" s="2421"/>
      <c r="X7" s="2421"/>
      <c r="Y7" s="2421"/>
      <c r="Z7" s="2421"/>
      <c r="AA7" s="2421"/>
      <c r="AB7" s="2421"/>
      <c r="AC7" s="2421"/>
      <c r="AD7" s="2421"/>
      <c r="AE7" s="2421"/>
      <c r="AF7" s="2421"/>
      <c r="AG7" s="2421"/>
      <c r="AH7" s="2422"/>
    </row>
    <row r="8" spans="1:34" ht="25.5" customHeight="1" x14ac:dyDescent="0.15">
      <c r="A8" s="2423" t="s">
        <v>311</v>
      </c>
      <c r="B8" s="2424"/>
      <c r="C8" s="2424"/>
      <c r="D8" s="2424"/>
      <c r="E8" s="2424"/>
      <c r="F8" s="2424"/>
      <c r="G8" s="2424"/>
      <c r="H8" s="2424"/>
      <c r="I8" s="2424"/>
      <c r="J8" s="2424"/>
      <c r="K8" s="2424"/>
      <c r="L8" s="2424"/>
      <c r="M8" s="2424"/>
      <c r="N8" s="2424"/>
      <c r="O8" s="2424"/>
      <c r="P8" s="2424"/>
      <c r="Q8" s="2424"/>
      <c r="R8" s="2424"/>
      <c r="S8" s="2424"/>
      <c r="T8" s="2424"/>
      <c r="U8" s="2424"/>
      <c r="V8" s="2424"/>
      <c r="W8" s="2425"/>
      <c r="X8" s="2426" t="s">
        <v>893</v>
      </c>
      <c r="Y8" s="2427"/>
      <c r="Z8" s="2427"/>
      <c r="AA8" s="2427"/>
      <c r="AB8" s="126" t="s">
        <v>310</v>
      </c>
      <c r="AC8" s="2427"/>
      <c r="AD8" s="2427"/>
      <c r="AE8" s="126" t="s">
        <v>309</v>
      </c>
      <c r="AF8" s="2427"/>
      <c r="AG8" s="2427"/>
      <c r="AH8" s="125" t="s">
        <v>185</v>
      </c>
    </row>
    <row r="9" spans="1:34" ht="27.75" customHeight="1" x14ac:dyDescent="0.15">
      <c r="A9" s="2447" t="s">
        <v>308</v>
      </c>
      <c r="B9" s="2448"/>
      <c r="C9" s="2453" t="s">
        <v>307</v>
      </c>
      <c r="D9" s="2428"/>
      <c r="E9" s="2428"/>
      <c r="F9" s="2428"/>
      <c r="G9" s="2428"/>
      <c r="H9" s="2428"/>
      <c r="I9" s="2428"/>
      <c r="J9" s="2428"/>
      <c r="K9" s="2454"/>
      <c r="L9" s="2455" t="s">
        <v>306</v>
      </c>
      <c r="M9" s="2456"/>
      <c r="N9" s="2456"/>
      <c r="O9" s="2456"/>
      <c r="P9" s="2456"/>
      <c r="Q9" s="2456"/>
      <c r="R9" s="2456"/>
      <c r="S9" s="2456"/>
      <c r="T9" s="2456"/>
      <c r="U9" s="2456"/>
      <c r="V9" s="2456"/>
      <c r="W9" s="2456"/>
      <c r="X9" s="2456"/>
      <c r="Y9" s="2456"/>
      <c r="Z9" s="2457"/>
      <c r="AA9" s="124"/>
      <c r="AB9" s="124"/>
      <c r="AC9" s="124"/>
      <c r="AD9" s="124"/>
      <c r="AE9" s="124"/>
      <c r="AF9" s="124"/>
      <c r="AG9" s="124" t="s">
        <v>303</v>
      </c>
      <c r="AH9" s="123"/>
    </row>
    <row r="10" spans="1:34" ht="25.5" customHeight="1" x14ac:dyDescent="0.15">
      <c r="A10" s="2449"/>
      <c r="B10" s="2450"/>
      <c r="C10" s="2458" t="s">
        <v>305</v>
      </c>
      <c r="D10" s="2459"/>
      <c r="E10" s="2459"/>
      <c r="F10" s="2459"/>
      <c r="G10" s="2459"/>
      <c r="H10" s="2459"/>
      <c r="I10" s="2459"/>
      <c r="J10" s="2459"/>
      <c r="K10" s="2460"/>
      <c r="L10" s="2455" t="s">
        <v>304</v>
      </c>
      <c r="M10" s="2456"/>
      <c r="N10" s="2456"/>
      <c r="O10" s="2456"/>
      <c r="P10" s="2456"/>
      <c r="Q10" s="2456"/>
      <c r="R10" s="2456"/>
      <c r="S10" s="2456"/>
      <c r="T10" s="2456"/>
      <c r="U10" s="2456"/>
      <c r="V10" s="2456"/>
      <c r="W10" s="2456"/>
      <c r="X10" s="2456"/>
      <c r="Y10" s="2456"/>
      <c r="Z10" s="2457"/>
      <c r="AA10" s="122"/>
      <c r="AB10" s="122"/>
      <c r="AC10" s="122"/>
      <c r="AD10" s="122"/>
      <c r="AE10" s="122"/>
      <c r="AF10" s="122"/>
      <c r="AG10" s="120" t="s">
        <v>303</v>
      </c>
      <c r="AH10" s="119"/>
    </row>
    <row r="11" spans="1:34" ht="41.25" customHeight="1" x14ac:dyDescent="0.15">
      <c r="A11" s="2449"/>
      <c r="B11" s="2450"/>
      <c r="C11" s="2461" t="s">
        <v>272</v>
      </c>
      <c r="D11" s="2462"/>
      <c r="E11" s="2462"/>
      <c r="F11" s="2462"/>
      <c r="G11" s="2462"/>
      <c r="H11" s="2462"/>
      <c r="I11" s="2462"/>
      <c r="J11" s="2462"/>
      <c r="K11" s="2463"/>
      <c r="L11" s="121"/>
      <c r="M11" s="120"/>
      <c r="N11" s="120" t="s">
        <v>302</v>
      </c>
      <c r="O11" s="120"/>
      <c r="P11" s="120"/>
      <c r="Q11" s="120"/>
      <c r="R11" s="120"/>
      <c r="S11" s="120"/>
      <c r="T11" s="120" t="s">
        <v>301</v>
      </c>
      <c r="U11" s="120"/>
      <c r="V11" s="120"/>
      <c r="W11" s="120"/>
      <c r="X11" s="120"/>
      <c r="Y11" s="120"/>
      <c r="Z11" s="120" t="s">
        <v>95</v>
      </c>
      <c r="AA11" s="120"/>
      <c r="AB11" s="120"/>
      <c r="AC11" s="120" t="s">
        <v>300</v>
      </c>
      <c r="AD11" s="2428"/>
      <c r="AE11" s="2428"/>
      <c r="AF11" s="2428"/>
      <c r="AG11" s="120" t="s">
        <v>299</v>
      </c>
      <c r="AH11" s="119"/>
    </row>
    <row r="12" spans="1:34" ht="40.5" customHeight="1" x14ac:dyDescent="0.15">
      <c r="A12" s="2449"/>
      <c r="B12" s="2450"/>
      <c r="C12" s="2429" t="s">
        <v>298</v>
      </c>
      <c r="D12" s="2430"/>
      <c r="E12" s="2430"/>
      <c r="F12" s="2430"/>
      <c r="G12" s="2430"/>
      <c r="H12" s="2430"/>
      <c r="I12" s="2430"/>
      <c r="J12" s="2430"/>
      <c r="K12" s="2431"/>
      <c r="L12" s="2438"/>
      <c r="M12" s="2439"/>
      <c r="N12" s="2439"/>
      <c r="O12" s="2439"/>
      <c r="P12" s="2439"/>
      <c r="Q12" s="2439"/>
      <c r="R12" s="2439"/>
      <c r="S12" s="2439"/>
      <c r="T12" s="2439"/>
      <c r="U12" s="2439"/>
      <c r="V12" s="2439"/>
      <c r="W12" s="2439"/>
      <c r="X12" s="2439"/>
      <c r="Y12" s="2439"/>
      <c r="Z12" s="2439"/>
      <c r="AA12" s="2439"/>
      <c r="AB12" s="2439"/>
      <c r="AC12" s="2439"/>
      <c r="AD12" s="2439"/>
      <c r="AE12" s="2439"/>
      <c r="AF12" s="2439"/>
      <c r="AG12" s="2439"/>
      <c r="AH12" s="2440"/>
    </row>
    <row r="13" spans="1:34" ht="41.25" customHeight="1" x14ac:dyDescent="0.15">
      <c r="A13" s="2449"/>
      <c r="B13" s="2450"/>
      <c r="C13" s="2432"/>
      <c r="D13" s="2433"/>
      <c r="E13" s="2433"/>
      <c r="F13" s="2433"/>
      <c r="G13" s="2433"/>
      <c r="H13" s="2433"/>
      <c r="I13" s="2433"/>
      <c r="J13" s="2433"/>
      <c r="K13" s="2434"/>
      <c r="L13" s="2441"/>
      <c r="M13" s="2442"/>
      <c r="N13" s="2442"/>
      <c r="O13" s="2442"/>
      <c r="P13" s="2442"/>
      <c r="Q13" s="2442"/>
      <c r="R13" s="2442"/>
      <c r="S13" s="2442"/>
      <c r="T13" s="2442"/>
      <c r="U13" s="2442"/>
      <c r="V13" s="2442"/>
      <c r="W13" s="2442"/>
      <c r="X13" s="2442"/>
      <c r="Y13" s="2442"/>
      <c r="Z13" s="2442"/>
      <c r="AA13" s="2442"/>
      <c r="AB13" s="2442"/>
      <c r="AC13" s="2442"/>
      <c r="AD13" s="2442"/>
      <c r="AE13" s="2442"/>
      <c r="AF13" s="2442"/>
      <c r="AG13" s="2442"/>
      <c r="AH13" s="2443"/>
    </row>
    <row r="14" spans="1:34" ht="21" customHeight="1" thickBot="1" x14ac:dyDescent="0.2">
      <c r="A14" s="2451"/>
      <c r="B14" s="2452"/>
      <c r="C14" s="2435"/>
      <c r="D14" s="2436"/>
      <c r="E14" s="2436"/>
      <c r="F14" s="2436"/>
      <c r="G14" s="2436"/>
      <c r="H14" s="2436"/>
      <c r="I14" s="2436"/>
      <c r="J14" s="2436"/>
      <c r="K14" s="2437"/>
      <c r="L14" s="2444"/>
      <c r="M14" s="2445"/>
      <c r="N14" s="2445"/>
      <c r="O14" s="2445"/>
      <c r="P14" s="2445"/>
      <c r="Q14" s="2445"/>
      <c r="R14" s="2445"/>
      <c r="S14" s="2445"/>
      <c r="T14" s="2445"/>
      <c r="U14" s="2445"/>
      <c r="V14" s="2445"/>
      <c r="W14" s="2445"/>
      <c r="X14" s="2445"/>
      <c r="Y14" s="2445"/>
      <c r="Z14" s="2445"/>
      <c r="AA14" s="2445"/>
      <c r="AB14" s="2445"/>
      <c r="AC14" s="2445"/>
      <c r="AD14" s="2445"/>
      <c r="AE14" s="2445"/>
      <c r="AF14" s="2445"/>
      <c r="AG14" s="2445"/>
      <c r="AH14" s="2446"/>
    </row>
    <row r="15" spans="1:34" ht="21" customHeight="1" x14ac:dyDescent="0.15">
      <c r="A15" s="118" t="s">
        <v>297</v>
      </c>
      <c r="B15" s="116" t="s">
        <v>296</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row>
    <row r="16" spans="1:34" ht="21" customHeight="1" x14ac:dyDescent="0.15">
      <c r="B16" s="116" t="s">
        <v>295</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row>
    <row r="17" spans="1:34" ht="21" customHeight="1" x14ac:dyDescent="0.15">
      <c r="A17" s="117"/>
      <c r="B17" s="116" t="s">
        <v>294</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row>
  </sheetData>
  <mergeCells count="17">
    <mergeCell ref="AD11:AF11"/>
    <mergeCell ref="C12:K14"/>
    <mergeCell ref="L12:AH14"/>
    <mergeCell ref="A9:B14"/>
    <mergeCell ref="C9:K9"/>
    <mergeCell ref="L9:Z9"/>
    <mergeCell ref="C10:K10"/>
    <mergeCell ref="L10:Z10"/>
    <mergeCell ref="C11:K11"/>
    <mergeCell ref="A3:AH3"/>
    <mergeCell ref="A7:K7"/>
    <mergeCell ref="L7:AH7"/>
    <mergeCell ref="A8:W8"/>
    <mergeCell ref="X8:Y8"/>
    <mergeCell ref="Z8:AA8"/>
    <mergeCell ref="AC8:AD8"/>
    <mergeCell ref="AF8:AG8"/>
  </mergeCells>
  <phoneticPr fontId="8"/>
  <pageMargins left="0.6692913385826772" right="0.6692913385826772" top="0.82" bottom="0.86" header="0.31496062992125984" footer="0"/>
  <pageSetup paperSize="9" scale="96"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B0F0"/>
  </sheetPr>
  <dimension ref="A1:AH17"/>
  <sheetViews>
    <sheetView view="pageBreakPreview" zoomScaleNormal="100" workbookViewId="0"/>
  </sheetViews>
  <sheetFormatPr defaultColWidth="9" defaultRowHeight="21" customHeight="1" x14ac:dyDescent="0.15"/>
  <cols>
    <col min="1" max="38" width="2.625" style="115" customWidth="1"/>
    <col min="39" max="16384" width="9" style="115"/>
  </cols>
  <sheetData>
    <row r="1" spans="1:34" ht="21" customHeight="1" x14ac:dyDescent="0.15">
      <c r="A1" s="117"/>
      <c r="AD1" s="117"/>
    </row>
    <row r="2" spans="1:34" ht="21" customHeight="1" x14ac:dyDescent="0.15">
      <c r="A2" s="117"/>
    </row>
    <row r="3" spans="1:34" ht="21" customHeight="1" x14ac:dyDescent="0.15">
      <c r="A3" s="2416" t="s">
        <v>314</v>
      </c>
      <c r="B3" s="2416"/>
      <c r="C3" s="2416"/>
      <c r="D3" s="2416"/>
      <c r="E3" s="2416"/>
      <c r="F3" s="2416"/>
      <c r="G3" s="2416"/>
      <c r="H3" s="2416"/>
      <c r="I3" s="2416"/>
      <c r="J3" s="2416"/>
      <c r="K3" s="2416"/>
      <c r="L3" s="2416"/>
      <c r="M3" s="2416"/>
      <c r="N3" s="2416"/>
      <c r="O3" s="2416"/>
      <c r="P3" s="2416"/>
      <c r="Q3" s="2416"/>
      <c r="R3" s="2416"/>
      <c r="S3" s="2416"/>
      <c r="T3" s="2416"/>
      <c r="U3" s="2416"/>
      <c r="V3" s="2416"/>
      <c r="W3" s="2416"/>
      <c r="X3" s="2416"/>
      <c r="Y3" s="2416"/>
      <c r="Z3" s="2416"/>
      <c r="AA3" s="2416"/>
      <c r="AB3" s="2416"/>
      <c r="AC3" s="2416"/>
      <c r="AD3" s="2416"/>
      <c r="AE3" s="2416"/>
      <c r="AF3" s="2416"/>
      <c r="AG3" s="2416"/>
      <c r="AH3" s="2416"/>
    </row>
    <row r="4" spans="1:34" ht="21" customHeight="1" x14ac:dyDescent="0.15">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row>
    <row r="5" spans="1:34" ht="21" customHeight="1" x14ac:dyDescent="0.15">
      <c r="A5" s="127"/>
      <c r="B5" s="127"/>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row>
    <row r="6" spans="1:34" ht="21" customHeight="1" thickBot="1" x14ac:dyDescent="0.2">
      <c r="A6" s="127"/>
      <c r="B6" s="127"/>
      <c r="C6" s="127"/>
      <c r="D6" s="127"/>
      <c r="E6" s="127"/>
      <c r="F6" s="127"/>
      <c r="G6" s="127"/>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row>
    <row r="7" spans="1:34" ht="23.25" customHeight="1" x14ac:dyDescent="0.15">
      <c r="A7" s="2417" t="s">
        <v>313</v>
      </c>
      <c r="B7" s="2418"/>
      <c r="C7" s="2418"/>
      <c r="D7" s="2418"/>
      <c r="E7" s="2418"/>
      <c r="F7" s="2418"/>
      <c r="G7" s="2418"/>
      <c r="H7" s="2418"/>
      <c r="I7" s="2418"/>
      <c r="J7" s="2418"/>
      <c r="K7" s="2419"/>
      <c r="L7" s="2420" t="s">
        <v>312</v>
      </c>
      <c r="M7" s="2421"/>
      <c r="N7" s="2421"/>
      <c r="O7" s="2421"/>
      <c r="P7" s="2421"/>
      <c r="Q7" s="2421"/>
      <c r="R7" s="2421"/>
      <c r="S7" s="2421"/>
      <c r="T7" s="2421"/>
      <c r="U7" s="2421"/>
      <c r="V7" s="2421"/>
      <c r="W7" s="2421"/>
      <c r="X7" s="2421"/>
      <c r="Y7" s="2421"/>
      <c r="Z7" s="2421"/>
      <c r="AA7" s="2421"/>
      <c r="AB7" s="2421"/>
      <c r="AC7" s="2421"/>
      <c r="AD7" s="2421"/>
      <c r="AE7" s="2421"/>
      <c r="AF7" s="2421"/>
      <c r="AG7" s="2421"/>
      <c r="AH7" s="2422"/>
    </row>
    <row r="8" spans="1:34" ht="25.5" customHeight="1" x14ac:dyDescent="0.15">
      <c r="A8" s="2423" t="s">
        <v>311</v>
      </c>
      <c r="B8" s="2424"/>
      <c r="C8" s="2424"/>
      <c r="D8" s="2424"/>
      <c r="E8" s="2424"/>
      <c r="F8" s="2424"/>
      <c r="G8" s="2424"/>
      <c r="H8" s="2424"/>
      <c r="I8" s="2424"/>
      <c r="J8" s="2424"/>
      <c r="K8" s="2424"/>
      <c r="L8" s="2424"/>
      <c r="M8" s="2424"/>
      <c r="N8" s="2424"/>
      <c r="O8" s="2424"/>
      <c r="P8" s="2424"/>
      <c r="Q8" s="2424"/>
      <c r="R8" s="2424"/>
      <c r="S8" s="2424"/>
      <c r="T8" s="2424"/>
      <c r="U8" s="2424"/>
      <c r="V8" s="2424"/>
      <c r="W8" s="2425"/>
      <c r="X8" s="2426" t="s">
        <v>894</v>
      </c>
      <c r="Y8" s="2427"/>
      <c r="Z8" s="2427" t="s">
        <v>895</v>
      </c>
      <c r="AA8" s="2427"/>
      <c r="AB8" s="126" t="s">
        <v>310</v>
      </c>
      <c r="AC8" s="2427" t="s">
        <v>896</v>
      </c>
      <c r="AD8" s="2427"/>
      <c r="AE8" s="126" t="s">
        <v>309</v>
      </c>
      <c r="AF8" s="2427" t="s">
        <v>319</v>
      </c>
      <c r="AG8" s="2427"/>
      <c r="AH8" s="125" t="s">
        <v>185</v>
      </c>
    </row>
    <row r="9" spans="1:34" ht="27.75" customHeight="1" x14ac:dyDescent="0.15">
      <c r="A9" s="2447" t="s">
        <v>308</v>
      </c>
      <c r="B9" s="2448"/>
      <c r="C9" s="2453" t="s">
        <v>307</v>
      </c>
      <c r="D9" s="2428"/>
      <c r="E9" s="2428"/>
      <c r="F9" s="2428"/>
      <c r="G9" s="2428"/>
      <c r="H9" s="2428"/>
      <c r="I9" s="2428"/>
      <c r="J9" s="2428"/>
      <c r="K9" s="2454"/>
      <c r="L9" s="2455" t="s">
        <v>306</v>
      </c>
      <c r="M9" s="2456"/>
      <c r="N9" s="2456"/>
      <c r="O9" s="2456"/>
      <c r="P9" s="2456"/>
      <c r="Q9" s="2456"/>
      <c r="R9" s="2456"/>
      <c r="S9" s="2456"/>
      <c r="T9" s="2456"/>
      <c r="U9" s="2456"/>
      <c r="V9" s="2456"/>
      <c r="W9" s="2456"/>
      <c r="X9" s="2456"/>
      <c r="Y9" s="2456"/>
      <c r="Z9" s="2457"/>
      <c r="AA9" s="2466" t="s">
        <v>318</v>
      </c>
      <c r="AB9" s="2467"/>
      <c r="AC9" s="2467"/>
      <c r="AD9" s="2467"/>
      <c r="AE9" s="2467"/>
      <c r="AF9" s="2467"/>
      <c r="AG9" s="124" t="s">
        <v>303</v>
      </c>
      <c r="AH9" s="123"/>
    </row>
    <row r="10" spans="1:34" ht="25.5" customHeight="1" x14ac:dyDescent="0.15">
      <c r="A10" s="2449"/>
      <c r="B10" s="2450"/>
      <c r="C10" s="2458" t="s">
        <v>305</v>
      </c>
      <c r="D10" s="2459"/>
      <c r="E10" s="2459"/>
      <c r="F10" s="2459"/>
      <c r="G10" s="2459"/>
      <c r="H10" s="2459"/>
      <c r="I10" s="2459"/>
      <c r="J10" s="2459"/>
      <c r="K10" s="2460"/>
      <c r="L10" s="2455" t="s">
        <v>304</v>
      </c>
      <c r="M10" s="2456"/>
      <c r="N10" s="2456"/>
      <c r="O10" s="2456"/>
      <c r="P10" s="2456"/>
      <c r="Q10" s="2456"/>
      <c r="R10" s="2456"/>
      <c r="S10" s="2456"/>
      <c r="T10" s="2456"/>
      <c r="U10" s="2456"/>
      <c r="V10" s="2456"/>
      <c r="W10" s="2456"/>
      <c r="X10" s="2456"/>
      <c r="Y10" s="2456"/>
      <c r="Z10" s="2457"/>
      <c r="AA10" s="2464">
        <v>200</v>
      </c>
      <c r="AB10" s="2465"/>
      <c r="AC10" s="2465"/>
      <c r="AD10" s="2465"/>
      <c r="AE10" s="2465"/>
      <c r="AF10" s="2465"/>
      <c r="AG10" s="120" t="s">
        <v>303</v>
      </c>
      <c r="AH10" s="119"/>
    </row>
    <row r="11" spans="1:34" ht="41.25" customHeight="1" x14ac:dyDescent="0.15">
      <c r="A11" s="2449"/>
      <c r="B11" s="2450"/>
      <c r="C11" s="2461" t="s">
        <v>272</v>
      </c>
      <c r="D11" s="2462"/>
      <c r="E11" s="2462"/>
      <c r="F11" s="2462"/>
      <c r="G11" s="2462"/>
      <c r="H11" s="2462"/>
      <c r="I11" s="2462"/>
      <c r="J11" s="2462"/>
      <c r="K11" s="2463"/>
      <c r="L11" s="121"/>
      <c r="M11" s="120"/>
      <c r="N11" s="120" t="s">
        <v>302</v>
      </c>
      <c r="O11" s="120"/>
      <c r="P11" s="120"/>
      <c r="Q11" s="120"/>
      <c r="R11" s="120"/>
      <c r="S11" s="120"/>
      <c r="T11" s="120" t="s">
        <v>301</v>
      </c>
      <c r="U11" s="120"/>
      <c r="V11" s="120"/>
      <c r="W11" s="120"/>
      <c r="X11" s="120"/>
      <c r="Y11" s="120"/>
      <c r="Z11" s="120" t="s">
        <v>95</v>
      </c>
      <c r="AA11" s="120"/>
      <c r="AB11" s="120"/>
      <c r="AC11" s="120" t="s">
        <v>317</v>
      </c>
      <c r="AD11" s="2428"/>
      <c r="AE11" s="2428"/>
      <c r="AF11" s="2428"/>
      <c r="AG11" s="120" t="s">
        <v>316</v>
      </c>
      <c r="AH11" s="119"/>
    </row>
    <row r="12" spans="1:34" ht="40.5" customHeight="1" x14ac:dyDescent="0.15">
      <c r="A12" s="2449"/>
      <c r="B12" s="2450"/>
      <c r="C12" s="2429" t="s">
        <v>298</v>
      </c>
      <c r="D12" s="2430"/>
      <c r="E12" s="2430"/>
      <c r="F12" s="2430"/>
      <c r="G12" s="2430"/>
      <c r="H12" s="2430"/>
      <c r="I12" s="2430"/>
      <c r="J12" s="2430"/>
      <c r="K12" s="2431"/>
      <c r="L12" s="2438"/>
      <c r="M12" s="2439"/>
      <c r="N12" s="2439"/>
      <c r="O12" s="2439"/>
      <c r="P12" s="2439"/>
      <c r="Q12" s="2439"/>
      <c r="R12" s="2439"/>
      <c r="S12" s="2439"/>
      <c r="T12" s="2439"/>
      <c r="U12" s="2439"/>
      <c r="V12" s="2439"/>
      <c r="W12" s="2439"/>
      <c r="X12" s="2439"/>
      <c r="Y12" s="2439"/>
      <c r="Z12" s="2439"/>
      <c r="AA12" s="2439"/>
      <c r="AB12" s="2439"/>
      <c r="AC12" s="2439"/>
      <c r="AD12" s="2439"/>
      <c r="AE12" s="2439"/>
      <c r="AF12" s="2439"/>
      <c r="AG12" s="2439"/>
      <c r="AH12" s="2440"/>
    </row>
    <row r="13" spans="1:34" ht="41.25" customHeight="1" x14ac:dyDescent="0.15">
      <c r="A13" s="2449"/>
      <c r="B13" s="2450"/>
      <c r="C13" s="2432"/>
      <c r="D13" s="2433"/>
      <c r="E13" s="2433"/>
      <c r="F13" s="2433"/>
      <c r="G13" s="2433"/>
      <c r="H13" s="2433"/>
      <c r="I13" s="2433"/>
      <c r="J13" s="2433"/>
      <c r="K13" s="2434"/>
      <c r="L13" s="2441"/>
      <c r="M13" s="2442"/>
      <c r="N13" s="2442"/>
      <c r="O13" s="2442"/>
      <c r="P13" s="2442"/>
      <c r="Q13" s="2442"/>
      <c r="R13" s="2442"/>
      <c r="S13" s="2442"/>
      <c r="T13" s="2442"/>
      <c r="U13" s="2442"/>
      <c r="V13" s="2442"/>
      <c r="W13" s="2442"/>
      <c r="X13" s="2442"/>
      <c r="Y13" s="2442"/>
      <c r="Z13" s="2442"/>
      <c r="AA13" s="2442"/>
      <c r="AB13" s="2442"/>
      <c r="AC13" s="2442"/>
      <c r="AD13" s="2442"/>
      <c r="AE13" s="2442"/>
      <c r="AF13" s="2442"/>
      <c r="AG13" s="2442"/>
      <c r="AH13" s="2443"/>
    </row>
    <row r="14" spans="1:34" ht="21" customHeight="1" thickBot="1" x14ac:dyDescent="0.2">
      <c r="A14" s="2451"/>
      <c r="B14" s="2452"/>
      <c r="C14" s="2435"/>
      <c r="D14" s="2436"/>
      <c r="E14" s="2436"/>
      <c r="F14" s="2436"/>
      <c r="G14" s="2436"/>
      <c r="H14" s="2436"/>
      <c r="I14" s="2436"/>
      <c r="J14" s="2436"/>
      <c r="K14" s="2437"/>
      <c r="L14" s="2444"/>
      <c r="M14" s="2445"/>
      <c r="N14" s="2445"/>
      <c r="O14" s="2445"/>
      <c r="P14" s="2445"/>
      <c r="Q14" s="2445"/>
      <c r="R14" s="2445"/>
      <c r="S14" s="2445"/>
      <c r="T14" s="2445"/>
      <c r="U14" s="2445"/>
      <c r="V14" s="2445"/>
      <c r="W14" s="2445"/>
      <c r="X14" s="2445"/>
      <c r="Y14" s="2445"/>
      <c r="Z14" s="2445"/>
      <c r="AA14" s="2445"/>
      <c r="AB14" s="2445"/>
      <c r="AC14" s="2445"/>
      <c r="AD14" s="2445"/>
      <c r="AE14" s="2445"/>
      <c r="AF14" s="2445"/>
      <c r="AG14" s="2445"/>
      <c r="AH14" s="2446"/>
    </row>
    <row r="15" spans="1:34" ht="21" customHeight="1" x14ac:dyDescent="0.15">
      <c r="A15" s="118" t="s">
        <v>315</v>
      </c>
      <c r="B15" s="116" t="s">
        <v>296</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row>
    <row r="16" spans="1:34" ht="21" customHeight="1" x14ac:dyDescent="0.15">
      <c r="B16" s="116" t="s">
        <v>295</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row>
    <row r="17" spans="1:34" ht="21" customHeight="1" x14ac:dyDescent="0.15">
      <c r="A17" s="117"/>
      <c r="B17" s="116" t="s">
        <v>294</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row>
  </sheetData>
  <mergeCells count="19">
    <mergeCell ref="A3:AH3"/>
    <mergeCell ref="A7:K7"/>
    <mergeCell ref="L7:AH7"/>
    <mergeCell ref="A8:W8"/>
    <mergeCell ref="X8:Y8"/>
    <mergeCell ref="Z8:AA8"/>
    <mergeCell ref="AC8:AD8"/>
    <mergeCell ref="AF8:AG8"/>
    <mergeCell ref="AA10:AF10"/>
    <mergeCell ref="AD11:AF11"/>
    <mergeCell ref="C12:K14"/>
    <mergeCell ref="L12:AH14"/>
    <mergeCell ref="A9:B14"/>
    <mergeCell ref="C9:K9"/>
    <mergeCell ref="L9:Z9"/>
    <mergeCell ref="C10:K10"/>
    <mergeCell ref="L10:Z10"/>
    <mergeCell ref="C11:K11"/>
    <mergeCell ref="AA9:AF9"/>
  </mergeCells>
  <phoneticPr fontId="8"/>
  <pageMargins left="0.6692913385826772" right="0.6692913385826772" top="0.82" bottom="0.86" header="0.31496062992125984" footer="0"/>
  <pageSetup paperSize="9" scale="96"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FF00"/>
  </sheetPr>
  <dimension ref="A1:I16"/>
  <sheetViews>
    <sheetView view="pageBreakPreview" zoomScaleNormal="100" zoomScaleSheetLayoutView="100" workbookViewId="0">
      <selection sqref="A1:I1"/>
    </sheetView>
  </sheetViews>
  <sheetFormatPr defaultColWidth="9" defaultRowHeight="13.5" x14ac:dyDescent="0.15"/>
  <cols>
    <col min="1" max="16384" width="9" style="13"/>
  </cols>
  <sheetData>
    <row r="1" spans="1:9" ht="39.75" customHeight="1" x14ac:dyDescent="0.15">
      <c r="A1" s="2469" t="s">
        <v>334</v>
      </c>
      <c r="B1" s="2469"/>
      <c r="C1" s="2469"/>
      <c r="D1" s="2469"/>
      <c r="E1" s="2469"/>
      <c r="F1" s="2469"/>
      <c r="G1" s="2469"/>
      <c r="H1" s="2469"/>
      <c r="I1" s="2469"/>
    </row>
    <row r="2" spans="1:9" ht="43.5" customHeight="1" x14ac:dyDescent="0.15">
      <c r="A2" s="2470" t="s">
        <v>333</v>
      </c>
      <c r="B2" s="2470"/>
      <c r="C2" s="2470"/>
      <c r="D2" s="2470"/>
      <c r="E2" s="2470"/>
      <c r="F2" s="2470"/>
      <c r="G2" s="2470"/>
      <c r="H2" s="2470"/>
      <c r="I2" s="2470"/>
    </row>
    <row r="3" spans="1:9" ht="131.25" customHeight="1" x14ac:dyDescent="0.15">
      <c r="A3" s="2468" t="s">
        <v>332</v>
      </c>
      <c r="B3" s="2468"/>
      <c r="C3" s="2468"/>
      <c r="D3" s="2468"/>
      <c r="E3" s="2468"/>
      <c r="F3" s="2468"/>
      <c r="G3" s="2468"/>
      <c r="H3" s="2468"/>
      <c r="I3" s="2468"/>
    </row>
    <row r="4" spans="1:9" ht="33" customHeight="1" x14ac:dyDescent="0.15">
      <c r="A4" s="2470" t="s">
        <v>331</v>
      </c>
      <c r="B4" s="2470"/>
      <c r="C4" s="2470"/>
      <c r="D4" s="2470"/>
      <c r="E4" s="2470"/>
      <c r="F4" s="2470"/>
      <c r="G4" s="2470"/>
      <c r="H4" s="2470"/>
      <c r="I4" s="2470"/>
    </row>
    <row r="5" spans="1:9" ht="22.5" customHeight="1" x14ac:dyDescent="0.15">
      <c r="A5" s="2471" t="s">
        <v>330</v>
      </c>
      <c r="B5" s="2471"/>
      <c r="C5" s="2471"/>
      <c r="D5" s="2471"/>
      <c r="E5" s="2471"/>
      <c r="F5" s="2471"/>
      <c r="G5" s="2471"/>
      <c r="H5" s="2471"/>
      <c r="I5" s="2471"/>
    </row>
    <row r="6" spans="1:9" ht="172.5" customHeight="1" x14ac:dyDescent="0.15">
      <c r="A6" s="2468" t="s">
        <v>329</v>
      </c>
      <c r="B6" s="2468"/>
      <c r="C6" s="2468"/>
      <c r="D6" s="2468"/>
      <c r="E6" s="2468"/>
      <c r="F6" s="2468"/>
      <c r="G6" s="2468"/>
      <c r="H6" s="2468"/>
      <c r="I6" s="2468"/>
    </row>
    <row r="7" spans="1:9" ht="36" customHeight="1" x14ac:dyDescent="0.15">
      <c r="A7" s="2470" t="s">
        <v>328</v>
      </c>
      <c r="B7" s="2470"/>
      <c r="C7" s="2470"/>
      <c r="D7" s="2470"/>
      <c r="E7" s="2470"/>
      <c r="F7" s="2470"/>
      <c r="G7" s="2470"/>
      <c r="H7" s="2470"/>
      <c r="I7" s="2470"/>
    </row>
    <row r="8" spans="1:9" ht="15.75" customHeight="1" x14ac:dyDescent="0.15">
      <c r="A8" s="2471" t="s">
        <v>327</v>
      </c>
      <c r="B8" s="2471"/>
      <c r="C8" s="2471"/>
      <c r="D8" s="2471"/>
      <c r="E8" s="2471"/>
      <c r="F8" s="2471"/>
      <c r="G8" s="2471"/>
      <c r="H8" s="2471"/>
      <c r="I8" s="2471"/>
    </row>
    <row r="9" spans="1:9" ht="234.75" customHeight="1" x14ac:dyDescent="0.15">
      <c r="A9" s="2468" t="s">
        <v>326</v>
      </c>
      <c r="B9" s="2468"/>
      <c r="C9" s="2468"/>
      <c r="D9" s="2468"/>
      <c r="E9" s="2468"/>
      <c r="F9" s="2468"/>
      <c r="G9" s="2468"/>
      <c r="H9" s="2468"/>
      <c r="I9" s="2468"/>
    </row>
    <row r="10" spans="1:9" x14ac:dyDescent="0.15">
      <c r="A10" s="129"/>
      <c r="B10" s="129"/>
      <c r="C10" s="129"/>
      <c r="D10" s="129"/>
      <c r="E10" s="129"/>
      <c r="F10" s="129"/>
      <c r="G10" s="129"/>
      <c r="H10" s="129"/>
      <c r="I10" s="129"/>
    </row>
    <row r="11" spans="1:9" ht="59.25" customHeight="1" x14ac:dyDescent="0.15">
      <c r="A11" s="2470" t="s">
        <v>325</v>
      </c>
      <c r="B11" s="2470"/>
      <c r="C11" s="2470"/>
      <c r="D11" s="2470"/>
      <c r="E11" s="2470"/>
      <c r="F11" s="2470"/>
      <c r="G11" s="2470"/>
      <c r="H11" s="2470"/>
      <c r="I11" s="2470"/>
    </row>
    <row r="12" spans="1:9" ht="27.75" customHeight="1" x14ac:dyDescent="0.15">
      <c r="A12" s="2471" t="s">
        <v>324</v>
      </c>
      <c r="B12" s="2471"/>
      <c r="C12" s="2471"/>
      <c r="D12" s="2471"/>
      <c r="E12" s="2471"/>
      <c r="F12" s="2471"/>
      <c r="G12" s="2471"/>
      <c r="H12" s="2471"/>
      <c r="I12" s="2471"/>
    </row>
    <row r="13" spans="1:9" ht="158.25" customHeight="1" x14ac:dyDescent="0.15">
      <c r="A13" s="2468" t="s">
        <v>323</v>
      </c>
      <c r="B13" s="2468"/>
      <c r="C13" s="2468"/>
      <c r="D13" s="2468"/>
      <c r="E13" s="2468"/>
      <c r="F13" s="2468"/>
      <c r="G13" s="2468"/>
      <c r="H13" s="2468"/>
      <c r="I13" s="2468"/>
    </row>
    <row r="14" spans="1:9" ht="36" customHeight="1" x14ac:dyDescent="0.15">
      <c r="A14" s="2470" t="s">
        <v>322</v>
      </c>
      <c r="B14" s="2470"/>
      <c r="C14" s="2470"/>
      <c r="D14" s="2470"/>
      <c r="E14" s="2470"/>
      <c r="F14" s="2470"/>
      <c r="G14" s="2470"/>
      <c r="H14" s="2470"/>
      <c r="I14" s="2470"/>
    </row>
    <row r="15" spans="1:9" ht="21" customHeight="1" x14ac:dyDescent="0.15">
      <c r="A15" s="128" t="s">
        <v>321</v>
      </c>
      <c r="B15" s="128"/>
      <c r="C15" s="128"/>
      <c r="D15" s="128"/>
      <c r="E15" s="128"/>
      <c r="F15" s="128"/>
      <c r="G15" s="128"/>
      <c r="H15" s="128"/>
      <c r="I15" s="128"/>
    </row>
    <row r="16" spans="1:9" ht="370.5" customHeight="1" x14ac:dyDescent="0.15">
      <c r="A16" s="2468" t="s">
        <v>320</v>
      </c>
      <c r="B16" s="2472"/>
      <c r="C16" s="2472"/>
      <c r="D16" s="2472"/>
      <c r="E16" s="2472"/>
      <c r="F16" s="2472"/>
      <c r="G16" s="2472"/>
      <c r="H16" s="2472"/>
      <c r="I16" s="2472"/>
    </row>
  </sheetData>
  <mergeCells count="14">
    <mergeCell ref="A14:I14"/>
    <mergeCell ref="A16:I16"/>
    <mergeCell ref="A7:I7"/>
    <mergeCell ref="A8:I8"/>
    <mergeCell ref="A9:I9"/>
    <mergeCell ref="A11:I11"/>
    <mergeCell ref="A12:I12"/>
    <mergeCell ref="A13:I13"/>
    <mergeCell ref="A6:I6"/>
    <mergeCell ref="A1:I1"/>
    <mergeCell ref="A2:I2"/>
    <mergeCell ref="A3:I3"/>
    <mergeCell ref="A4:I4"/>
    <mergeCell ref="A5:I5"/>
  </mergeCells>
  <phoneticPr fontId="8"/>
  <pageMargins left="0.7" right="0.7" top="0.75" bottom="0.75" header="0.3" footer="0.3"/>
  <pageSetup paperSize="9" orientation="portrait" r:id="rId1"/>
  <rowBreaks count="1" manualBreakCount="1">
    <brk id="9"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C311FC-76AA-499B-988B-6D0E168FB0B7}">
  <sheetPr>
    <tabColor rgb="FFFFFF00"/>
  </sheetPr>
  <dimension ref="A1:AM50"/>
  <sheetViews>
    <sheetView view="pageBreakPreview" zoomScaleSheetLayoutView="100" workbookViewId="0">
      <selection activeCell="C373" sqref="C373"/>
    </sheetView>
  </sheetViews>
  <sheetFormatPr defaultColWidth="8.625" defaultRowHeight="21" customHeight="1" x14ac:dyDescent="0.15"/>
  <cols>
    <col min="1" max="1" width="7.875" style="638" customWidth="1"/>
    <col min="2" max="23" width="2.625" style="638" customWidth="1"/>
    <col min="24" max="24" width="5.5" style="638" customWidth="1"/>
    <col min="25" max="25" width="4.375" style="638" customWidth="1"/>
    <col min="26" max="37" width="2.625" style="638" customWidth="1"/>
    <col min="38" max="38" width="2.5" style="638" customWidth="1"/>
    <col min="39" max="39" width="9" style="638" customWidth="1"/>
    <col min="40" max="40" width="2.5" style="638" customWidth="1"/>
    <col min="41" max="16384" width="8.625" style="638"/>
  </cols>
  <sheetData>
    <row r="1" spans="1:39" s="637" customFormat="1" ht="20.100000000000001" customHeight="1" x14ac:dyDescent="0.15">
      <c r="B1" s="2499" t="s">
        <v>1395</v>
      </c>
      <c r="C1" s="2499"/>
      <c r="D1" s="2499"/>
      <c r="E1" s="2499"/>
      <c r="F1" s="2499"/>
      <c r="G1" s="2499"/>
    </row>
    <row r="2" spans="1:39" s="637" customFormat="1" ht="20.100000000000001" customHeight="1" x14ac:dyDescent="0.15">
      <c r="AA2" s="2500" t="s">
        <v>1396</v>
      </c>
      <c r="AB2" s="2500"/>
      <c r="AC2" s="2500"/>
      <c r="AD2" s="2500"/>
      <c r="AE2" s="2500"/>
      <c r="AF2" s="2500"/>
      <c r="AG2" s="2500"/>
      <c r="AH2" s="2500"/>
      <c r="AI2" s="2500"/>
      <c r="AJ2" s="2500"/>
    </row>
    <row r="3" spans="1:39" s="637" customFormat="1" ht="20.100000000000001" customHeight="1" x14ac:dyDescent="0.15"/>
    <row r="4" spans="1:39" ht="21" customHeight="1" x14ac:dyDescent="0.15">
      <c r="B4" s="2501" t="s">
        <v>1080</v>
      </c>
      <c r="C4" s="2501"/>
      <c r="D4" s="2501"/>
      <c r="E4" s="2501"/>
      <c r="F4" s="2501"/>
      <c r="G4" s="2501"/>
      <c r="H4" s="2501"/>
      <c r="I4" s="2501"/>
      <c r="J4" s="2501"/>
      <c r="K4" s="2501"/>
      <c r="L4" s="2501"/>
      <c r="M4" s="2501"/>
      <c r="N4" s="2501"/>
      <c r="O4" s="2501"/>
      <c r="P4" s="2501"/>
      <c r="Q4" s="2501"/>
      <c r="R4" s="2501"/>
      <c r="S4" s="2501"/>
      <c r="T4" s="2501"/>
      <c r="U4" s="2501"/>
      <c r="V4" s="2501"/>
      <c r="W4" s="2501"/>
      <c r="X4" s="2501"/>
      <c r="Y4" s="2501"/>
      <c r="Z4" s="2501"/>
      <c r="AA4" s="2501"/>
      <c r="AB4" s="2501"/>
      <c r="AC4" s="2501"/>
      <c r="AD4" s="2501"/>
      <c r="AE4" s="2501"/>
      <c r="AF4" s="2501"/>
      <c r="AG4" s="2501"/>
      <c r="AH4" s="2501"/>
      <c r="AI4" s="2501"/>
      <c r="AJ4" s="2501"/>
    </row>
    <row r="5" spans="1:39" s="640" customFormat="1" ht="18" customHeight="1" x14ac:dyDescent="0.15">
      <c r="A5" s="639"/>
      <c r="B5" s="639"/>
      <c r="C5" s="639"/>
      <c r="D5" s="639"/>
      <c r="E5" s="639"/>
      <c r="F5" s="639"/>
      <c r="G5" s="639"/>
      <c r="H5" s="639"/>
    </row>
    <row r="6" spans="1:39" s="640" customFormat="1" ht="29.25" customHeight="1" x14ac:dyDescent="0.15">
      <c r="A6" s="639"/>
      <c r="B6" s="2502" t="s">
        <v>1081</v>
      </c>
      <c r="C6" s="2502"/>
      <c r="D6" s="2502"/>
      <c r="E6" s="2502"/>
      <c r="F6" s="2502"/>
      <c r="G6" s="2502"/>
      <c r="H6" s="2502"/>
      <c r="I6" s="2502"/>
      <c r="J6" s="2502"/>
      <c r="K6" s="2502"/>
      <c r="L6" s="2495"/>
      <c r="M6" s="2495"/>
      <c r="N6" s="2495"/>
      <c r="O6" s="2495"/>
      <c r="P6" s="2495"/>
      <c r="Q6" s="2495"/>
      <c r="R6" s="2495"/>
      <c r="S6" s="2495"/>
      <c r="T6" s="2495"/>
      <c r="U6" s="2495"/>
      <c r="V6" s="2495"/>
      <c r="W6" s="2495"/>
      <c r="X6" s="2495"/>
      <c r="Y6" s="2495"/>
      <c r="Z6" s="2495"/>
      <c r="AA6" s="2495"/>
      <c r="AB6" s="2495"/>
      <c r="AC6" s="2495"/>
      <c r="AD6" s="2495"/>
      <c r="AE6" s="2495"/>
      <c r="AF6" s="2495"/>
      <c r="AG6" s="2495"/>
      <c r="AH6" s="2495"/>
      <c r="AI6" s="2495"/>
      <c r="AJ6" s="2495"/>
    </row>
    <row r="7" spans="1:39" s="640" customFormat="1" ht="31.5" customHeight="1" x14ac:dyDescent="0.15">
      <c r="A7" s="639"/>
      <c r="B7" s="2502" t="s">
        <v>1082</v>
      </c>
      <c r="C7" s="2502"/>
      <c r="D7" s="2502"/>
      <c r="E7" s="2502"/>
      <c r="F7" s="2502"/>
      <c r="G7" s="2502"/>
      <c r="H7" s="2502"/>
      <c r="I7" s="2502"/>
      <c r="J7" s="2502"/>
      <c r="K7" s="2502"/>
      <c r="L7" s="2503"/>
      <c r="M7" s="2503"/>
      <c r="N7" s="2503"/>
      <c r="O7" s="2503"/>
      <c r="P7" s="2503"/>
      <c r="Q7" s="2503"/>
      <c r="R7" s="2503"/>
      <c r="S7" s="2503"/>
      <c r="T7" s="2503"/>
      <c r="U7" s="2503"/>
      <c r="V7" s="2503"/>
      <c r="W7" s="2503"/>
      <c r="X7" s="2503"/>
      <c r="Y7" s="2503"/>
      <c r="Z7" s="2504" t="s">
        <v>1083</v>
      </c>
      <c r="AA7" s="2504"/>
      <c r="AB7" s="2504"/>
      <c r="AC7" s="2504"/>
      <c r="AD7" s="2504"/>
      <c r="AE7" s="2504"/>
      <c r="AF7" s="2504"/>
      <c r="AG7" s="2505" t="s">
        <v>2110</v>
      </c>
      <c r="AH7" s="2505"/>
      <c r="AI7" s="2505"/>
      <c r="AJ7" s="2505"/>
    </row>
    <row r="8" spans="1:39" s="640" customFormat="1" ht="29.25" customHeight="1" x14ac:dyDescent="0.15">
      <c r="B8" s="2494" t="s">
        <v>1084</v>
      </c>
      <c r="C8" s="2494"/>
      <c r="D8" s="2494"/>
      <c r="E8" s="2494"/>
      <c r="F8" s="2494"/>
      <c r="G8" s="2494"/>
      <c r="H8" s="2494"/>
      <c r="I8" s="2494"/>
      <c r="J8" s="2494"/>
      <c r="K8" s="2494"/>
      <c r="L8" s="2495" t="s">
        <v>1085</v>
      </c>
      <c r="M8" s="2495"/>
      <c r="N8" s="2495"/>
      <c r="O8" s="2495"/>
      <c r="P8" s="2495"/>
      <c r="Q8" s="2495"/>
      <c r="R8" s="2495"/>
      <c r="S8" s="2495"/>
      <c r="T8" s="2495"/>
      <c r="U8" s="2495"/>
      <c r="V8" s="2495"/>
      <c r="W8" s="2495"/>
      <c r="X8" s="2495"/>
      <c r="Y8" s="2495"/>
      <c r="Z8" s="2495"/>
      <c r="AA8" s="2495"/>
      <c r="AB8" s="2495"/>
      <c r="AC8" s="2495"/>
      <c r="AD8" s="2495"/>
      <c r="AE8" s="2495"/>
      <c r="AF8" s="2495"/>
      <c r="AG8" s="2495"/>
      <c r="AH8" s="2495"/>
      <c r="AI8" s="2495"/>
      <c r="AJ8" s="2495"/>
    </row>
    <row r="9" spans="1:39" ht="9.75" customHeight="1" x14ac:dyDescent="0.15"/>
    <row r="10" spans="1:39" ht="21" customHeight="1" x14ac:dyDescent="0.15">
      <c r="B10" s="2480" t="s">
        <v>1086</v>
      </c>
      <c r="C10" s="2480"/>
      <c r="D10" s="2480"/>
      <c r="E10" s="2480"/>
      <c r="F10" s="2480"/>
      <c r="G10" s="2480"/>
      <c r="H10" s="2480"/>
      <c r="I10" s="2480"/>
      <c r="J10" s="2480"/>
      <c r="K10" s="2480"/>
      <c r="L10" s="2480"/>
      <c r="M10" s="2480"/>
      <c r="N10" s="2480"/>
      <c r="O10" s="2480"/>
      <c r="P10" s="2480"/>
      <c r="Q10" s="2480"/>
      <c r="R10" s="2480"/>
      <c r="S10" s="2480"/>
      <c r="T10" s="2480"/>
      <c r="U10" s="2480"/>
      <c r="V10" s="2480"/>
      <c r="W10" s="2480"/>
      <c r="X10" s="2480"/>
      <c r="Y10" s="2480"/>
      <c r="Z10" s="2480"/>
      <c r="AA10" s="2480"/>
      <c r="AB10" s="2480"/>
      <c r="AC10" s="2480"/>
      <c r="AD10" s="2480"/>
      <c r="AE10" s="2480"/>
      <c r="AF10" s="2480"/>
      <c r="AG10" s="2480"/>
      <c r="AH10" s="2480"/>
      <c r="AI10" s="2480"/>
      <c r="AJ10" s="2480"/>
    </row>
    <row r="11" spans="1:39" ht="21" customHeight="1" x14ac:dyDescent="0.15">
      <c r="B11" s="2496" t="s">
        <v>1087</v>
      </c>
      <c r="C11" s="2496"/>
      <c r="D11" s="2496"/>
      <c r="E11" s="2496"/>
      <c r="F11" s="2496"/>
      <c r="G11" s="2496"/>
      <c r="H11" s="2496"/>
      <c r="I11" s="2496"/>
      <c r="J11" s="2496"/>
      <c r="K11" s="2496"/>
      <c r="L11" s="2496"/>
      <c r="M11" s="2496"/>
      <c r="N11" s="2496"/>
      <c r="O11" s="2496"/>
      <c r="P11" s="2496"/>
      <c r="Q11" s="2496"/>
      <c r="R11" s="2496"/>
      <c r="S11" s="2497"/>
      <c r="T11" s="2497"/>
      <c r="U11" s="2497"/>
      <c r="V11" s="2497"/>
      <c r="W11" s="2497"/>
      <c r="X11" s="2497"/>
      <c r="Y11" s="2497"/>
      <c r="Z11" s="2497"/>
      <c r="AA11" s="2497"/>
      <c r="AB11" s="2497"/>
      <c r="AC11" s="641" t="s">
        <v>1088</v>
      </c>
      <c r="AD11" s="642"/>
      <c r="AE11" s="2498"/>
      <c r="AF11" s="2498"/>
      <c r="AG11" s="2498"/>
      <c r="AH11" s="2498"/>
      <c r="AI11" s="2498"/>
      <c r="AJ11" s="2498"/>
      <c r="AM11" s="643"/>
    </row>
    <row r="12" spans="1:39" ht="21" customHeight="1" thickBot="1" x14ac:dyDescent="0.2">
      <c r="B12" s="644"/>
      <c r="C12" s="2492" t="s">
        <v>1089</v>
      </c>
      <c r="D12" s="2492"/>
      <c r="E12" s="2492"/>
      <c r="F12" s="2492"/>
      <c r="G12" s="2492"/>
      <c r="H12" s="2492"/>
      <c r="I12" s="2492"/>
      <c r="J12" s="2492"/>
      <c r="K12" s="2492"/>
      <c r="L12" s="2492"/>
      <c r="M12" s="2492"/>
      <c r="N12" s="2492"/>
      <c r="O12" s="2492"/>
      <c r="P12" s="2492"/>
      <c r="Q12" s="2492"/>
      <c r="R12" s="2492"/>
      <c r="S12" s="2482">
        <f>ROUNDUP(S11*50%,1)</f>
        <v>0</v>
      </c>
      <c r="T12" s="2482"/>
      <c r="U12" s="2482"/>
      <c r="V12" s="2482"/>
      <c r="W12" s="2482"/>
      <c r="X12" s="2482"/>
      <c r="Y12" s="2482"/>
      <c r="Z12" s="2482"/>
      <c r="AA12" s="2482"/>
      <c r="AB12" s="2482"/>
      <c r="AC12" s="645" t="s">
        <v>1088</v>
      </c>
      <c r="AD12" s="645"/>
      <c r="AE12" s="2483"/>
      <c r="AF12" s="2483"/>
      <c r="AG12" s="2483"/>
      <c r="AH12" s="2483"/>
      <c r="AI12" s="2483"/>
      <c r="AJ12" s="2483"/>
    </row>
    <row r="13" spans="1:39" ht="21" customHeight="1" thickTop="1" x14ac:dyDescent="0.15">
      <c r="B13" s="2484" t="s">
        <v>1090</v>
      </c>
      <c r="C13" s="2484"/>
      <c r="D13" s="2484"/>
      <c r="E13" s="2484"/>
      <c r="F13" s="2484"/>
      <c r="G13" s="2484"/>
      <c r="H13" s="2484"/>
      <c r="I13" s="2484"/>
      <c r="J13" s="2484"/>
      <c r="K13" s="2484"/>
      <c r="L13" s="2484"/>
      <c r="M13" s="2484"/>
      <c r="N13" s="2484"/>
      <c r="O13" s="2484"/>
      <c r="P13" s="2484"/>
      <c r="Q13" s="2484"/>
      <c r="R13" s="2484"/>
      <c r="S13" s="2493" t="e">
        <f>ROUNDUP(AE25/L25,1)</f>
        <v>#DIV/0!</v>
      </c>
      <c r="T13" s="2493"/>
      <c r="U13" s="2493"/>
      <c r="V13" s="2493"/>
      <c r="W13" s="2493"/>
      <c r="X13" s="2493"/>
      <c r="Y13" s="2493"/>
      <c r="Z13" s="2493"/>
      <c r="AA13" s="2493"/>
      <c r="AB13" s="2493"/>
      <c r="AC13" s="646" t="s">
        <v>1088</v>
      </c>
      <c r="AD13" s="646"/>
      <c r="AE13" s="2486" t="s">
        <v>1091</v>
      </c>
      <c r="AF13" s="2486"/>
      <c r="AG13" s="2486"/>
      <c r="AH13" s="2486"/>
      <c r="AI13" s="2486"/>
      <c r="AJ13" s="2486"/>
    </row>
    <row r="14" spans="1:39" ht="21" customHeight="1" x14ac:dyDescent="0.15">
      <c r="B14" s="2490" t="s">
        <v>1092</v>
      </c>
      <c r="C14" s="2490"/>
      <c r="D14" s="2490"/>
      <c r="E14" s="2490"/>
      <c r="F14" s="2490"/>
      <c r="G14" s="2490"/>
      <c r="H14" s="2490"/>
      <c r="I14" s="2490"/>
      <c r="J14" s="2490"/>
      <c r="K14" s="2490"/>
      <c r="L14" s="2490" t="s">
        <v>1093</v>
      </c>
      <c r="M14" s="2490"/>
      <c r="N14" s="2490"/>
      <c r="O14" s="2490"/>
      <c r="P14" s="2490"/>
      <c r="Q14" s="2490"/>
      <c r="R14" s="2490"/>
      <c r="S14" s="2490"/>
      <c r="T14" s="2490"/>
      <c r="U14" s="2490"/>
      <c r="V14" s="2490"/>
      <c r="W14" s="2490"/>
      <c r="X14" s="2490"/>
      <c r="Y14" s="2490" t="s">
        <v>1094</v>
      </c>
      <c r="Z14" s="2490"/>
      <c r="AA14" s="2490"/>
      <c r="AB14" s="2490"/>
      <c r="AC14" s="2490"/>
      <c r="AD14" s="2490"/>
      <c r="AE14" s="2490" t="s">
        <v>1095</v>
      </c>
      <c r="AF14" s="2490"/>
      <c r="AG14" s="2490"/>
      <c r="AH14" s="2490"/>
      <c r="AI14" s="2490"/>
      <c r="AJ14" s="2490"/>
    </row>
    <row r="15" spans="1:39" ht="21" customHeight="1" x14ac:dyDescent="0.15">
      <c r="B15" s="647">
        <v>1</v>
      </c>
      <c r="C15" s="2475"/>
      <c r="D15" s="2475"/>
      <c r="E15" s="2475"/>
      <c r="F15" s="2475"/>
      <c r="G15" s="2475"/>
      <c r="H15" s="2475"/>
      <c r="I15" s="2475"/>
      <c r="J15" s="2475"/>
      <c r="K15" s="2475"/>
      <c r="L15" s="2475"/>
      <c r="M15" s="2475"/>
      <c r="N15" s="2475"/>
      <c r="O15" s="2475"/>
      <c r="P15" s="2475"/>
      <c r="Q15" s="2475"/>
      <c r="R15" s="2475"/>
      <c r="S15" s="2475"/>
      <c r="T15" s="2475"/>
      <c r="U15" s="2475"/>
      <c r="V15" s="2475"/>
      <c r="W15" s="2475"/>
      <c r="X15" s="2475"/>
      <c r="Y15" s="2475"/>
      <c r="Z15" s="2475"/>
      <c r="AA15" s="2475"/>
      <c r="AB15" s="2475"/>
      <c r="AC15" s="2475"/>
      <c r="AD15" s="2475"/>
      <c r="AE15" s="2475"/>
      <c r="AF15" s="2475"/>
      <c r="AG15" s="2475"/>
      <c r="AH15" s="2475"/>
      <c r="AI15" s="2475"/>
      <c r="AJ15" s="2475"/>
    </row>
    <row r="16" spans="1:39" ht="21" customHeight="1" x14ac:dyDescent="0.15">
      <c r="B16" s="647">
        <v>2</v>
      </c>
      <c r="C16" s="2475"/>
      <c r="D16" s="2475"/>
      <c r="E16" s="2475"/>
      <c r="F16" s="2475"/>
      <c r="G16" s="2475"/>
      <c r="H16" s="2475"/>
      <c r="I16" s="2475"/>
      <c r="J16" s="2475"/>
      <c r="K16" s="2475"/>
      <c r="L16" s="2475"/>
      <c r="M16" s="2475"/>
      <c r="N16" s="2475"/>
      <c r="O16" s="2475"/>
      <c r="P16" s="2475"/>
      <c r="Q16" s="2475"/>
      <c r="R16" s="2475"/>
      <c r="S16" s="2475"/>
      <c r="T16" s="2475"/>
      <c r="U16" s="2475"/>
      <c r="V16" s="2475"/>
      <c r="W16" s="2475"/>
      <c r="X16" s="2475"/>
      <c r="Y16" s="2475"/>
      <c r="Z16" s="2475"/>
      <c r="AA16" s="2475"/>
      <c r="AB16" s="2475"/>
      <c r="AC16" s="2475"/>
      <c r="AD16" s="2475"/>
      <c r="AE16" s="2475"/>
      <c r="AF16" s="2475"/>
      <c r="AG16" s="2475"/>
      <c r="AH16" s="2475"/>
      <c r="AI16" s="2475"/>
      <c r="AJ16" s="2475"/>
    </row>
    <row r="17" spans="2:36" ht="21" customHeight="1" x14ac:dyDescent="0.15">
      <c r="B17" s="647">
        <v>3</v>
      </c>
      <c r="C17" s="2475"/>
      <c r="D17" s="2475"/>
      <c r="E17" s="2475"/>
      <c r="F17" s="2475"/>
      <c r="G17" s="2475"/>
      <c r="H17" s="2475"/>
      <c r="I17" s="2475"/>
      <c r="J17" s="2475"/>
      <c r="K17" s="2475"/>
      <c r="L17" s="2475"/>
      <c r="M17" s="2475"/>
      <c r="N17" s="2475"/>
      <c r="O17" s="2475"/>
      <c r="P17" s="2475"/>
      <c r="Q17" s="2475"/>
      <c r="R17" s="2475"/>
      <c r="S17" s="2475"/>
      <c r="T17" s="2475"/>
      <c r="U17" s="2475"/>
      <c r="V17" s="2475"/>
      <c r="W17" s="2475"/>
      <c r="X17" s="2475"/>
      <c r="Y17" s="2475"/>
      <c r="Z17" s="2475"/>
      <c r="AA17" s="2475"/>
      <c r="AB17" s="2475"/>
      <c r="AC17" s="2475"/>
      <c r="AD17" s="2475"/>
      <c r="AE17" s="2475"/>
      <c r="AF17" s="2475"/>
      <c r="AG17" s="2475"/>
      <c r="AH17" s="2475"/>
      <c r="AI17" s="2475"/>
      <c r="AJ17" s="2475"/>
    </row>
    <row r="18" spans="2:36" ht="21" customHeight="1" x14ac:dyDescent="0.15">
      <c r="B18" s="647">
        <v>4</v>
      </c>
      <c r="C18" s="2475"/>
      <c r="D18" s="2475"/>
      <c r="E18" s="2475"/>
      <c r="F18" s="2475"/>
      <c r="G18" s="2475"/>
      <c r="H18" s="2475"/>
      <c r="I18" s="2475"/>
      <c r="J18" s="2475"/>
      <c r="K18" s="2475"/>
      <c r="L18" s="2475"/>
      <c r="M18" s="2475"/>
      <c r="N18" s="2475"/>
      <c r="O18" s="2475"/>
      <c r="P18" s="2475"/>
      <c r="Q18" s="2475"/>
      <c r="R18" s="2475"/>
      <c r="S18" s="2475"/>
      <c r="T18" s="2475"/>
      <c r="U18" s="2475"/>
      <c r="V18" s="2475"/>
      <c r="W18" s="2475"/>
      <c r="X18" s="2475"/>
      <c r="Y18" s="2475"/>
      <c r="Z18" s="2475"/>
      <c r="AA18" s="2475"/>
      <c r="AB18" s="2475"/>
      <c r="AC18" s="2475"/>
      <c r="AD18" s="2475"/>
      <c r="AE18" s="2475"/>
      <c r="AF18" s="2475"/>
      <c r="AG18" s="2475"/>
      <c r="AH18" s="2475"/>
      <c r="AI18" s="2475"/>
      <c r="AJ18" s="2475"/>
    </row>
    <row r="19" spans="2:36" ht="21" customHeight="1" x14ac:dyDescent="0.15">
      <c r="B19" s="647">
        <v>5</v>
      </c>
      <c r="C19" s="2475"/>
      <c r="D19" s="2475"/>
      <c r="E19" s="2475"/>
      <c r="F19" s="2475"/>
      <c r="G19" s="2475"/>
      <c r="H19" s="2475"/>
      <c r="I19" s="2475"/>
      <c r="J19" s="2475"/>
      <c r="K19" s="2475"/>
      <c r="L19" s="2475"/>
      <c r="M19" s="2475"/>
      <c r="N19" s="2475"/>
      <c r="O19" s="2475"/>
      <c r="P19" s="2475"/>
      <c r="Q19" s="2475"/>
      <c r="R19" s="2475"/>
      <c r="S19" s="2475"/>
      <c r="T19" s="2475"/>
      <c r="U19" s="2475"/>
      <c r="V19" s="2475"/>
      <c r="W19" s="2475"/>
      <c r="X19" s="2475"/>
      <c r="Y19" s="2475"/>
      <c r="Z19" s="2475"/>
      <c r="AA19" s="2475"/>
      <c r="AB19" s="2475"/>
      <c r="AC19" s="2475"/>
      <c r="AD19" s="2475"/>
      <c r="AE19" s="2475"/>
      <c r="AF19" s="2475"/>
      <c r="AG19" s="2475"/>
      <c r="AH19" s="2475"/>
      <c r="AI19" s="2475"/>
      <c r="AJ19" s="2475"/>
    </row>
    <row r="20" spans="2:36" ht="21" customHeight="1" x14ac:dyDescent="0.15">
      <c r="B20" s="647">
        <v>6</v>
      </c>
      <c r="C20" s="2475"/>
      <c r="D20" s="2475"/>
      <c r="E20" s="2475"/>
      <c r="F20" s="2475"/>
      <c r="G20" s="2475"/>
      <c r="H20" s="2475"/>
      <c r="I20" s="2475"/>
      <c r="J20" s="2475"/>
      <c r="K20" s="2475"/>
      <c r="L20" s="2475"/>
      <c r="M20" s="2475"/>
      <c r="N20" s="2475"/>
      <c r="O20" s="2475"/>
      <c r="P20" s="2475"/>
      <c r="Q20" s="2475"/>
      <c r="R20" s="2475"/>
      <c r="S20" s="2475"/>
      <c r="T20" s="2475"/>
      <c r="U20" s="2475"/>
      <c r="V20" s="2475"/>
      <c r="W20" s="2475"/>
      <c r="X20" s="2475"/>
      <c r="Y20" s="2475"/>
      <c r="Z20" s="2475"/>
      <c r="AA20" s="2475"/>
      <c r="AB20" s="2475"/>
      <c r="AC20" s="2475"/>
      <c r="AD20" s="2475"/>
      <c r="AE20" s="2475"/>
      <c r="AF20" s="2475"/>
      <c r="AG20" s="2475"/>
      <c r="AH20" s="2475"/>
      <c r="AI20" s="2475"/>
      <c r="AJ20" s="2475"/>
    </row>
    <row r="21" spans="2:36" ht="21" customHeight="1" x14ac:dyDescent="0.15">
      <c r="B21" s="647">
        <v>7</v>
      </c>
      <c r="C21" s="2475"/>
      <c r="D21" s="2475"/>
      <c r="E21" s="2475"/>
      <c r="F21" s="2475"/>
      <c r="G21" s="2475"/>
      <c r="H21" s="2475"/>
      <c r="I21" s="2475"/>
      <c r="J21" s="2475"/>
      <c r="K21" s="2475"/>
      <c r="L21" s="2475"/>
      <c r="M21" s="2475"/>
      <c r="N21" s="2475"/>
      <c r="O21" s="2475"/>
      <c r="P21" s="2475"/>
      <c r="Q21" s="2475"/>
      <c r="R21" s="2475"/>
      <c r="S21" s="2475"/>
      <c r="T21" s="2475"/>
      <c r="U21" s="2475"/>
      <c r="V21" s="2475"/>
      <c r="W21" s="2475"/>
      <c r="X21" s="2475"/>
      <c r="Y21" s="2475"/>
      <c r="Z21" s="2475"/>
      <c r="AA21" s="2475"/>
      <c r="AB21" s="2475"/>
      <c r="AC21" s="2475"/>
      <c r="AD21" s="2475"/>
      <c r="AE21" s="2475"/>
      <c r="AF21" s="2475"/>
      <c r="AG21" s="2475"/>
      <c r="AH21" s="2475"/>
      <c r="AI21" s="2475"/>
      <c r="AJ21" s="2475"/>
    </row>
    <row r="22" spans="2:36" ht="21" customHeight="1" x14ac:dyDescent="0.15">
      <c r="B22" s="647">
        <v>8</v>
      </c>
      <c r="C22" s="2475"/>
      <c r="D22" s="2475"/>
      <c r="E22" s="2475"/>
      <c r="F22" s="2475"/>
      <c r="G22" s="2475"/>
      <c r="H22" s="2475"/>
      <c r="I22" s="2475"/>
      <c r="J22" s="2475"/>
      <c r="K22" s="2475"/>
      <c r="L22" s="2475"/>
      <c r="M22" s="2475"/>
      <c r="N22" s="2475"/>
      <c r="O22" s="2475"/>
      <c r="P22" s="2475"/>
      <c r="Q22" s="2475"/>
      <c r="R22" s="2475"/>
      <c r="S22" s="2475"/>
      <c r="T22" s="2475"/>
      <c r="U22" s="2475"/>
      <c r="V22" s="2475"/>
      <c r="W22" s="2475"/>
      <c r="X22" s="2475"/>
      <c r="Y22" s="2475"/>
      <c r="Z22" s="2475"/>
      <c r="AA22" s="2475"/>
      <c r="AB22" s="2475"/>
      <c r="AC22" s="2475"/>
      <c r="AD22" s="2475"/>
      <c r="AE22" s="2475"/>
      <c r="AF22" s="2475"/>
      <c r="AG22" s="2475"/>
      <c r="AH22" s="2475"/>
      <c r="AI22" s="2475"/>
      <c r="AJ22" s="2475"/>
    </row>
    <row r="23" spans="2:36" ht="21" customHeight="1" x14ac:dyDescent="0.15">
      <c r="B23" s="647">
        <v>9</v>
      </c>
      <c r="C23" s="2475"/>
      <c r="D23" s="2475"/>
      <c r="E23" s="2475"/>
      <c r="F23" s="2475"/>
      <c r="G23" s="2475"/>
      <c r="H23" s="2475"/>
      <c r="I23" s="2475"/>
      <c r="J23" s="2475"/>
      <c r="K23" s="2475"/>
      <c r="L23" s="2475"/>
      <c r="M23" s="2475"/>
      <c r="N23" s="2475"/>
      <c r="O23" s="2475"/>
      <c r="P23" s="2475"/>
      <c r="Q23" s="2475"/>
      <c r="R23" s="2475"/>
      <c r="S23" s="2475"/>
      <c r="T23" s="2475"/>
      <c r="U23" s="2475"/>
      <c r="V23" s="2475"/>
      <c r="W23" s="2475"/>
      <c r="X23" s="2475"/>
      <c r="Y23" s="2475"/>
      <c r="Z23" s="2475"/>
      <c r="AA23" s="2475"/>
      <c r="AB23" s="2475"/>
      <c r="AC23" s="2475"/>
      <c r="AD23" s="2475"/>
      <c r="AE23" s="2475"/>
      <c r="AF23" s="2475"/>
      <c r="AG23" s="2475"/>
      <c r="AH23" s="2475"/>
      <c r="AI23" s="2475"/>
      <c r="AJ23" s="2475"/>
    </row>
    <row r="24" spans="2:36" ht="21" customHeight="1" x14ac:dyDescent="0.15">
      <c r="B24" s="647">
        <v>10</v>
      </c>
      <c r="C24" s="2475"/>
      <c r="D24" s="2475"/>
      <c r="E24" s="2475"/>
      <c r="F24" s="2475"/>
      <c r="G24" s="2475"/>
      <c r="H24" s="2475"/>
      <c r="I24" s="2475"/>
      <c r="J24" s="2475"/>
      <c r="K24" s="2475"/>
      <c r="L24" s="2475"/>
      <c r="M24" s="2475"/>
      <c r="N24" s="2475"/>
      <c r="O24" s="2475"/>
      <c r="P24" s="2475"/>
      <c r="Q24" s="2475"/>
      <c r="R24" s="2475"/>
      <c r="S24" s="2475"/>
      <c r="T24" s="2475"/>
      <c r="U24" s="2475"/>
      <c r="V24" s="2475"/>
      <c r="W24" s="2475"/>
      <c r="X24" s="2475"/>
      <c r="Y24" s="2475"/>
      <c r="Z24" s="2475"/>
      <c r="AA24" s="2475"/>
      <c r="AB24" s="2475"/>
      <c r="AC24" s="2475"/>
      <c r="AD24" s="2475"/>
      <c r="AE24" s="2475"/>
      <c r="AF24" s="2475"/>
      <c r="AG24" s="2475"/>
      <c r="AH24" s="2475"/>
      <c r="AI24" s="2475"/>
      <c r="AJ24" s="2475"/>
    </row>
    <row r="25" spans="2:36" ht="21" customHeight="1" x14ac:dyDescent="0.15">
      <c r="B25" s="2487" t="s">
        <v>1096</v>
      </c>
      <c r="C25" s="2487"/>
      <c r="D25" s="2487"/>
      <c r="E25" s="2487"/>
      <c r="F25" s="2487"/>
      <c r="G25" s="2487"/>
      <c r="H25" s="2487"/>
      <c r="I25" s="2487"/>
      <c r="J25" s="2487"/>
      <c r="K25" s="2487"/>
      <c r="L25" s="2488"/>
      <c r="M25" s="2488"/>
      <c r="N25" s="2488"/>
      <c r="O25" s="2488"/>
      <c r="P25" s="2488"/>
      <c r="Q25" s="2489" t="s">
        <v>172</v>
      </c>
      <c r="R25" s="2489"/>
      <c r="S25" s="2490" t="s">
        <v>1097</v>
      </c>
      <c r="T25" s="2490"/>
      <c r="U25" s="2490"/>
      <c r="V25" s="2490"/>
      <c r="W25" s="2490"/>
      <c r="X25" s="2490"/>
      <c r="Y25" s="2490"/>
      <c r="Z25" s="2490"/>
      <c r="AA25" s="2490"/>
      <c r="AB25" s="2490"/>
      <c r="AC25" s="2490"/>
      <c r="AD25" s="2490"/>
      <c r="AE25" s="2491">
        <f>SUM(AE15:AJ24)</f>
        <v>0</v>
      </c>
      <c r="AF25" s="2491"/>
      <c r="AG25" s="2491"/>
      <c r="AH25" s="2491"/>
      <c r="AI25" s="2491"/>
      <c r="AJ25" s="2491"/>
    </row>
    <row r="26" spans="2:36" ht="9" customHeight="1" x14ac:dyDescent="0.15">
      <c r="B26" s="648"/>
      <c r="C26" s="796"/>
      <c r="D26" s="796"/>
      <c r="E26" s="796"/>
      <c r="F26" s="796"/>
      <c r="G26" s="796"/>
      <c r="H26" s="796"/>
      <c r="I26" s="796"/>
      <c r="J26" s="796"/>
      <c r="K26" s="796"/>
      <c r="L26" s="796"/>
      <c r="M26" s="796"/>
      <c r="N26" s="796"/>
      <c r="O26" s="796"/>
      <c r="P26" s="796"/>
      <c r="Q26" s="796"/>
      <c r="R26" s="796"/>
      <c r="S26" s="796"/>
      <c r="T26" s="796"/>
      <c r="U26" s="796"/>
      <c r="V26" s="796"/>
      <c r="W26" s="796"/>
      <c r="X26" s="796"/>
      <c r="Y26" s="796"/>
      <c r="Z26" s="796"/>
      <c r="AA26" s="796"/>
      <c r="AB26" s="796"/>
      <c r="AC26" s="796"/>
      <c r="AD26" s="796"/>
      <c r="AE26" s="796"/>
      <c r="AF26" s="796"/>
      <c r="AG26" s="796"/>
      <c r="AH26" s="796"/>
      <c r="AI26" s="796"/>
      <c r="AJ26" s="796"/>
    </row>
    <row r="27" spans="2:36" ht="21" customHeight="1" x14ac:dyDescent="0.15">
      <c r="B27" s="2480" t="s">
        <v>1098</v>
      </c>
      <c r="C27" s="2480"/>
      <c r="D27" s="2480"/>
      <c r="E27" s="2480"/>
      <c r="F27" s="2480"/>
      <c r="G27" s="2480"/>
      <c r="H27" s="2480"/>
      <c r="I27" s="2480"/>
      <c r="J27" s="2480"/>
      <c r="K27" s="2480"/>
      <c r="L27" s="2480"/>
      <c r="M27" s="2480"/>
      <c r="N27" s="2480"/>
      <c r="O27" s="2480"/>
      <c r="P27" s="2480"/>
      <c r="Q27" s="2480"/>
      <c r="R27" s="2480"/>
      <c r="S27" s="2480"/>
      <c r="T27" s="2480"/>
      <c r="U27" s="2480"/>
      <c r="V27" s="2480"/>
      <c r="W27" s="2480"/>
      <c r="X27" s="2480"/>
      <c r="Y27" s="2480"/>
      <c r="Z27" s="2480"/>
      <c r="AA27" s="2480"/>
      <c r="AB27" s="2480"/>
      <c r="AC27" s="2480"/>
      <c r="AD27" s="2480"/>
      <c r="AE27" s="2480"/>
      <c r="AF27" s="2480"/>
      <c r="AG27" s="2480"/>
      <c r="AH27" s="2480"/>
      <c r="AI27" s="2480"/>
      <c r="AJ27" s="2480"/>
    </row>
    <row r="28" spans="2:36" ht="21" customHeight="1" thickBot="1" x14ac:dyDescent="0.2">
      <c r="B28" s="2481" t="s">
        <v>1099</v>
      </c>
      <c r="C28" s="2481"/>
      <c r="D28" s="2481"/>
      <c r="E28" s="2481"/>
      <c r="F28" s="2481"/>
      <c r="G28" s="2481"/>
      <c r="H28" s="2481"/>
      <c r="I28" s="2481"/>
      <c r="J28" s="2481"/>
      <c r="K28" s="2481"/>
      <c r="L28" s="2481"/>
      <c r="M28" s="2481"/>
      <c r="N28" s="2481"/>
      <c r="O28" s="2481"/>
      <c r="P28" s="2481"/>
      <c r="Q28" s="2481"/>
      <c r="R28" s="2481"/>
      <c r="S28" s="2482">
        <f>ROUNDUP(S11/40,1)</f>
        <v>0</v>
      </c>
      <c r="T28" s="2482"/>
      <c r="U28" s="2482"/>
      <c r="V28" s="2482"/>
      <c r="W28" s="2482"/>
      <c r="X28" s="2482"/>
      <c r="Y28" s="2482"/>
      <c r="Z28" s="2482"/>
      <c r="AA28" s="2482"/>
      <c r="AB28" s="2482"/>
      <c r="AC28" s="649" t="s">
        <v>1088</v>
      </c>
      <c r="AD28" s="650"/>
      <c r="AE28" s="2483"/>
      <c r="AF28" s="2483"/>
      <c r="AG28" s="2483"/>
      <c r="AH28" s="2483"/>
      <c r="AI28" s="2483"/>
      <c r="AJ28" s="2483"/>
    </row>
    <row r="29" spans="2:36" ht="21" customHeight="1" thickTop="1" x14ac:dyDescent="0.15">
      <c r="B29" s="2484" t="s">
        <v>1100</v>
      </c>
      <c r="C29" s="2484"/>
      <c r="D29" s="2484"/>
      <c r="E29" s="2484"/>
      <c r="F29" s="2484"/>
      <c r="G29" s="2484"/>
      <c r="H29" s="2484"/>
      <c r="I29" s="2484"/>
      <c r="J29" s="2484"/>
      <c r="K29" s="2484"/>
      <c r="L29" s="2484"/>
      <c r="M29" s="2484"/>
      <c r="N29" s="2484"/>
      <c r="O29" s="2484"/>
      <c r="P29" s="2484"/>
      <c r="Q29" s="2484"/>
      <c r="R29" s="2484"/>
      <c r="S29" s="2485"/>
      <c r="T29" s="2485"/>
      <c r="U29" s="2485"/>
      <c r="V29" s="2485"/>
      <c r="W29" s="2485"/>
      <c r="X29" s="2485"/>
      <c r="Y29" s="2485"/>
      <c r="Z29" s="2485"/>
      <c r="AA29" s="2485"/>
      <c r="AB29" s="2485"/>
      <c r="AC29" s="651" t="s">
        <v>1088</v>
      </c>
      <c r="AD29" s="652"/>
      <c r="AE29" s="2486" t="s">
        <v>1101</v>
      </c>
      <c r="AF29" s="2486"/>
      <c r="AG29" s="2486"/>
      <c r="AH29" s="2486"/>
      <c r="AI29" s="2486"/>
      <c r="AJ29" s="2486"/>
    </row>
    <row r="30" spans="2:36" ht="21" customHeight="1" x14ac:dyDescent="0.15">
      <c r="B30" s="2479" t="s">
        <v>1102</v>
      </c>
      <c r="C30" s="2479"/>
      <c r="D30" s="2479"/>
      <c r="E30" s="2479"/>
      <c r="F30" s="2479"/>
      <c r="G30" s="2479"/>
      <c r="H30" s="2479"/>
      <c r="I30" s="2479"/>
      <c r="J30" s="2479"/>
      <c r="K30" s="2479"/>
      <c r="L30" s="2479"/>
      <c r="M30" s="2479"/>
      <c r="N30" s="2479"/>
      <c r="O30" s="2479"/>
      <c r="P30" s="2479"/>
      <c r="Q30" s="2479"/>
      <c r="R30" s="2479"/>
      <c r="S30" s="2479" t="s">
        <v>1103</v>
      </c>
      <c r="T30" s="2479"/>
      <c r="U30" s="2479"/>
      <c r="V30" s="2479"/>
      <c r="W30" s="2479"/>
      <c r="X30" s="2479"/>
      <c r="Y30" s="2479"/>
      <c r="Z30" s="2479"/>
      <c r="AA30" s="2479"/>
      <c r="AB30" s="2479"/>
      <c r="AC30" s="2479"/>
      <c r="AD30" s="2479"/>
      <c r="AE30" s="2479"/>
      <c r="AF30" s="2479"/>
      <c r="AG30" s="2479"/>
      <c r="AH30" s="2479"/>
      <c r="AI30" s="2479"/>
      <c r="AJ30" s="2479"/>
    </row>
    <row r="31" spans="2:36" ht="21" customHeight="1" x14ac:dyDescent="0.15">
      <c r="B31" s="647">
        <v>1</v>
      </c>
      <c r="C31" s="2475"/>
      <c r="D31" s="2475"/>
      <c r="E31" s="2475"/>
      <c r="F31" s="2475"/>
      <c r="G31" s="2475"/>
      <c r="H31" s="2475"/>
      <c r="I31" s="2475"/>
      <c r="J31" s="2475"/>
      <c r="K31" s="2475"/>
      <c r="L31" s="2475"/>
      <c r="M31" s="2475"/>
      <c r="N31" s="2475"/>
      <c r="O31" s="2475"/>
      <c r="P31" s="2475"/>
      <c r="Q31" s="2475"/>
      <c r="R31" s="2475"/>
      <c r="S31" s="2475"/>
      <c r="T31" s="2475"/>
      <c r="U31" s="2475"/>
      <c r="V31" s="2475"/>
      <c r="W31" s="2475"/>
      <c r="X31" s="2475"/>
      <c r="Y31" s="2475"/>
      <c r="Z31" s="2475"/>
      <c r="AA31" s="2475"/>
      <c r="AB31" s="2475"/>
      <c r="AC31" s="2475"/>
      <c r="AD31" s="2475"/>
      <c r="AE31" s="2475"/>
      <c r="AF31" s="2475"/>
      <c r="AG31" s="2475"/>
      <c r="AH31" s="2475"/>
      <c r="AI31" s="2475"/>
      <c r="AJ31" s="2475"/>
    </row>
    <row r="32" spans="2:36" ht="21" customHeight="1" x14ac:dyDescent="0.15">
      <c r="B32" s="647">
        <v>2</v>
      </c>
      <c r="C32" s="2475"/>
      <c r="D32" s="2475"/>
      <c r="E32" s="2475"/>
      <c r="F32" s="2475"/>
      <c r="G32" s="2475"/>
      <c r="H32" s="2475"/>
      <c r="I32" s="2475"/>
      <c r="J32" s="2475"/>
      <c r="K32" s="2475"/>
      <c r="L32" s="2475"/>
      <c r="M32" s="2475"/>
      <c r="N32" s="2475"/>
      <c r="O32" s="2475"/>
      <c r="P32" s="2475"/>
      <c r="Q32" s="2475"/>
      <c r="R32" s="2475"/>
      <c r="S32" s="2475"/>
      <c r="T32" s="2475"/>
      <c r="U32" s="2475"/>
      <c r="V32" s="2475"/>
      <c r="W32" s="2475"/>
      <c r="X32" s="2475"/>
      <c r="Y32" s="2475"/>
      <c r="Z32" s="2475"/>
      <c r="AA32" s="2475"/>
      <c r="AB32" s="2475"/>
      <c r="AC32" s="2475"/>
      <c r="AD32" s="2475"/>
      <c r="AE32" s="2475"/>
      <c r="AF32" s="2475"/>
      <c r="AG32" s="2475"/>
      <c r="AH32" s="2475"/>
      <c r="AI32" s="2475"/>
      <c r="AJ32" s="2475"/>
    </row>
    <row r="33" spans="2:38" ht="21" customHeight="1" x14ac:dyDescent="0.15">
      <c r="B33" s="647">
        <v>3</v>
      </c>
      <c r="C33" s="2475"/>
      <c r="D33" s="2475"/>
      <c r="E33" s="2475"/>
      <c r="F33" s="2475"/>
      <c r="G33" s="2475"/>
      <c r="H33" s="2475"/>
      <c r="I33" s="2475"/>
      <c r="J33" s="2475"/>
      <c r="K33" s="2475"/>
      <c r="L33" s="2475"/>
      <c r="M33" s="2475"/>
      <c r="N33" s="2475"/>
      <c r="O33" s="2475"/>
      <c r="P33" s="2475"/>
      <c r="Q33" s="2475"/>
      <c r="R33" s="2475"/>
      <c r="S33" s="2475"/>
      <c r="T33" s="2475"/>
      <c r="U33" s="2475"/>
      <c r="V33" s="2475"/>
      <c r="W33" s="2475"/>
      <c r="X33" s="2475"/>
      <c r="Y33" s="2475"/>
      <c r="Z33" s="2475"/>
      <c r="AA33" s="2475"/>
      <c r="AB33" s="2475"/>
      <c r="AC33" s="2475"/>
      <c r="AD33" s="2475"/>
      <c r="AE33" s="2475"/>
      <c r="AF33" s="2475"/>
      <c r="AG33" s="2475"/>
      <c r="AH33" s="2475"/>
      <c r="AI33" s="2475"/>
      <c r="AJ33" s="2475"/>
    </row>
    <row r="34" spans="2:38" ht="8.25" customHeight="1" x14ac:dyDescent="0.15">
      <c r="B34" s="648"/>
      <c r="C34" s="796"/>
      <c r="D34" s="796"/>
      <c r="E34" s="796"/>
      <c r="F34" s="796"/>
      <c r="G34" s="796"/>
      <c r="H34" s="796"/>
      <c r="I34" s="796"/>
      <c r="J34" s="796"/>
      <c r="K34" s="796"/>
      <c r="L34" s="796"/>
      <c r="M34" s="796"/>
      <c r="N34" s="796"/>
      <c r="O34" s="796"/>
      <c r="P34" s="796"/>
      <c r="Q34" s="796"/>
      <c r="R34" s="796"/>
      <c r="S34" s="796"/>
      <c r="T34" s="796"/>
      <c r="U34" s="796"/>
      <c r="V34" s="796"/>
      <c r="W34" s="796"/>
      <c r="X34" s="796"/>
      <c r="Y34" s="796"/>
      <c r="Z34" s="796"/>
      <c r="AA34" s="796"/>
      <c r="AB34" s="796"/>
      <c r="AC34" s="796"/>
      <c r="AD34" s="796"/>
      <c r="AE34" s="796"/>
      <c r="AF34" s="796"/>
      <c r="AG34" s="796"/>
      <c r="AH34" s="796"/>
      <c r="AI34" s="796"/>
      <c r="AJ34" s="796"/>
    </row>
    <row r="35" spans="2:38" ht="22.5" customHeight="1" x14ac:dyDescent="0.15">
      <c r="B35" s="2476" t="s">
        <v>1178</v>
      </c>
      <c r="C35" s="2476"/>
      <c r="D35" s="2476"/>
      <c r="E35" s="2476"/>
      <c r="F35" s="2476"/>
      <c r="G35" s="2476"/>
      <c r="H35" s="2477" t="s">
        <v>1397</v>
      </c>
      <c r="I35" s="2477"/>
      <c r="J35" s="2477"/>
      <c r="K35" s="2477"/>
      <c r="L35" s="2477"/>
      <c r="M35" s="2477"/>
      <c r="N35" s="2477"/>
      <c r="O35" s="2477"/>
      <c r="P35" s="2477"/>
      <c r="Q35" s="2477"/>
      <c r="R35" s="2477"/>
      <c r="S35" s="2477"/>
      <c r="T35" s="2477"/>
      <c r="U35" s="2477"/>
      <c r="V35" s="2477"/>
      <c r="W35" s="2477"/>
      <c r="X35" s="2477"/>
      <c r="Y35" s="2477"/>
      <c r="Z35" s="2477"/>
      <c r="AA35" s="2477"/>
      <c r="AB35" s="2477"/>
      <c r="AC35" s="2477"/>
      <c r="AD35" s="2477"/>
      <c r="AE35" s="2477"/>
      <c r="AF35" s="2477"/>
      <c r="AG35" s="2477"/>
      <c r="AH35" s="2477"/>
      <c r="AI35" s="2477"/>
      <c r="AJ35" s="2477"/>
    </row>
    <row r="36" spans="2:38" ht="8.25" customHeight="1" x14ac:dyDescent="0.15">
      <c r="B36" s="648"/>
      <c r="C36" s="796"/>
      <c r="D36" s="796"/>
      <c r="E36" s="796"/>
      <c r="F36" s="796"/>
      <c r="G36" s="796"/>
      <c r="H36" s="796"/>
      <c r="I36" s="796"/>
      <c r="J36" s="796"/>
      <c r="K36" s="796"/>
      <c r="L36" s="796"/>
      <c r="M36" s="796"/>
      <c r="N36" s="796"/>
      <c r="O36" s="796"/>
      <c r="P36" s="796"/>
      <c r="Q36" s="796"/>
      <c r="R36" s="796"/>
      <c r="S36" s="796"/>
      <c r="T36" s="796"/>
      <c r="U36" s="796"/>
      <c r="V36" s="796"/>
      <c r="W36" s="796"/>
      <c r="X36" s="796"/>
      <c r="Y36" s="796"/>
      <c r="Z36" s="796"/>
      <c r="AA36" s="796"/>
      <c r="AB36" s="796"/>
      <c r="AC36" s="796"/>
      <c r="AD36" s="796"/>
      <c r="AE36" s="796"/>
      <c r="AF36" s="796"/>
      <c r="AG36" s="796"/>
      <c r="AH36" s="796"/>
      <c r="AI36" s="796"/>
      <c r="AJ36" s="796"/>
    </row>
    <row r="37" spans="2:38" ht="18.75" customHeight="1" x14ac:dyDescent="0.15">
      <c r="B37" s="2478" t="s">
        <v>1104</v>
      </c>
      <c r="C37" s="2478"/>
      <c r="D37" s="2478"/>
      <c r="E37" s="2478"/>
      <c r="F37" s="2478"/>
      <c r="G37" s="2478"/>
      <c r="H37" s="2478"/>
      <c r="I37" s="2478"/>
      <c r="J37" s="2478"/>
      <c r="K37" s="2478"/>
      <c r="L37" s="2478"/>
      <c r="M37" s="2478"/>
      <c r="N37" s="2478"/>
      <c r="O37" s="2478"/>
      <c r="P37" s="2478"/>
      <c r="Q37" s="2478"/>
      <c r="R37" s="2478"/>
      <c r="S37" s="2478"/>
      <c r="T37" s="2478"/>
      <c r="U37" s="2478"/>
      <c r="V37" s="2478"/>
      <c r="W37" s="2478"/>
      <c r="X37" s="2478"/>
      <c r="Y37" s="2478"/>
      <c r="Z37" s="2478"/>
      <c r="AA37" s="2478"/>
      <c r="AB37" s="2478"/>
      <c r="AC37" s="2478"/>
      <c r="AD37" s="2478"/>
      <c r="AE37" s="2478"/>
      <c r="AF37" s="2478"/>
      <c r="AG37" s="2478"/>
      <c r="AH37" s="2478"/>
      <c r="AI37" s="2478"/>
      <c r="AJ37" s="2478"/>
      <c r="AK37" s="2478"/>
      <c r="AL37" s="653"/>
    </row>
    <row r="38" spans="2:38" ht="18.75" customHeight="1" x14ac:dyDescent="0.15">
      <c r="B38" s="2478"/>
      <c r="C38" s="2478"/>
      <c r="D38" s="2478"/>
      <c r="E38" s="2478"/>
      <c r="F38" s="2478"/>
      <c r="G38" s="2478"/>
      <c r="H38" s="2478"/>
      <c r="I38" s="2478"/>
      <c r="J38" s="2478"/>
      <c r="K38" s="2478"/>
      <c r="L38" s="2478"/>
      <c r="M38" s="2478"/>
      <c r="N38" s="2478"/>
      <c r="O38" s="2478"/>
      <c r="P38" s="2478"/>
      <c r="Q38" s="2478"/>
      <c r="R38" s="2478"/>
      <c r="S38" s="2478"/>
      <c r="T38" s="2478"/>
      <c r="U38" s="2478"/>
      <c r="V38" s="2478"/>
      <c r="W38" s="2478"/>
      <c r="X38" s="2478"/>
      <c r="Y38" s="2478"/>
      <c r="Z38" s="2478"/>
      <c r="AA38" s="2478"/>
      <c r="AB38" s="2478"/>
      <c r="AC38" s="2478"/>
      <c r="AD38" s="2478"/>
      <c r="AE38" s="2478"/>
      <c r="AF38" s="2478"/>
      <c r="AG38" s="2478"/>
      <c r="AH38" s="2478"/>
      <c r="AI38" s="2478"/>
      <c r="AJ38" s="2478"/>
      <c r="AK38" s="2478"/>
      <c r="AL38" s="653"/>
    </row>
    <row r="39" spans="2:38" ht="18.75" customHeight="1" x14ac:dyDescent="0.15">
      <c r="B39" s="2478"/>
      <c r="C39" s="2478"/>
      <c r="D39" s="2478"/>
      <c r="E39" s="2478"/>
      <c r="F39" s="2478"/>
      <c r="G39" s="2478"/>
      <c r="H39" s="2478"/>
      <c r="I39" s="2478"/>
      <c r="J39" s="2478"/>
      <c r="K39" s="2478"/>
      <c r="L39" s="2478"/>
      <c r="M39" s="2478"/>
      <c r="N39" s="2478"/>
      <c r="O39" s="2478"/>
      <c r="P39" s="2478"/>
      <c r="Q39" s="2478"/>
      <c r="R39" s="2478"/>
      <c r="S39" s="2478"/>
      <c r="T39" s="2478"/>
      <c r="U39" s="2478"/>
      <c r="V39" s="2478"/>
      <c r="W39" s="2478"/>
      <c r="X39" s="2478"/>
      <c r="Y39" s="2478"/>
      <c r="Z39" s="2478"/>
      <c r="AA39" s="2478"/>
      <c r="AB39" s="2478"/>
      <c r="AC39" s="2478"/>
      <c r="AD39" s="2478"/>
      <c r="AE39" s="2478"/>
      <c r="AF39" s="2478"/>
      <c r="AG39" s="2478"/>
      <c r="AH39" s="2478"/>
      <c r="AI39" s="2478"/>
      <c r="AJ39" s="2478"/>
      <c r="AK39" s="2478"/>
      <c r="AL39" s="653"/>
    </row>
    <row r="40" spans="2:38" ht="18.75" customHeight="1" x14ac:dyDescent="0.15">
      <c r="B40" s="2478"/>
      <c r="C40" s="2478"/>
      <c r="D40" s="2478"/>
      <c r="E40" s="2478"/>
      <c r="F40" s="2478"/>
      <c r="G40" s="2478"/>
      <c r="H40" s="2478"/>
      <c r="I40" s="2478"/>
      <c r="J40" s="2478"/>
      <c r="K40" s="2478"/>
      <c r="L40" s="2478"/>
      <c r="M40" s="2478"/>
      <c r="N40" s="2478"/>
      <c r="O40" s="2478"/>
      <c r="P40" s="2478"/>
      <c r="Q40" s="2478"/>
      <c r="R40" s="2478"/>
      <c r="S40" s="2478"/>
      <c r="T40" s="2478"/>
      <c r="U40" s="2478"/>
      <c r="V40" s="2478"/>
      <c r="W40" s="2478"/>
      <c r="X40" s="2478"/>
      <c r="Y40" s="2478"/>
      <c r="Z40" s="2478"/>
      <c r="AA40" s="2478"/>
      <c r="AB40" s="2478"/>
      <c r="AC40" s="2478"/>
      <c r="AD40" s="2478"/>
      <c r="AE40" s="2478"/>
      <c r="AF40" s="2478"/>
      <c r="AG40" s="2478"/>
      <c r="AH40" s="2478"/>
      <c r="AI40" s="2478"/>
      <c r="AJ40" s="2478"/>
      <c r="AK40" s="2478"/>
      <c r="AL40" s="653"/>
    </row>
    <row r="41" spans="2:38" ht="80.25" customHeight="1" x14ac:dyDescent="0.15">
      <c r="B41" s="2478"/>
      <c r="C41" s="2478"/>
      <c r="D41" s="2478"/>
      <c r="E41" s="2478"/>
      <c r="F41" s="2478"/>
      <c r="G41" s="2478"/>
      <c r="H41" s="2478"/>
      <c r="I41" s="2478"/>
      <c r="J41" s="2478"/>
      <c r="K41" s="2478"/>
      <c r="L41" s="2478"/>
      <c r="M41" s="2478"/>
      <c r="N41" s="2478"/>
      <c r="O41" s="2478"/>
      <c r="P41" s="2478"/>
      <c r="Q41" s="2478"/>
      <c r="R41" s="2478"/>
      <c r="S41" s="2478"/>
      <c r="T41" s="2478"/>
      <c r="U41" s="2478"/>
      <c r="V41" s="2478"/>
      <c r="W41" s="2478"/>
      <c r="X41" s="2478"/>
      <c r="Y41" s="2478"/>
      <c r="Z41" s="2478"/>
      <c r="AA41" s="2478"/>
      <c r="AB41" s="2478"/>
      <c r="AC41" s="2478"/>
      <c r="AD41" s="2478"/>
      <c r="AE41" s="2478"/>
      <c r="AF41" s="2478"/>
      <c r="AG41" s="2478"/>
      <c r="AH41" s="2478"/>
      <c r="AI41" s="2478"/>
      <c r="AJ41" s="2478"/>
      <c r="AK41" s="2478"/>
      <c r="AL41" s="653"/>
    </row>
    <row r="42" spans="2:38" ht="15" customHeight="1" x14ac:dyDescent="0.15">
      <c r="B42" s="2473" t="s">
        <v>1105</v>
      </c>
      <c r="C42" s="2473"/>
      <c r="D42" s="2473"/>
      <c r="E42" s="2473"/>
      <c r="F42" s="2473"/>
      <c r="G42" s="2473"/>
      <c r="H42" s="2473"/>
      <c r="I42" s="2473"/>
      <c r="J42" s="2473"/>
      <c r="K42" s="2473"/>
      <c r="L42" s="2473"/>
      <c r="M42" s="2473"/>
      <c r="N42" s="2473"/>
      <c r="O42" s="2473"/>
      <c r="P42" s="2473"/>
      <c r="Q42" s="2473"/>
      <c r="R42" s="2473"/>
      <c r="S42" s="2473"/>
      <c r="T42" s="2473"/>
      <c r="U42" s="2473"/>
      <c r="V42" s="2473"/>
      <c r="W42" s="2473"/>
      <c r="X42" s="2473"/>
      <c r="Y42" s="2473"/>
      <c r="Z42" s="2473"/>
      <c r="AA42" s="2473"/>
      <c r="AB42" s="2473"/>
      <c r="AC42" s="2473"/>
      <c r="AD42" s="2473"/>
      <c r="AE42" s="2473"/>
      <c r="AF42" s="2473"/>
      <c r="AG42" s="2473"/>
      <c r="AH42" s="2473"/>
      <c r="AI42" s="2473"/>
      <c r="AJ42" s="2473"/>
      <c r="AK42" s="2473"/>
      <c r="AL42" s="653"/>
    </row>
    <row r="43" spans="2:38" ht="15" customHeight="1" x14ac:dyDescent="0.15">
      <c r="B43" s="2473"/>
      <c r="C43" s="2473"/>
      <c r="D43" s="2473"/>
      <c r="E43" s="2473"/>
      <c r="F43" s="2473"/>
      <c r="G43" s="2473"/>
      <c r="H43" s="2473"/>
      <c r="I43" s="2473"/>
      <c r="J43" s="2473"/>
      <c r="K43" s="2473"/>
      <c r="L43" s="2473"/>
      <c r="M43" s="2473"/>
      <c r="N43" s="2473"/>
      <c r="O43" s="2473"/>
      <c r="P43" s="2473"/>
      <c r="Q43" s="2473"/>
      <c r="R43" s="2473"/>
      <c r="S43" s="2473"/>
      <c r="T43" s="2473"/>
      <c r="U43" s="2473"/>
      <c r="V43" s="2473"/>
      <c r="W43" s="2473"/>
      <c r="X43" s="2473"/>
      <c r="Y43" s="2473"/>
      <c r="Z43" s="2473"/>
      <c r="AA43" s="2473"/>
      <c r="AB43" s="2473"/>
      <c r="AC43" s="2473"/>
      <c r="AD43" s="2473"/>
      <c r="AE43" s="2473"/>
      <c r="AF43" s="2473"/>
      <c r="AG43" s="2473"/>
      <c r="AH43" s="2473"/>
      <c r="AI43" s="2473"/>
      <c r="AJ43" s="2473"/>
      <c r="AK43" s="2473"/>
      <c r="AL43" s="653"/>
    </row>
    <row r="44" spans="2:38" ht="15" customHeight="1" x14ac:dyDescent="0.15">
      <c r="B44" s="2473"/>
      <c r="C44" s="2473"/>
      <c r="D44" s="2473"/>
      <c r="E44" s="2473"/>
      <c r="F44" s="2473"/>
      <c r="G44" s="2473"/>
      <c r="H44" s="2473"/>
      <c r="I44" s="2473"/>
      <c r="J44" s="2473"/>
      <c r="K44" s="2473"/>
      <c r="L44" s="2473"/>
      <c r="M44" s="2473"/>
      <c r="N44" s="2473"/>
      <c r="O44" s="2473"/>
      <c r="P44" s="2473"/>
      <c r="Q44" s="2473"/>
      <c r="R44" s="2473"/>
      <c r="S44" s="2473"/>
      <c r="T44" s="2473"/>
      <c r="U44" s="2473"/>
      <c r="V44" s="2473"/>
      <c r="W44" s="2473"/>
      <c r="X44" s="2473"/>
      <c r="Y44" s="2473"/>
      <c r="Z44" s="2473"/>
      <c r="AA44" s="2473"/>
      <c r="AB44" s="2473"/>
      <c r="AC44" s="2473"/>
      <c r="AD44" s="2473"/>
      <c r="AE44" s="2473"/>
      <c r="AF44" s="2473"/>
      <c r="AG44" s="2473"/>
      <c r="AH44" s="2473"/>
      <c r="AI44" s="2473"/>
      <c r="AJ44" s="2473"/>
      <c r="AK44" s="2473"/>
      <c r="AL44" s="653"/>
    </row>
    <row r="45" spans="2:38" ht="15" customHeight="1" x14ac:dyDescent="0.15">
      <c r="B45" s="2473"/>
      <c r="C45" s="2473"/>
      <c r="D45" s="2473"/>
      <c r="E45" s="2473"/>
      <c r="F45" s="2473"/>
      <c r="G45" s="2473"/>
      <c r="H45" s="2473"/>
      <c r="I45" s="2473"/>
      <c r="J45" s="2473"/>
      <c r="K45" s="2473"/>
      <c r="L45" s="2473"/>
      <c r="M45" s="2473"/>
      <c r="N45" s="2473"/>
      <c r="O45" s="2473"/>
      <c r="P45" s="2473"/>
      <c r="Q45" s="2473"/>
      <c r="R45" s="2473"/>
      <c r="S45" s="2473"/>
      <c r="T45" s="2473"/>
      <c r="U45" s="2473"/>
      <c r="V45" s="2473"/>
      <c r="W45" s="2473"/>
      <c r="X45" s="2473"/>
      <c r="Y45" s="2473"/>
      <c r="Z45" s="2473"/>
      <c r="AA45" s="2473"/>
      <c r="AB45" s="2473"/>
      <c r="AC45" s="2473"/>
      <c r="AD45" s="2473"/>
      <c r="AE45" s="2473"/>
      <c r="AF45" s="2473"/>
      <c r="AG45" s="2473"/>
      <c r="AH45" s="2473"/>
      <c r="AI45" s="2473"/>
      <c r="AJ45" s="2473"/>
      <c r="AK45" s="2473"/>
      <c r="AL45" s="653"/>
    </row>
    <row r="46" spans="2:38" ht="37.5" customHeight="1" x14ac:dyDescent="0.15">
      <c r="B46" s="2473"/>
      <c r="C46" s="2473"/>
      <c r="D46" s="2473"/>
      <c r="E46" s="2473"/>
      <c r="F46" s="2473"/>
      <c r="G46" s="2473"/>
      <c r="H46" s="2473"/>
      <c r="I46" s="2473"/>
      <c r="J46" s="2473"/>
      <c r="K46" s="2473"/>
      <c r="L46" s="2473"/>
      <c r="M46" s="2473"/>
      <c r="N46" s="2473"/>
      <c r="O46" s="2473"/>
      <c r="P46" s="2473"/>
      <c r="Q46" s="2473"/>
      <c r="R46" s="2473"/>
      <c r="S46" s="2473"/>
      <c r="T46" s="2473"/>
      <c r="U46" s="2473"/>
      <c r="V46" s="2473"/>
      <c r="W46" s="2473"/>
      <c r="X46" s="2473"/>
      <c r="Y46" s="2473"/>
      <c r="Z46" s="2473"/>
      <c r="AA46" s="2473"/>
      <c r="AB46" s="2473"/>
      <c r="AC46" s="2473"/>
      <c r="AD46" s="2473"/>
      <c r="AE46" s="2473"/>
      <c r="AF46" s="2473"/>
      <c r="AG46" s="2473"/>
      <c r="AH46" s="2473"/>
      <c r="AI46" s="2473"/>
      <c r="AJ46" s="2473"/>
      <c r="AK46" s="2473"/>
      <c r="AL46" s="653"/>
    </row>
    <row r="47" spans="2:38" s="654" customFormat="1" ht="36.75" customHeight="1" x14ac:dyDescent="0.15">
      <c r="B47" s="2473" t="s">
        <v>1106</v>
      </c>
      <c r="C47" s="2473"/>
      <c r="D47" s="2473"/>
      <c r="E47" s="2473"/>
      <c r="F47" s="2473"/>
      <c r="G47" s="2473"/>
      <c r="H47" s="2473"/>
      <c r="I47" s="2473"/>
      <c r="J47" s="2473"/>
      <c r="K47" s="2473"/>
      <c r="L47" s="2473"/>
      <c r="M47" s="2473"/>
      <c r="N47" s="2473"/>
      <c r="O47" s="2473"/>
      <c r="P47" s="2473"/>
      <c r="Q47" s="2473"/>
      <c r="R47" s="2473"/>
      <c r="S47" s="2473"/>
      <c r="T47" s="2473"/>
      <c r="U47" s="2473"/>
      <c r="V47" s="2473"/>
      <c r="W47" s="2473"/>
      <c r="X47" s="2473"/>
      <c r="Y47" s="2473"/>
      <c r="Z47" s="2473"/>
      <c r="AA47" s="2473"/>
      <c r="AB47" s="2473"/>
      <c r="AC47" s="2473"/>
      <c r="AD47" s="2473"/>
      <c r="AE47" s="2473"/>
      <c r="AF47" s="2473"/>
      <c r="AG47" s="2473"/>
      <c r="AH47" s="2473"/>
      <c r="AI47" s="2473"/>
      <c r="AJ47" s="2473"/>
      <c r="AK47" s="2473"/>
    </row>
    <row r="48" spans="2:38" s="654" customFormat="1" ht="36" customHeight="1" x14ac:dyDescent="0.15">
      <c r="B48" s="2474" t="s">
        <v>2111</v>
      </c>
      <c r="C48" s="2474"/>
      <c r="D48" s="2474"/>
      <c r="E48" s="2474"/>
      <c r="F48" s="2474"/>
      <c r="G48" s="2474"/>
      <c r="H48" s="2474"/>
      <c r="I48" s="2474"/>
      <c r="J48" s="2474"/>
      <c r="K48" s="2474"/>
      <c r="L48" s="2474"/>
      <c r="M48" s="2474"/>
      <c r="N48" s="2474"/>
      <c r="O48" s="2474"/>
      <c r="P48" s="2474"/>
      <c r="Q48" s="2474"/>
      <c r="R48" s="2474"/>
      <c r="S48" s="2474"/>
      <c r="T48" s="2474"/>
      <c r="U48" s="2474"/>
      <c r="V48" s="2474"/>
      <c r="W48" s="2474"/>
      <c r="X48" s="2474"/>
      <c r="Y48" s="2474"/>
      <c r="Z48" s="2474"/>
      <c r="AA48" s="2474"/>
      <c r="AB48" s="2474"/>
      <c r="AC48" s="2474"/>
      <c r="AD48" s="2474"/>
      <c r="AE48" s="2474"/>
      <c r="AF48" s="2474"/>
      <c r="AG48" s="2474"/>
      <c r="AH48" s="2474"/>
      <c r="AI48" s="2474"/>
      <c r="AJ48" s="2474"/>
      <c r="AK48" s="2474"/>
    </row>
    <row r="49" spans="2:37" s="654" customFormat="1" ht="21" customHeight="1" x14ac:dyDescent="0.15">
      <c r="B49" s="654" t="s">
        <v>1107</v>
      </c>
      <c r="AK49" s="655"/>
    </row>
    <row r="50" spans="2:37" s="654" customFormat="1" ht="21" customHeight="1" x14ac:dyDescent="0.15">
      <c r="B50" s="654" t="s">
        <v>1107</v>
      </c>
      <c r="AK50" s="655"/>
    </row>
  </sheetData>
  <protectedRanges>
    <protectedRange sqref="L7:Y7 AG7:AJ7 L6:AJ6 L8:AJ8" name="範囲1"/>
  </protectedRanges>
  <mergeCells count="91">
    <mergeCell ref="B7:K7"/>
    <mergeCell ref="L7:Y7"/>
    <mergeCell ref="Z7:AF7"/>
    <mergeCell ref="AG7:AJ7"/>
    <mergeCell ref="B1:G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8"/>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43894-1171-49DB-971E-DA80F3CEE639}">
  <sheetPr>
    <tabColor rgb="FFFFFF00"/>
  </sheetPr>
  <dimension ref="A1:AM50"/>
  <sheetViews>
    <sheetView view="pageBreakPreview" zoomScaleSheetLayoutView="100" workbookViewId="0">
      <selection activeCell="C373" sqref="C373:BD373"/>
    </sheetView>
  </sheetViews>
  <sheetFormatPr defaultColWidth="8.625" defaultRowHeight="21" customHeight="1" x14ac:dyDescent="0.15"/>
  <cols>
    <col min="1" max="1" width="7.875" style="637" customWidth="1"/>
    <col min="2" max="23" width="2.625" style="637" customWidth="1"/>
    <col min="24" max="24" width="5.5" style="637" customWidth="1"/>
    <col min="25" max="25" width="4.375" style="637" customWidth="1"/>
    <col min="26" max="37" width="2.625" style="637" customWidth="1"/>
    <col min="38" max="38" width="2.5" style="637" customWidth="1"/>
    <col min="39" max="39" width="9" style="637" customWidth="1"/>
    <col min="40" max="40" width="2.5" style="637" customWidth="1"/>
    <col min="41" max="16384" width="8.625" style="637"/>
  </cols>
  <sheetData>
    <row r="1" spans="1:39" ht="20.100000000000001" customHeight="1" x14ac:dyDescent="0.15">
      <c r="B1" s="2499" t="s">
        <v>1398</v>
      </c>
      <c r="C1" s="2499"/>
      <c r="D1" s="2499"/>
      <c r="E1" s="2499"/>
      <c r="F1" s="2499"/>
      <c r="G1" s="2499"/>
      <c r="H1" s="2499"/>
    </row>
    <row r="2" spans="1:39" ht="20.100000000000001" customHeight="1" x14ac:dyDescent="0.15">
      <c r="AA2" s="2500" t="s">
        <v>1396</v>
      </c>
      <c r="AB2" s="2500"/>
      <c r="AC2" s="2500"/>
      <c r="AD2" s="2500"/>
      <c r="AE2" s="2500"/>
      <c r="AF2" s="2500"/>
      <c r="AG2" s="2500"/>
      <c r="AH2" s="2500"/>
      <c r="AI2" s="2500"/>
      <c r="AJ2" s="2500"/>
    </row>
    <row r="3" spans="1:39" ht="20.100000000000001" customHeight="1" x14ac:dyDescent="0.15"/>
    <row r="4" spans="1:39" ht="20.100000000000001" customHeight="1" x14ac:dyDescent="0.15">
      <c r="A4" s="638"/>
      <c r="B4" s="2501" t="s">
        <v>1108</v>
      </c>
      <c r="C4" s="2501"/>
      <c r="D4" s="2501"/>
      <c r="E4" s="2501"/>
      <c r="F4" s="2501"/>
      <c r="G4" s="2501"/>
      <c r="H4" s="2501"/>
      <c r="I4" s="2501"/>
      <c r="J4" s="2501"/>
      <c r="K4" s="2501"/>
      <c r="L4" s="2501"/>
      <c r="M4" s="2501"/>
      <c r="N4" s="2501"/>
      <c r="O4" s="2501"/>
      <c r="P4" s="2501"/>
      <c r="Q4" s="2501"/>
      <c r="R4" s="2501"/>
      <c r="S4" s="2501"/>
      <c r="T4" s="2501"/>
      <c r="U4" s="2501"/>
      <c r="V4" s="2501"/>
      <c r="W4" s="2501"/>
      <c r="X4" s="2501"/>
      <c r="Y4" s="2501"/>
      <c r="Z4" s="2501"/>
      <c r="AA4" s="2501"/>
      <c r="AB4" s="2501"/>
      <c r="AC4" s="2501"/>
      <c r="AD4" s="2501"/>
      <c r="AE4" s="2501"/>
      <c r="AF4" s="2501"/>
      <c r="AG4" s="2501"/>
      <c r="AH4" s="2501"/>
      <c r="AI4" s="2501"/>
      <c r="AJ4" s="2501"/>
      <c r="AK4" s="638"/>
    </row>
    <row r="5" spans="1:39" s="11" customFormat="1" ht="20.100000000000001" customHeight="1" x14ac:dyDescent="0.15">
      <c r="A5" s="639"/>
      <c r="B5" s="639"/>
      <c r="C5" s="639"/>
      <c r="D5" s="639"/>
      <c r="E5" s="639"/>
      <c r="F5" s="639"/>
      <c r="G5" s="639"/>
      <c r="H5" s="639"/>
      <c r="I5" s="640"/>
      <c r="J5" s="640"/>
      <c r="K5" s="640"/>
      <c r="L5" s="640"/>
      <c r="M5" s="640"/>
      <c r="N5" s="640"/>
      <c r="O5" s="640"/>
      <c r="P5" s="640"/>
      <c r="Q5" s="640"/>
      <c r="R5" s="640"/>
      <c r="S5" s="640"/>
      <c r="T5" s="640"/>
      <c r="U5" s="640"/>
      <c r="V5" s="640"/>
      <c r="W5" s="640"/>
      <c r="X5" s="640"/>
      <c r="Y5" s="640"/>
      <c r="Z5" s="640"/>
      <c r="AA5" s="640"/>
      <c r="AB5" s="640"/>
      <c r="AC5" s="640"/>
      <c r="AD5" s="640"/>
      <c r="AE5" s="640"/>
      <c r="AF5" s="640"/>
      <c r="AG5" s="640"/>
      <c r="AH5" s="640"/>
      <c r="AI5" s="640"/>
      <c r="AJ5" s="640"/>
      <c r="AK5" s="640"/>
    </row>
    <row r="6" spans="1:39" s="11" customFormat="1" ht="29.25" customHeight="1" x14ac:dyDescent="0.15">
      <c r="A6" s="639"/>
      <c r="B6" s="2502" t="s">
        <v>1081</v>
      </c>
      <c r="C6" s="2502"/>
      <c r="D6" s="2502"/>
      <c r="E6" s="2502"/>
      <c r="F6" s="2502"/>
      <c r="G6" s="2502"/>
      <c r="H6" s="2502"/>
      <c r="I6" s="2502"/>
      <c r="J6" s="2502"/>
      <c r="K6" s="2502"/>
      <c r="L6" s="2495"/>
      <c r="M6" s="2495"/>
      <c r="N6" s="2495"/>
      <c r="O6" s="2495"/>
      <c r="P6" s="2495"/>
      <c r="Q6" s="2495"/>
      <c r="R6" s="2495"/>
      <c r="S6" s="2495"/>
      <c r="T6" s="2495"/>
      <c r="U6" s="2495"/>
      <c r="V6" s="2495"/>
      <c r="W6" s="2495"/>
      <c r="X6" s="2495"/>
      <c r="Y6" s="2495"/>
      <c r="Z6" s="2495"/>
      <c r="AA6" s="2495"/>
      <c r="AB6" s="2495"/>
      <c r="AC6" s="2495"/>
      <c r="AD6" s="2495"/>
      <c r="AE6" s="2495"/>
      <c r="AF6" s="2495"/>
      <c r="AG6" s="2495"/>
      <c r="AH6" s="2495"/>
      <c r="AI6" s="2495"/>
      <c r="AJ6" s="2495"/>
      <c r="AK6" s="640"/>
    </row>
    <row r="7" spans="1:39" s="11" customFormat="1" ht="31.5" customHeight="1" x14ac:dyDescent="0.15">
      <c r="A7" s="639"/>
      <c r="B7" s="2502" t="s">
        <v>1082</v>
      </c>
      <c r="C7" s="2502"/>
      <c r="D7" s="2502"/>
      <c r="E7" s="2502"/>
      <c r="F7" s="2502"/>
      <c r="G7" s="2502"/>
      <c r="H7" s="2502"/>
      <c r="I7" s="2502"/>
      <c r="J7" s="2502"/>
      <c r="K7" s="2502"/>
      <c r="L7" s="2503"/>
      <c r="M7" s="2503"/>
      <c r="N7" s="2503"/>
      <c r="O7" s="2503"/>
      <c r="P7" s="2503"/>
      <c r="Q7" s="2503"/>
      <c r="R7" s="2503"/>
      <c r="S7" s="2503"/>
      <c r="T7" s="2503"/>
      <c r="U7" s="2503"/>
      <c r="V7" s="2503"/>
      <c r="W7" s="2503"/>
      <c r="X7" s="2503"/>
      <c r="Y7" s="2503"/>
      <c r="Z7" s="2504" t="s">
        <v>1083</v>
      </c>
      <c r="AA7" s="2504"/>
      <c r="AB7" s="2504"/>
      <c r="AC7" s="2504"/>
      <c r="AD7" s="2504"/>
      <c r="AE7" s="2504"/>
      <c r="AF7" s="2504"/>
      <c r="AG7" s="2505" t="s">
        <v>1109</v>
      </c>
      <c r="AH7" s="2505"/>
      <c r="AI7" s="2505"/>
      <c r="AJ7" s="2505"/>
      <c r="AK7" s="640"/>
    </row>
    <row r="8" spans="1:39" s="11" customFormat="1" ht="29.25" customHeight="1" x14ac:dyDescent="0.15">
      <c r="A8" s="640"/>
      <c r="B8" s="2494" t="s">
        <v>1084</v>
      </c>
      <c r="C8" s="2494"/>
      <c r="D8" s="2494"/>
      <c r="E8" s="2494"/>
      <c r="F8" s="2494"/>
      <c r="G8" s="2494"/>
      <c r="H8" s="2494"/>
      <c r="I8" s="2494"/>
      <c r="J8" s="2494"/>
      <c r="K8" s="2494"/>
      <c r="L8" s="2495" t="s">
        <v>1085</v>
      </c>
      <c r="M8" s="2495"/>
      <c r="N8" s="2495"/>
      <c r="O8" s="2495"/>
      <c r="P8" s="2495"/>
      <c r="Q8" s="2495"/>
      <c r="R8" s="2495"/>
      <c r="S8" s="2495"/>
      <c r="T8" s="2495"/>
      <c r="U8" s="2495"/>
      <c r="V8" s="2495"/>
      <c r="W8" s="2495"/>
      <c r="X8" s="2495"/>
      <c r="Y8" s="2495"/>
      <c r="Z8" s="2495"/>
      <c r="AA8" s="2495"/>
      <c r="AB8" s="2495"/>
      <c r="AC8" s="2495"/>
      <c r="AD8" s="2495"/>
      <c r="AE8" s="2495"/>
      <c r="AF8" s="2495"/>
      <c r="AG8" s="2495"/>
      <c r="AH8" s="2495"/>
      <c r="AI8" s="2495"/>
      <c r="AJ8" s="2495"/>
      <c r="AK8" s="640"/>
    </row>
    <row r="9" spans="1:39" ht="9.75" customHeight="1" x14ac:dyDescent="0.15">
      <c r="A9" s="638"/>
      <c r="B9" s="638"/>
      <c r="C9" s="638"/>
      <c r="D9" s="638"/>
      <c r="E9" s="638"/>
      <c r="F9" s="638"/>
      <c r="G9" s="638"/>
      <c r="H9" s="638"/>
      <c r="I9" s="638"/>
      <c r="J9" s="638"/>
      <c r="K9" s="638"/>
      <c r="L9" s="638"/>
      <c r="M9" s="638"/>
      <c r="N9" s="638"/>
      <c r="O9" s="638"/>
      <c r="P9" s="638"/>
      <c r="Q9" s="638"/>
      <c r="R9" s="638"/>
      <c r="S9" s="638"/>
      <c r="T9" s="638"/>
      <c r="U9" s="638"/>
      <c r="V9" s="638"/>
      <c r="W9" s="638"/>
      <c r="X9" s="638"/>
      <c r="Y9" s="638"/>
      <c r="Z9" s="638"/>
      <c r="AA9" s="638"/>
      <c r="AB9" s="638"/>
      <c r="AC9" s="638"/>
      <c r="AD9" s="638"/>
      <c r="AE9" s="638"/>
      <c r="AF9" s="638"/>
      <c r="AG9" s="638"/>
      <c r="AH9" s="638"/>
      <c r="AI9" s="638"/>
      <c r="AJ9" s="638"/>
      <c r="AK9" s="638"/>
    </row>
    <row r="10" spans="1:39" ht="21" customHeight="1" x14ac:dyDescent="0.15">
      <c r="A10" s="638"/>
      <c r="B10" s="2480" t="s">
        <v>1086</v>
      </c>
      <c r="C10" s="2480"/>
      <c r="D10" s="2480"/>
      <c r="E10" s="2480"/>
      <c r="F10" s="2480"/>
      <c r="G10" s="2480"/>
      <c r="H10" s="2480"/>
      <c r="I10" s="2480"/>
      <c r="J10" s="2480"/>
      <c r="K10" s="2480"/>
      <c r="L10" s="2480"/>
      <c r="M10" s="2480"/>
      <c r="N10" s="2480"/>
      <c r="O10" s="2480"/>
      <c r="P10" s="2480"/>
      <c r="Q10" s="2480"/>
      <c r="R10" s="2480"/>
      <c r="S10" s="2480"/>
      <c r="T10" s="2480"/>
      <c r="U10" s="2480"/>
      <c r="V10" s="2480"/>
      <c r="W10" s="2480"/>
      <c r="X10" s="2480"/>
      <c r="Y10" s="2480"/>
      <c r="Z10" s="2480"/>
      <c r="AA10" s="2480"/>
      <c r="AB10" s="2480"/>
      <c r="AC10" s="2480"/>
      <c r="AD10" s="2480"/>
      <c r="AE10" s="2480"/>
      <c r="AF10" s="2480"/>
      <c r="AG10" s="2480"/>
      <c r="AH10" s="2480"/>
      <c r="AI10" s="2480"/>
      <c r="AJ10" s="2480"/>
      <c r="AK10" s="638"/>
    </row>
    <row r="11" spans="1:39" ht="21" customHeight="1" x14ac:dyDescent="0.15">
      <c r="A11" s="638"/>
      <c r="B11" s="2496" t="s">
        <v>1087</v>
      </c>
      <c r="C11" s="2496"/>
      <c r="D11" s="2496"/>
      <c r="E11" s="2496"/>
      <c r="F11" s="2496"/>
      <c r="G11" s="2496"/>
      <c r="H11" s="2496"/>
      <c r="I11" s="2496"/>
      <c r="J11" s="2496"/>
      <c r="K11" s="2496"/>
      <c r="L11" s="2496"/>
      <c r="M11" s="2496"/>
      <c r="N11" s="2496"/>
      <c r="O11" s="2496"/>
      <c r="P11" s="2496"/>
      <c r="Q11" s="2496"/>
      <c r="R11" s="2496"/>
      <c r="S11" s="2497"/>
      <c r="T11" s="2497"/>
      <c r="U11" s="2497"/>
      <c r="V11" s="2497"/>
      <c r="W11" s="2497"/>
      <c r="X11" s="2497"/>
      <c r="Y11" s="2497"/>
      <c r="Z11" s="2497"/>
      <c r="AA11" s="2497"/>
      <c r="AB11" s="2497"/>
      <c r="AC11" s="641" t="s">
        <v>1088</v>
      </c>
      <c r="AD11" s="642"/>
      <c r="AE11" s="2498"/>
      <c r="AF11" s="2498"/>
      <c r="AG11" s="2498"/>
      <c r="AH11" s="2498"/>
      <c r="AI11" s="2498"/>
      <c r="AJ11" s="2498"/>
      <c r="AK11" s="638"/>
      <c r="AM11" s="656"/>
    </row>
    <row r="12" spans="1:39" ht="21" customHeight="1" thickBot="1" x14ac:dyDescent="0.2">
      <c r="A12" s="638"/>
      <c r="B12" s="644"/>
      <c r="C12" s="2492" t="s">
        <v>1110</v>
      </c>
      <c r="D12" s="2492"/>
      <c r="E12" s="2492"/>
      <c r="F12" s="2492"/>
      <c r="G12" s="2492"/>
      <c r="H12" s="2492"/>
      <c r="I12" s="2492"/>
      <c r="J12" s="2492"/>
      <c r="K12" s="2492"/>
      <c r="L12" s="2492"/>
      <c r="M12" s="2492"/>
      <c r="N12" s="2492"/>
      <c r="O12" s="2492"/>
      <c r="P12" s="2492"/>
      <c r="Q12" s="2492"/>
      <c r="R12" s="2492"/>
      <c r="S12" s="2482">
        <f>ROUNDUP(S11*30%,1)</f>
        <v>0</v>
      </c>
      <c r="T12" s="2482"/>
      <c r="U12" s="2482"/>
      <c r="V12" s="2482"/>
      <c r="W12" s="2482"/>
      <c r="X12" s="2482"/>
      <c r="Y12" s="2482"/>
      <c r="Z12" s="2482"/>
      <c r="AA12" s="2482"/>
      <c r="AB12" s="2482"/>
      <c r="AC12" s="645" t="s">
        <v>1088</v>
      </c>
      <c r="AD12" s="645"/>
      <c r="AE12" s="2483"/>
      <c r="AF12" s="2483"/>
      <c r="AG12" s="2483"/>
      <c r="AH12" s="2483"/>
      <c r="AI12" s="2483"/>
      <c r="AJ12" s="2483"/>
      <c r="AK12" s="638"/>
    </row>
    <row r="13" spans="1:39" ht="21" customHeight="1" thickTop="1" x14ac:dyDescent="0.15">
      <c r="A13" s="638"/>
      <c r="B13" s="2484" t="s">
        <v>1090</v>
      </c>
      <c r="C13" s="2484"/>
      <c r="D13" s="2484"/>
      <c r="E13" s="2484"/>
      <c r="F13" s="2484"/>
      <c r="G13" s="2484"/>
      <c r="H13" s="2484"/>
      <c r="I13" s="2484"/>
      <c r="J13" s="2484"/>
      <c r="K13" s="2484"/>
      <c r="L13" s="2484"/>
      <c r="M13" s="2484"/>
      <c r="N13" s="2484"/>
      <c r="O13" s="2484"/>
      <c r="P13" s="2484"/>
      <c r="Q13" s="2484"/>
      <c r="R13" s="2484"/>
      <c r="S13" s="2493" t="e">
        <f>ROUNDUP(AE25/L25,1)</f>
        <v>#DIV/0!</v>
      </c>
      <c r="T13" s="2493"/>
      <c r="U13" s="2493"/>
      <c r="V13" s="2493"/>
      <c r="W13" s="2493"/>
      <c r="X13" s="2493"/>
      <c r="Y13" s="2493"/>
      <c r="Z13" s="2493"/>
      <c r="AA13" s="2493"/>
      <c r="AB13" s="2493"/>
      <c r="AC13" s="646" t="s">
        <v>1088</v>
      </c>
      <c r="AD13" s="646"/>
      <c r="AE13" s="2486" t="s">
        <v>1091</v>
      </c>
      <c r="AF13" s="2486"/>
      <c r="AG13" s="2486"/>
      <c r="AH13" s="2486"/>
      <c r="AI13" s="2486"/>
      <c r="AJ13" s="2486"/>
      <c r="AK13" s="638"/>
    </row>
    <row r="14" spans="1:39" ht="21" customHeight="1" x14ac:dyDescent="0.15">
      <c r="A14" s="638"/>
      <c r="B14" s="2490" t="s">
        <v>1092</v>
      </c>
      <c r="C14" s="2490"/>
      <c r="D14" s="2490"/>
      <c r="E14" s="2490"/>
      <c r="F14" s="2490"/>
      <c r="G14" s="2490"/>
      <c r="H14" s="2490"/>
      <c r="I14" s="2490"/>
      <c r="J14" s="2490"/>
      <c r="K14" s="2490"/>
      <c r="L14" s="2490" t="s">
        <v>1093</v>
      </c>
      <c r="M14" s="2490"/>
      <c r="N14" s="2490"/>
      <c r="O14" s="2490"/>
      <c r="P14" s="2490"/>
      <c r="Q14" s="2490"/>
      <c r="R14" s="2490"/>
      <c r="S14" s="2490"/>
      <c r="T14" s="2490"/>
      <c r="U14" s="2490"/>
      <c r="V14" s="2490"/>
      <c r="W14" s="2490"/>
      <c r="X14" s="2490"/>
      <c r="Y14" s="2490" t="s">
        <v>1094</v>
      </c>
      <c r="Z14" s="2490"/>
      <c r="AA14" s="2490"/>
      <c r="AB14" s="2490"/>
      <c r="AC14" s="2490"/>
      <c r="AD14" s="2490"/>
      <c r="AE14" s="2490" t="s">
        <v>1095</v>
      </c>
      <c r="AF14" s="2490"/>
      <c r="AG14" s="2490"/>
      <c r="AH14" s="2490"/>
      <c r="AI14" s="2490"/>
      <c r="AJ14" s="2490"/>
      <c r="AK14" s="638"/>
    </row>
    <row r="15" spans="1:39" ht="21" customHeight="1" x14ac:dyDescent="0.15">
      <c r="A15" s="638"/>
      <c r="B15" s="647">
        <v>1</v>
      </c>
      <c r="C15" s="2475"/>
      <c r="D15" s="2475"/>
      <c r="E15" s="2475"/>
      <c r="F15" s="2475"/>
      <c r="G15" s="2475"/>
      <c r="H15" s="2475"/>
      <c r="I15" s="2475"/>
      <c r="J15" s="2475"/>
      <c r="K15" s="2475"/>
      <c r="L15" s="2475"/>
      <c r="M15" s="2475"/>
      <c r="N15" s="2475"/>
      <c r="O15" s="2475"/>
      <c r="P15" s="2475"/>
      <c r="Q15" s="2475"/>
      <c r="R15" s="2475"/>
      <c r="S15" s="2475"/>
      <c r="T15" s="2475"/>
      <c r="U15" s="2475"/>
      <c r="V15" s="2475"/>
      <c r="W15" s="2475"/>
      <c r="X15" s="2475"/>
      <c r="Y15" s="2475"/>
      <c r="Z15" s="2475"/>
      <c r="AA15" s="2475"/>
      <c r="AB15" s="2475"/>
      <c r="AC15" s="2475"/>
      <c r="AD15" s="2475"/>
      <c r="AE15" s="2475"/>
      <c r="AF15" s="2475"/>
      <c r="AG15" s="2475"/>
      <c r="AH15" s="2475"/>
      <c r="AI15" s="2475"/>
      <c r="AJ15" s="2475"/>
      <c r="AK15" s="638"/>
    </row>
    <row r="16" spans="1:39" ht="21" customHeight="1" x14ac:dyDescent="0.15">
      <c r="A16" s="638"/>
      <c r="B16" s="647">
        <v>2</v>
      </c>
      <c r="C16" s="2475"/>
      <c r="D16" s="2475"/>
      <c r="E16" s="2475"/>
      <c r="F16" s="2475"/>
      <c r="G16" s="2475"/>
      <c r="H16" s="2475"/>
      <c r="I16" s="2475"/>
      <c r="J16" s="2475"/>
      <c r="K16" s="2475"/>
      <c r="L16" s="2475"/>
      <c r="M16" s="2475"/>
      <c r="N16" s="2475"/>
      <c r="O16" s="2475"/>
      <c r="P16" s="2475"/>
      <c r="Q16" s="2475"/>
      <c r="R16" s="2475"/>
      <c r="S16" s="2475"/>
      <c r="T16" s="2475"/>
      <c r="U16" s="2475"/>
      <c r="V16" s="2475"/>
      <c r="W16" s="2475"/>
      <c r="X16" s="2475"/>
      <c r="Y16" s="2475"/>
      <c r="Z16" s="2475"/>
      <c r="AA16" s="2475"/>
      <c r="AB16" s="2475"/>
      <c r="AC16" s="2475"/>
      <c r="AD16" s="2475"/>
      <c r="AE16" s="2475"/>
      <c r="AF16" s="2475"/>
      <c r="AG16" s="2475"/>
      <c r="AH16" s="2475"/>
      <c r="AI16" s="2475"/>
      <c r="AJ16" s="2475"/>
      <c r="AK16" s="638"/>
    </row>
    <row r="17" spans="1:37" ht="21" customHeight="1" x14ac:dyDescent="0.15">
      <c r="A17" s="638"/>
      <c r="B17" s="647">
        <v>3</v>
      </c>
      <c r="C17" s="2475"/>
      <c r="D17" s="2475"/>
      <c r="E17" s="2475"/>
      <c r="F17" s="2475"/>
      <c r="G17" s="2475"/>
      <c r="H17" s="2475"/>
      <c r="I17" s="2475"/>
      <c r="J17" s="2475"/>
      <c r="K17" s="2475"/>
      <c r="L17" s="2475"/>
      <c r="M17" s="2475"/>
      <c r="N17" s="2475"/>
      <c r="O17" s="2475"/>
      <c r="P17" s="2475"/>
      <c r="Q17" s="2475"/>
      <c r="R17" s="2475"/>
      <c r="S17" s="2475"/>
      <c r="T17" s="2475"/>
      <c r="U17" s="2475"/>
      <c r="V17" s="2475"/>
      <c r="W17" s="2475"/>
      <c r="X17" s="2475"/>
      <c r="Y17" s="2475"/>
      <c r="Z17" s="2475"/>
      <c r="AA17" s="2475"/>
      <c r="AB17" s="2475"/>
      <c r="AC17" s="2475"/>
      <c r="AD17" s="2475"/>
      <c r="AE17" s="2475"/>
      <c r="AF17" s="2475"/>
      <c r="AG17" s="2475"/>
      <c r="AH17" s="2475"/>
      <c r="AI17" s="2475"/>
      <c r="AJ17" s="2475"/>
      <c r="AK17" s="638"/>
    </row>
    <row r="18" spans="1:37" ht="21" customHeight="1" x14ac:dyDescent="0.15">
      <c r="A18" s="638"/>
      <c r="B18" s="647">
        <v>4</v>
      </c>
      <c r="C18" s="2475"/>
      <c r="D18" s="2475"/>
      <c r="E18" s="2475"/>
      <c r="F18" s="2475"/>
      <c r="G18" s="2475"/>
      <c r="H18" s="2475"/>
      <c r="I18" s="2475"/>
      <c r="J18" s="2475"/>
      <c r="K18" s="2475"/>
      <c r="L18" s="2475"/>
      <c r="M18" s="2475"/>
      <c r="N18" s="2475"/>
      <c r="O18" s="2475"/>
      <c r="P18" s="2475"/>
      <c r="Q18" s="2475"/>
      <c r="R18" s="2475"/>
      <c r="S18" s="2475"/>
      <c r="T18" s="2475"/>
      <c r="U18" s="2475"/>
      <c r="V18" s="2475"/>
      <c r="W18" s="2475"/>
      <c r="X18" s="2475"/>
      <c r="Y18" s="2475"/>
      <c r="Z18" s="2475"/>
      <c r="AA18" s="2475"/>
      <c r="AB18" s="2475"/>
      <c r="AC18" s="2475"/>
      <c r="AD18" s="2475"/>
      <c r="AE18" s="2475"/>
      <c r="AF18" s="2475"/>
      <c r="AG18" s="2475"/>
      <c r="AH18" s="2475"/>
      <c r="AI18" s="2475"/>
      <c r="AJ18" s="2475"/>
      <c r="AK18" s="638"/>
    </row>
    <row r="19" spans="1:37" ht="21" customHeight="1" x14ac:dyDescent="0.15">
      <c r="A19" s="638"/>
      <c r="B19" s="647">
        <v>5</v>
      </c>
      <c r="C19" s="2475"/>
      <c r="D19" s="2475"/>
      <c r="E19" s="2475"/>
      <c r="F19" s="2475"/>
      <c r="G19" s="2475"/>
      <c r="H19" s="2475"/>
      <c r="I19" s="2475"/>
      <c r="J19" s="2475"/>
      <c r="K19" s="2475"/>
      <c r="L19" s="2475"/>
      <c r="M19" s="2475"/>
      <c r="N19" s="2475"/>
      <c r="O19" s="2475"/>
      <c r="P19" s="2475"/>
      <c r="Q19" s="2475"/>
      <c r="R19" s="2475"/>
      <c r="S19" s="2475"/>
      <c r="T19" s="2475"/>
      <c r="U19" s="2475"/>
      <c r="V19" s="2475"/>
      <c r="W19" s="2475"/>
      <c r="X19" s="2475"/>
      <c r="Y19" s="2475"/>
      <c r="Z19" s="2475"/>
      <c r="AA19" s="2475"/>
      <c r="AB19" s="2475"/>
      <c r="AC19" s="2475"/>
      <c r="AD19" s="2475"/>
      <c r="AE19" s="2475"/>
      <c r="AF19" s="2475"/>
      <c r="AG19" s="2475"/>
      <c r="AH19" s="2475"/>
      <c r="AI19" s="2475"/>
      <c r="AJ19" s="2475"/>
      <c r="AK19" s="638"/>
    </row>
    <row r="20" spans="1:37" ht="21" customHeight="1" x14ac:dyDescent="0.15">
      <c r="A20" s="638"/>
      <c r="B20" s="647">
        <v>6</v>
      </c>
      <c r="C20" s="2475"/>
      <c r="D20" s="2475"/>
      <c r="E20" s="2475"/>
      <c r="F20" s="2475"/>
      <c r="G20" s="2475"/>
      <c r="H20" s="2475"/>
      <c r="I20" s="2475"/>
      <c r="J20" s="2475"/>
      <c r="K20" s="2475"/>
      <c r="L20" s="2475"/>
      <c r="M20" s="2475"/>
      <c r="N20" s="2475"/>
      <c r="O20" s="2475"/>
      <c r="P20" s="2475"/>
      <c r="Q20" s="2475"/>
      <c r="R20" s="2475"/>
      <c r="S20" s="2475"/>
      <c r="T20" s="2475"/>
      <c r="U20" s="2475"/>
      <c r="V20" s="2475"/>
      <c r="W20" s="2475"/>
      <c r="X20" s="2475"/>
      <c r="Y20" s="2475"/>
      <c r="Z20" s="2475"/>
      <c r="AA20" s="2475"/>
      <c r="AB20" s="2475"/>
      <c r="AC20" s="2475"/>
      <c r="AD20" s="2475"/>
      <c r="AE20" s="2475"/>
      <c r="AF20" s="2475"/>
      <c r="AG20" s="2475"/>
      <c r="AH20" s="2475"/>
      <c r="AI20" s="2475"/>
      <c r="AJ20" s="2475"/>
      <c r="AK20" s="638"/>
    </row>
    <row r="21" spans="1:37" ht="21" customHeight="1" x14ac:dyDescent="0.15">
      <c r="A21" s="638"/>
      <c r="B21" s="647">
        <v>7</v>
      </c>
      <c r="C21" s="2475"/>
      <c r="D21" s="2475"/>
      <c r="E21" s="2475"/>
      <c r="F21" s="2475"/>
      <c r="G21" s="2475"/>
      <c r="H21" s="2475"/>
      <c r="I21" s="2475"/>
      <c r="J21" s="2475"/>
      <c r="K21" s="2475"/>
      <c r="L21" s="2475"/>
      <c r="M21" s="2475"/>
      <c r="N21" s="2475"/>
      <c r="O21" s="2475"/>
      <c r="P21" s="2475"/>
      <c r="Q21" s="2475"/>
      <c r="R21" s="2475"/>
      <c r="S21" s="2475"/>
      <c r="T21" s="2475"/>
      <c r="U21" s="2475"/>
      <c r="V21" s="2475"/>
      <c r="W21" s="2475"/>
      <c r="X21" s="2475"/>
      <c r="Y21" s="2475"/>
      <c r="Z21" s="2475"/>
      <c r="AA21" s="2475"/>
      <c r="AB21" s="2475"/>
      <c r="AC21" s="2475"/>
      <c r="AD21" s="2475"/>
      <c r="AE21" s="2475"/>
      <c r="AF21" s="2475"/>
      <c r="AG21" s="2475"/>
      <c r="AH21" s="2475"/>
      <c r="AI21" s="2475"/>
      <c r="AJ21" s="2475"/>
      <c r="AK21" s="638"/>
    </row>
    <row r="22" spans="1:37" ht="21" customHeight="1" x14ac:dyDescent="0.15">
      <c r="A22" s="638"/>
      <c r="B22" s="647">
        <v>8</v>
      </c>
      <c r="C22" s="2475"/>
      <c r="D22" s="2475"/>
      <c r="E22" s="2475"/>
      <c r="F22" s="2475"/>
      <c r="G22" s="2475"/>
      <c r="H22" s="2475"/>
      <c r="I22" s="2475"/>
      <c r="J22" s="2475"/>
      <c r="K22" s="2475"/>
      <c r="L22" s="2475"/>
      <c r="M22" s="2475"/>
      <c r="N22" s="2475"/>
      <c r="O22" s="2475"/>
      <c r="P22" s="2475"/>
      <c r="Q22" s="2475"/>
      <c r="R22" s="2475"/>
      <c r="S22" s="2475"/>
      <c r="T22" s="2475"/>
      <c r="U22" s="2475"/>
      <c r="V22" s="2475"/>
      <c r="W22" s="2475"/>
      <c r="X22" s="2475"/>
      <c r="Y22" s="2475"/>
      <c r="Z22" s="2475"/>
      <c r="AA22" s="2475"/>
      <c r="AB22" s="2475"/>
      <c r="AC22" s="2475"/>
      <c r="AD22" s="2475"/>
      <c r="AE22" s="2475"/>
      <c r="AF22" s="2475"/>
      <c r="AG22" s="2475"/>
      <c r="AH22" s="2475"/>
      <c r="AI22" s="2475"/>
      <c r="AJ22" s="2475"/>
      <c r="AK22" s="638"/>
    </row>
    <row r="23" spans="1:37" ht="21" customHeight="1" x14ac:dyDescent="0.15">
      <c r="A23" s="638"/>
      <c r="B23" s="647">
        <v>9</v>
      </c>
      <c r="C23" s="2475"/>
      <c r="D23" s="2475"/>
      <c r="E23" s="2475"/>
      <c r="F23" s="2475"/>
      <c r="G23" s="2475"/>
      <c r="H23" s="2475"/>
      <c r="I23" s="2475"/>
      <c r="J23" s="2475"/>
      <c r="K23" s="2475"/>
      <c r="L23" s="2475"/>
      <c r="M23" s="2475"/>
      <c r="N23" s="2475"/>
      <c r="O23" s="2475"/>
      <c r="P23" s="2475"/>
      <c r="Q23" s="2475"/>
      <c r="R23" s="2475"/>
      <c r="S23" s="2475"/>
      <c r="T23" s="2475"/>
      <c r="U23" s="2475"/>
      <c r="V23" s="2475"/>
      <c r="W23" s="2475"/>
      <c r="X23" s="2475"/>
      <c r="Y23" s="2475"/>
      <c r="Z23" s="2475"/>
      <c r="AA23" s="2475"/>
      <c r="AB23" s="2475"/>
      <c r="AC23" s="2475"/>
      <c r="AD23" s="2475"/>
      <c r="AE23" s="2475"/>
      <c r="AF23" s="2475"/>
      <c r="AG23" s="2475"/>
      <c r="AH23" s="2475"/>
      <c r="AI23" s="2475"/>
      <c r="AJ23" s="2475"/>
      <c r="AK23" s="638"/>
    </row>
    <row r="24" spans="1:37" ht="21" customHeight="1" x14ac:dyDescent="0.15">
      <c r="A24" s="638"/>
      <c r="B24" s="647">
        <v>10</v>
      </c>
      <c r="C24" s="2475"/>
      <c r="D24" s="2475"/>
      <c r="E24" s="2475"/>
      <c r="F24" s="2475"/>
      <c r="G24" s="2475"/>
      <c r="H24" s="2475"/>
      <c r="I24" s="2475"/>
      <c r="J24" s="2475"/>
      <c r="K24" s="2475"/>
      <c r="L24" s="2475"/>
      <c r="M24" s="2475"/>
      <c r="N24" s="2475"/>
      <c r="O24" s="2475"/>
      <c r="P24" s="2475"/>
      <c r="Q24" s="2475"/>
      <c r="R24" s="2475"/>
      <c r="S24" s="2475"/>
      <c r="T24" s="2475"/>
      <c r="U24" s="2475"/>
      <c r="V24" s="2475"/>
      <c r="W24" s="2475"/>
      <c r="X24" s="2475"/>
      <c r="Y24" s="2475"/>
      <c r="Z24" s="2475"/>
      <c r="AA24" s="2475"/>
      <c r="AB24" s="2475"/>
      <c r="AC24" s="2475"/>
      <c r="AD24" s="2475"/>
      <c r="AE24" s="2475"/>
      <c r="AF24" s="2475"/>
      <c r="AG24" s="2475"/>
      <c r="AH24" s="2475"/>
      <c r="AI24" s="2475"/>
      <c r="AJ24" s="2475"/>
      <c r="AK24" s="638"/>
    </row>
    <row r="25" spans="1:37" ht="21" customHeight="1" x14ac:dyDescent="0.15">
      <c r="A25" s="638"/>
      <c r="B25" s="2487" t="s">
        <v>1096</v>
      </c>
      <c r="C25" s="2487"/>
      <c r="D25" s="2487"/>
      <c r="E25" s="2487"/>
      <c r="F25" s="2487"/>
      <c r="G25" s="2487"/>
      <c r="H25" s="2487"/>
      <c r="I25" s="2487"/>
      <c r="J25" s="2487"/>
      <c r="K25" s="2487"/>
      <c r="L25" s="2488"/>
      <c r="M25" s="2488"/>
      <c r="N25" s="2488"/>
      <c r="O25" s="2488"/>
      <c r="P25" s="2488"/>
      <c r="Q25" s="2489" t="s">
        <v>172</v>
      </c>
      <c r="R25" s="2489"/>
      <c r="S25" s="2490" t="s">
        <v>1097</v>
      </c>
      <c r="T25" s="2490"/>
      <c r="U25" s="2490"/>
      <c r="V25" s="2490"/>
      <c r="W25" s="2490"/>
      <c r="X25" s="2490"/>
      <c r="Y25" s="2490"/>
      <c r="Z25" s="2490"/>
      <c r="AA25" s="2490"/>
      <c r="AB25" s="2490"/>
      <c r="AC25" s="2490"/>
      <c r="AD25" s="2490"/>
      <c r="AE25" s="2491">
        <f>SUM(AE15:AJ24)</f>
        <v>0</v>
      </c>
      <c r="AF25" s="2491"/>
      <c r="AG25" s="2491"/>
      <c r="AH25" s="2491"/>
      <c r="AI25" s="2491"/>
      <c r="AJ25" s="2491"/>
      <c r="AK25" s="638"/>
    </row>
    <row r="26" spans="1:37" ht="9" customHeight="1" x14ac:dyDescent="0.15">
      <c r="A26" s="638"/>
      <c r="B26" s="648"/>
      <c r="C26" s="796"/>
      <c r="D26" s="796"/>
      <c r="E26" s="796"/>
      <c r="F26" s="796"/>
      <c r="G26" s="796"/>
      <c r="H26" s="796"/>
      <c r="I26" s="796"/>
      <c r="J26" s="796"/>
      <c r="K26" s="796"/>
      <c r="L26" s="796"/>
      <c r="M26" s="796"/>
      <c r="N26" s="796"/>
      <c r="O26" s="796"/>
      <c r="P26" s="796"/>
      <c r="Q26" s="796"/>
      <c r="R26" s="796"/>
      <c r="S26" s="796"/>
      <c r="T26" s="796"/>
      <c r="U26" s="796"/>
      <c r="V26" s="796"/>
      <c r="W26" s="796"/>
      <c r="X26" s="796"/>
      <c r="Y26" s="796"/>
      <c r="Z26" s="796"/>
      <c r="AA26" s="796"/>
      <c r="AB26" s="796"/>
      <c r="AC26" s="796"/>
      <c r="AD26" s="796"/>
      <c r="AE26" s="796"/>
      <c r="AF26" s="796"/>
      <c r="AG26" s="796"/>
      <c r="AH26" s="796"/>
      <c r="AI26" s="796"/>
      <c r="AJ26" s="796"/>
      <c r="AK26" s="638"/>
    </row>
    <row r="27" spans="1:37" ht="21" customHeight="1" x14ac:dyDescent="0.15">
      <c r="A27" s="638"/>
      <c r="B27" s="2480" t="s">
        <v>1098</v>
      </c>
      <c r="C27" s="2480"/>
      <c r="D27" s="2480"/>
      <c r="E27" s="2480"/>
      <c r="F27" s="2480"/>
      <c r="G27" s="2480"/>
      <c r="H27" s="2480"/>
      <c r="I27" s="2480"/>
      <c r="J27" s="2480"/>
      <c r="K27" s="2480"/>
      <c r="L27" s="2480"/>
      <c r="M27" s="2480"/>
      <c r="N27" s="2480"/>
      <c r="O27" s="2480"/>
      <c r="P27" s="2480"/>
      <c r="Q27" s="2480"/>
      <c r="R27" s="2480"/>
      <c r="S27" s="2480"/>
      <c r="T27" s="2480"/>
      <c r="U27" s="2480"/>
      <c r="V27" s="2480"/>
      <c r="W27" s="2480"/>
      <c r="X27" s="2480"/>
      <c r="Y27" s="2480"/>
      <c r="Z27" s="2480"/>
      <c r="AA27" s="2480"/>
      <c r="AB27" s="2480"/>
      <c r="AC27" s="2480"/>
      <c r="AD27" s="2480"/>
      <c r="AE27" s="2480"/>
      <c r="AF27" s="2480"/>
      <c r="AG27" s="2480"/>
      <c r="AH27" s="2480"/>
      <c r="AI27" s="2480"/>
      <c r="AJ27" s="2480"/>
      <c r="AK27" s="638"/>
    </row>
    <row r="28" spans="1:37" ht="21" customHeight="1" thickBot="1" x14ac:dyDescent="0.2">
      <c r="A28" s="638"/>
      <c r="B28" s="2481" t="s">
        <v>1111</v>
      </c>
      <c r="C28" s="2481"/>
      <c r="D28" s="2481"/>
      <c r="E28" s="2481"/>
      <c r="F28" s="2481"/>
      <c r="G28" s="2481"/>
      <c r="H28" s="2481"/>
      <c r="I28" s="2481"/>
      <c r="J28" s="2481"/>
      <c r="K28" s="2481"/>
      <c r="L28" s="2481"/>
      <c r="M28" s="2481"/>
      <c r="N28" s="2481"/>
      <c r="O28" s="2481"/>
      <c r="P28" s="2481"/>
      <c r="Q28" s="2481"/>
      <c r="R28" s="2481"/>
      <c r="S28" s="2482">
        <f>ROUNDUP(S11/50,1)</f>
        <v>0</v>
      </c>
      <c r="T28" s="2482"/>
      <c r="U28" s="2482"/>
      <c r="V28" s="2482"/>
      <c r="W28" s="2482"/>
      <c r="X28" s="2482"/>
      <c r="Y28" s="2482"/>
      <c r="Z28" s="2482"/>
      <c r="AA28" s="2482"/>
      <c r="AB28" s="2482"/>
      <c r="AC28" s="649" t="s">
        <v>1088</v>
      </c>
      <c r="AD28" s="650"/>
      <c r="AE28" s="2483"/>
      <c r="AF28" s="2483"/>
      <c r="AG28" s="2483"/>
      <c r="AH28" s="2483"/>
      <c r="AI28" s="2483"/>
      <c r="AJ28" s="2483"/>
      <c r="AK28" s="638"/>
    </row>
    <row r="29" spans="1:37" ht="21" customHeight="1" thickTop="1" x14ac:dyDescent="0.15">
      <c r="A29" s="638"/>
      <c r="B29" s="2484" t="s">
        <v>1100</v>
      </c>
      <c r="C29" s="2484"/>
      <c r="D29" s="2484"/>
      <c r="E29" s="2484"/>
      <c r="F29" s="2484"/>
      <c r="G29" s="2484"/>
      <c r="H29" s="2484"/>
      <c r="I29" s="2484"/>
      <c r="J29" s="2484"/>
      <c r="K29" s="2484"/>
      <c r="L29" s="2484"/>
      <c r="M29" s="2484"/>
      <c r="N29" s="2484"/>
      <c r="O29" s="2484"/>
      <c r="P29" s="2484"/>
      <c r="Q29" s="2484"/>
      <c r="R29" s="2484"/>
      <c r="S29" s="2485"/>
      <c r="T29" s="2485"/>
      <c r="U29" s="2485"/>
      <c r="V29" s="2485"/>
      <c r="W29" s="2485"/>
      <c r="X29" s="2485"/>
      <c r="Y29" s="2485"/>
      <c r="Z29" s="2485"/>
      <c r="AA29" s="2485"/>
      <c r="AB29" s="2485"/>
      <c r="AC29" s="651" t="s">
        <v>1088</v>
      </c>
      <c r="AD29" s="652"/>
      <c r="AE29" s="2486" t="s">
        <v>1112</v>
      </c>
      <c r="AF29" s="2486"/>
      <c r="AG29" s="2486"/>
      <c r="AH29" s="2486"/>
      <c r="AI29" s="2486"/>
      <c r="AJ29" s="2486"/>
      <c r="AK29" s="638"/>
    </row>
    <row r="30" spans="1:37" ht="21" customHeight="1" x14ac:dyDescent="0.15">
      <c r="A30" s="638"/>
      <c r="B30" s="2479" t="s">
        <v>1102</v>
      </c>
      <c r="C30" s="2479"/>
      <c r="D30" s="2479"/>
      <c r="E30" s="2479"/>
      <c r="F30" s="2479"/>
      <c r="G30" s="2479"/>
      <c r="H30" s="2479"/>
      <c r="I30" s="2479"/>
      <c r="J30" s="2479"/>
      <c r="K30" s="2479"/>
      <c r="L30" s="2479"/>
      <c r="M30" s="2479"/>
      <c r="N30" s="2479"/>
      <c r="O30" s="2479"/>
      <c r="P30" s="2479"/>
      <c r="Q30" s="2479"/>
      <c r="R30" s="2479"/>
      <c r="S30" s="2479" t="s">
        <v>1103</v>
      </c>
      <c r="T30" s="2479"/>
      <c r="U30" s="2479"/>
      <c r="V30" s="2479"/>
      <c r="W30" s="2479"/>
      <c r="X30" s="2479"/>
      <c r="Y30" s="2479"/>
      <c r="Z30" s="2479"/>
      <c r="AA30" s="2479"/>
      <c r="AB30" s="2479"/>
      <c r="AC30" s="2479"/>
      <c r="AD30" s="2479"/>
      <c r="AE30" s="2479"/>
      <c r="AF30" s="2479"/>
      <c r="AG30" s="2479"/>
      <c r="AH30" s="2479"/>
      <c r="AI30" s="2479"/>
      <c r="AJ30" s="2479"/>
      <c r="AK30" s="638"/>
    </row>
    <row r="31" spans="1:37" ht="21" customHeight="1" x14ac:dyDescent="0.15">
      <c r="A31" s="638"/>
      <c r="B31" s="647">
        <v>1</v>
      </c>
      <c r="C31" s="2475"/>
      <c r="D31" s="2475"/>
      <c r="E31" s="2475"/>
      <c r="F31" s="2475"/>
      <c r="G31" s="2475"/>
      <c r="H31" s="2475"/>
      <c r="I31" s="2475"/>
      <c r="J31" s="2475"/>
      <c r="K31" s="2475"/>
      <c r="L31" s="2475"/>
      <c r="M31" s="2475"/>
      <c r="N31" s="2475"/>
      <c r="O31" s="2475"/>
      <c r="P31" s="2475"/>
      <c r="Q31" s="2475"/>
      <c r="R31" s="2475"/>
      <c r="S31" s="2475"/>
      <c r="T31" s="2475"/>
      <c r="U31" s="2475"/>
      <c r="V31" s="2475"/>
      <c r="W31" s="2475"/>
      <c r="X31" s="2475"/>
      <c r="Y31" s="2475"/>
      <c r="Z31" s="2475"/>
      <c r="AA31" s="2475"/>
      <c r="AB31" s="2475"/>
      <c r="AC31" s="2475"/>
      <c r="AD31" s="2475"/>
      <c r="AE31" s="2475"/>
      <c r="AF31" s="2475"/>
      <c r="AG31" s="2475"/>
      <c r="AH31" s="2475"/>
      <c r="AI31" s="2475"/>
      <c r="AJ31" s="2475"/>
      <c r="AK31" s="638"/>
    </row>
    <row r="32" spans="1:37" ht="21" customHeight="1" x14ac:dyDescent="0.15">
      <c r="A32" s="638"/>
      <c r="B32" s="647">
        <v>2</v>
      </c>
      <c r="C32" s="2475"/>
      <c r="D32" s="2475"/>
      <c r="E32" s="2475"/>
      <c r="F32" s="2475"/>
      <c r="G32" s="2475"/>
      <c r="H32" s="2475"/>
      <c r="I32" s="2475"/>
      <c r="J32" s="2475"/>
      <c r="K32" s="2475"/>
      <c r="L32" s="2475"/>
      <c r="M32" s="2475"/>
      <c r="N32" s="2475"/>
      <c r="O32" s="2475"/>
      <c r="P32" s="2475"/>
      <c r="Q32" s="2475"/>
      <c r="R32" s="2475"/>
      <c r="S32" s="2475"/>
      <c r="T32" s="2475"/>
      <c r="U32" s="2475"/>
      <c r="V32" s="2475"/>
      <c r="W32" s="2475"/>
      <c r="X32" s="2475"/>
      <c r="Y32" s="2475"/>
      <c r="Z32" s="2475"/>
      <c r="AA32" s="2475"/>
      <c r="AB32" s="2475"/>
      <c r="AC32" s="2475"/>
      <c r="AD32" s="2475"/>
      <c r="AE32" s="2475"/>
      <c r="AF32" s="2475"/>
      <c r="AG32" s="2475"/>
      <c r="AH32" s="2475"/>
      <c r="AI32" s="2475"/>
      <c r="AJ32" s="2475"/>
      <c r="AK32" s="638"/>
    </row>
    <row r="33" spans="1:38" ht="21" customHeight="1" x14ac:dyDescent="0.15">
      <c r="A33" s="638"/>
      <c r="B33" s="647">
        <v>3</v>
      </c>
      <c r="C33" s="2475"/>
      <c r="D33" s="2475"/>
      <c r="E33" s="2475"/>
      <c r="F33" s="2475"/>
      <c r="G33" s="2475"/>
      <c r="H33" s="2475"/>
      <c r="I33" s="2475"/>
      <c r="J33" s="2475"/>
      <c r="K33" s="2475"/>
      <c r="L33" s="2475"/>
      <c r="M33" s="2475"/>
      <c r="N33" s="2475"/>
      <c r="O33" s="2475"/>
      <c r="P33" s="2475"/>
      <c r="Q33" s="2475"/>
      <c r="R33" s="2475"/>
      <c r="S33" s="2475"/>
      <c r="T33" s="2475"/>
      <c r="U33" s="2475"/>
      <c r="V33" s="2475"/>
      <c r="W33" s="2475"/>
      <c r="X33" s="2475"/>
      <c r="Y33" s="2475"/>
      <c r="Z33" s="2475"/>
      <c r="AA33" s="2475"/>
      <c r="AB33" s="2475"/>
      <c r="AC33" s="2475"/>
      <c r="AD33" s="2475"/>
      <c r="AE33" s="2475"/>
      <c r="AF33" s="2475"/>
      <c r="AG33" s="2475"/>
      <c r="AH33" s="2475"/>
      <c r="AI33" s="2475"/>
      <c r="AJ33" s="2475"/>
      <c r="AK33" s="638"/>
    </row>
    <row r="34" spans="1:38" ht="8.25" customHeight="1" x14ac:dyDescent="0.15">
      <c r="A34" s="638"/>
      <c r="B34" s="648"/>
      <c r="C34" s="796"/>
      <c r="D34" s="796"/>
      <c r="E34" s="796"/>
      <c r="F34" s="796"/>
      <c r="G34" s="796"/>
      <c r="H34" s="796"/>
      <c r="I34" s="796"/>
      <c r="J34" s="796"/>
      <c r="K34" s="796"/>
      <c r="L34" s="796"/>
      <c r="M34" s="796"/>
      <c r="N34" s="796"/>
      <c r="O34" s="796"/>
      <c r="P34" s="796"/>
      <c r="Q34" s="796"/>
      <c r="R34" s="796"/>
      <c r="S34" s="796"/>
      <c r="T34" s="796"/>
      <c r="U34" s="796"/>
      <c r="V34" s="796"/>
      <c r="W34" s="796"/>
      <c r="X34" s="796"/>
      <c r="Y34" s="796"/>
      <c r="Z34" s="796"/>
      <c r="AA34" s="796"/>
      <c r="AB34" s="796"/>
      <c r="AC34" s="796"/>
      <c r="AD34" s="796"/>
      <c r="AE34" s="796"/>
      <c r="AF34" s="796"/>
      <c r="AG34" s="796"/>
      <c r="AH34" s="796"/>
      <c r="AI34" s="796"/>
      <c r="AJ34" s="796"/>
      <c r="AK34" s="638"/>
    </row>
    <row r="35" spans="1:38" ht="22.5" customHeight="1" x14ac:dyDescent="0.15">
      <c r="A35" s="638"/>
      <c r="B35" s="2476" t="s">
        <v>1178</v>
      </c>
      <c r="C35" s="2476"/>
      <c r="D35" s="2476"/>
      <c r="E35" s="2476"/>
      <c r="F35" s="2476"/>
      <c r="G35" s="2476"/>
      <c r="H35" s="2477" t="s">
        <v>1397</v>
      </c>
      <c r="I35" s="2477"/>
      <c r="J35" s="2477"/>
      <c r="K35" s="2477"/>
      <c r="L35" s="2477"/>
      <c r="M35" s="2477"/>
      <c r="N35" s="2477"/>
      <c r="O35" s="2477"/>
      <c r="P35" s="2477"/>
      <c r="Q35" s="2477"/>
      <c r="R35" s="2477"/>
      <c r="S35" s="2477"/>
      <c r="T35" s="2477"/>
      <c r="U35" s="2477"/>
      <c r="V35" s="2477"/>
      <c r="W35" s="2477"/>
      <c r="X35" s="2477"/>
      <c r="Y35" s="2477"/>
      <c r="Z35" s="2477"/>
      <c r="AA35" s="2477"/>
      <c r="AB35" s="2477"/>
      <c r="AC35" s="2477"/>
      <c r="AD35" s="2477"/>
      <c r="AE35" s="2477"/>
      <c r="AF35" s="2477"/>
      <c r="AG35" s="2477"/>
      <c r="AH35" s="2477"/>
      <c r="AI35" s="2477"/>
      <c r="AJ35" s="2477"/>
      <c r="AK35" s="638"/>
    </row>
    <row r="36" spans="1:38" ht="8.25" customHeight="1" x14ac:dyDescent="0.15">
      <c r="A36" s="638"/>
      <c r="B36" s="648"/>
      <c r="C36" s="796"/>
      <c r="D36" s="796"/>
      <c r="E36" s="796"/>
      <c r="F36" s="796"/>
      <c r="G36" s="796"/>
      <c r="H36" s="796"/>
      <c r="I36" s="796"/>
      <c r="J36" s="796"/>
      <c r="K36" s="796"/>
      <c r="L36" s="796"/>
      <c r="M36" s="796"/>
      <c r="N36" s="796"/>
      <c r="O36" s="796"/>
      <c r="P36" s="796"/>
      <c r="Q36" s="796"/>
      <c r="R36" s="796"/>
      <c r="S36" s="796"/>
      <c r="T36" s="796"/>
      <c r="U36" s="796"/>
      <c r="V36" s="796"/>
      <c r="W36" s="796"/>
      <c r="X36" s="796"/>
      <c r="Y36" s="796"/>
      <c r="Z36" s="796"/>
      <c r="AA36" s="796"/>
      <c r="AB36" s="796"/>
      <c r="AC36" s="796"/>
      <c r="AD36" s="796"/>
      <c r="AE36" s="796"/>
      <c r="AF36" s="796"/>
      <c r="AG36" s="796"/>
      <c r="AH36" s="796"/>
      <c r="AI36" s="796"/>
      <c r="AJ36" s="796"/>
      <c r="AK36" s="638"/>
    </row>
    <row r="37" spans="1:38" ht="18.75" customHeight="1" x14ac:dyDescent="0.15">
      <c r="A37" s="638"/>
      <c r="B37" s="2478" t="s">
        <v>1104</v>
      </c>
      <c r="C37" s="2478"/>
      <c r="D37" s="2478"/>
      <c r="E37" s="2478"/>
      <c r="F37" s="2478"/>
      <c r="G37" s="2478"/>
      <c r="H37" s="2478"/>
      <c r="I37" s="2478"/>
      <c r="J37" s="2478"/>
      <c r="K37" s="2478"/>
      <c r="L37" s="2478"/>
      <c r="M37" s="2478"/>
      <c r="N37" s="2478"/>
      <c r="O37" s="2478"/>
      <c r="P37" s="2478"/>
      <c r="Q37" s="2478"/>
      <c r="R37" s="2478"/>
      <c r="S37" s="2478"/>
      <c r="T37" s="2478"/>
      <c r="U37" s="2478"/>
      <c r="V37" s="2478"/>
      <c r="W37" s="2478"/>
      <c r="X37" s="2478"/>
      <c r="Y37" s="2478"/>
      <c r="Z37" s="2478"/>
      <c r="AA37" s="2478"/>
      <c r="AB37" s="2478"/>
      <c r="AC37" s="2478"/>
      <c r="AD37" s="2478"/>
      <c r="AE37" s="2478"/>
      <c r="AF37" s="2478"/>
      <c r="AG37" s="2478"/>
      <c r="AH37" s="2478"/>
      <c r="AI37" s="2478"/>
      <c r="AJ37" s="2478"/>
      <c r="AK37" s="2478"/>
      <c r="AL37" s="657"/>
    </row>
    <row r="38" spans="1:38" ht="18.75" customHeight="1" x14ac:dyDescent="0.15">
      <c r="A38" s="638"/>
      <c r="B38" s="2478"/>
      <c r="C38" s="2478"/>
      <c r="D38" s="2478"/>
      <c r="E38" s="2478"/>
      <c r="F38" s="2478"/>
      <c r="G38" s="2478"/>
      <c r="H38" s="2478"/>
      <c r="I38" s="2478"/>
      <c r="J38" s="2478"/>
      <c r="K38" s="2478"/>
      <c r="L38" s="2478"/>
      <c r="M38" s="2478"/>
      <c r="N38" s="2478"/>
      <c r="O38" s="2478"/>
      <c r="P38" s="2478"/>
      <c r="Q38" s="2478"/>
      <c r="R38" s="2478"/>
      <c r="S38" s="2478"/>
      <c r="T38" s="2478"/>
      <c r="U38" s="2478"/>
      <c r="V38" s="2478"/>
      <c r="W38" s="2478"/>
      <c r="X38" s="2478"/>
      <c r="Y38" s="2478"/>
      <c r="Z38" s="2478"/>
      <c r="AA38" s="2478"/>
      <c r="AB38" s="2478"/>
      <c r="AC38" s="2478"/>
      <c r="AD38" s="2478"/>
      <c r="AE38" s="2478"/>
      <c r="AF38" s="2478"/>
      <c r="AG38" s="2478"/>
      <c r="AH38" s="2478"/>
      <c r="AI38" s="2478"/>
      <c r="AJ38" s="2478"/>
      <c r="AK38" s="2478"/>
      <c r="AL38" s="657"/>
    </row>
    <row r="39" spans="1:38" ht="18.75" customHeight="1" x14ac:dyDescent="0.15">
      <c r="A39" s="638"/>
      <c r="B39" s="2478"/>
      <c r="C39" s="2478"/>
      <c r="D39" s="2478"/>
      <c r="E39" s="2478"/>
      <c r="F39" s="2478"/>
      <c r="G39" s="2478"/>
      <c r="H39" s="2478"/>
      <c r="I39" s="2478"/>
      <c r="J39" s="2478"/>
      <c r="K39" s="2478"/>
      <c r="L39" s="2478"/>
      <c r="M39" s="2478"/>
      <c r="N39" s="2478"/>
      <c r="O39" s="2478"/>
      <c r="P39" s="2478"/>
      <c r="Q39" s="2478"/>
      <c r="R39" s="2478"/>
      <c r="S39" s="2478"/>
      <c r="T39" s="2478"/>
      <c r="U39" s="2478"/>
      <c r="V39" s="2478"/>
      <c r="W39" s="2478"/>
      <c r="X39" s="2478"/>
      <c r="Y39" s="2478"/>
      <c r="Z39" s="2478"/>
      <c r="AA39" s="2478"/>
      <c r="AB39" s="2478"/>
      <c r="AC39" s="2478"/>
      <c r="AD39" s="2478"/>
      <c r="AE39" s="2478"/>
      <c r="AF39" s="2478"/>
      <c r="AG39" s="2478"/>
      <c r="AH39" s="2478"/>
      <c r="AI39" s="2478"/>
      <c r="AJ39" s="2478"/>
      <c r="AK39" s="2478"/>
      <c r="AL39" s="657"/>
    </row>
    <row r="40" spans="1:38" ht="18.75" customHeight="1" x14ac:dyDescent="0.15">
      <c r="A40" s="638"/>
      <c r="B40" s="2478"/>
      <c r="C40" s="2478"/>
      <c r="D40" s="2478"/>
      <c r="E40" s="2478"/>
      <c r="F40" s="2478"/>
      <c r="G40" s="2478"/>
      <c r="H40" s="2478"/>
      <c r="I40" s="2478"/>
      <c r="J40" s="2478"/>
      <c r="K40" s="2478"/>
      <c r="L40" s="2478"/>
      <c r="M40" s="2478"/>
      <c r="N40" s="2478"/>
      <c r="O40" s="2478"/>
      <c r="P40" s="2478"/>
      <c r="Q40" s="2478"/>
      <c r="R40" s="2478"/>
      <c r="S40" s="2478"/>
      <c r="T40" s="2478"/>
      <c r="U40" s="2478"/>
      <c r="V40" s="2478"/>
      <c r="W40" s="2478"/>
      <c r="X40" s="2478"/>
      <c r="Y40" s="2478"/>
      <c r="Z40" s="2478"/>
      <c r="AA40" s="2478"/>
      <c r="AB40" s="2478"/>
      <c r="AC40" s="2478"/>
      <c r="AD40" s="2478"/>
      <c r="AE40" s="2478"/>
      <c r="AF40" s="2478"/>
      <c r="AG40" s="2478"/>
      <c r="AH40" s="2478"/>
      <c r="AI40" s="2478"/>
      <c r="AJ40" s="2478"/>
      <c r="AK40" s="2478"/>
      <c r="AL40" s="657"/>
    </row>
    <row r="41" spans="1:38" ht="81.75" customHeight="1" x14ac:dyDescent="0.15">
      <c r="A41" s="638"/>
      <c r="B41" s="2478"/>
      <c r="C41" s="2478"/>
      <c r="D41" s="2478"/>
      <c r="E41" s="2478"/>
      <c r="F41" s="2478"/>
      <c r="G41" s="2478"/>
      <c r="H41" s="2478"/>
      <c r="I41" s="2478"/>
      <c r="J41" s="2478"/>
      <c r="K41" s="2478"/>
      <c r="L41" s="2478"/>
      <c r="M41" s="2478"/>
      <c r="N41" s="2478"/>
      <c r="O41" s="2478"/>
      <c r="P41" s="2478"/>
      <c r="Q41" s="2478"/>
      <c r="R41" s="2478"/>
      <c r="S41" s="2478"/>
      <c r="T41" s="2478"/>
      <c r="U41" s="2478"/>
      <c r="V41" s="2478"/>
      <c r="W41" s="2478"/>
      <c r="X41" s="2478"/>
      <c r="Y41" s="2478"/>
      <c r="Z41" s="2478"/>
      <c r="AA41" s="2478"/>
      <c r="AB41" s="2478"/>
      <c r="AC41" s="2478"/>
      <c r="AD41" s="2478"/>
      <c r="AE41" s="2478"/>
      <c r="AF41" s="2478"/>
      <c r="AG41" s="2478"/>
      <c r="AH41" s="2478"/>
      <c r="AI41" s="2478"/>
      <c r="AJ41" s="2478"/>
      <c r="AK41" s="2478"/>
      <c r="AL41" s="657"/>
    </row>
    <row r="42" spans="1:38" ht="15" customHeight="1" x14ac:dyDescent="0.15">
      <c r="A42" s="638"/>
      <c r="B42" s="2473" t="s">
        <v>1105</v>
      </c>
      <c r="C42" s="2473"/>
      <c r="D42" s="2473"/>
      <c r="E42" s="2473"/>
      <c r="F42" s="2473"/>
      <c r="G42" s="2473"/>
      <c r="H42" s="2473"/>
      <c r="I42" s="2473"/>
      <c r="J42" s="2473"/>
      <c r="K42" s="2473"/>
      <c r="L42" s="2473"/>
      <c r="M42" s="2473"/>
      <c r="N42" s="2473"/>
      <c r="O42" s="2473"/>
      <c r="P42" s="2473"/>
      <c r="Q42" s="2473"/>
      <c r="R42" s="2473"/>
      <c r="S42" s="2473"/>
      <c r="T42" s="2473"/>
      <c r="U42" s="2473"/>
      <c r="V42" s="2473"/>
      <c r="W42" s="2473"/>
      <c r="X42" s="2473"/>
      <c r="Y42" s="2473"/>
      <c r="Z42" s="2473"/>
      <c r="AA42" s="2473"/>
      <c r="AB42" s="2473"/>
      <c r="AC42" s="2473"/>
      <c r="AD42" s="2473"/>
      <c r="AE42" s="2473"/>
      <c r="AF42" s="2473"/>
      <c r="AG42" s="2473"/>
      <c r="AH42" s="2473"/>
      <c r="AI42" s="2473"/>
      <c r="AJ42" s="2473"/>
      <c r="AK42" s="2473"/>
      <c r="AL42" s="657"/>
    </row>
    <row r="43" spans="1:38" ht="15" customHeight="1" x14ac:dyDescent="0.15">
      <c r="A43" s="638"/>
      <c r="B43" s="2473"/>
      <c r="C43" s="2473"/>
      <c r="D43" s="2473"/>
      <c r="E43" s="2473"/>
      <c r="F43" s="2473"/>
      <c r="G43" s="2473"/>
      <c r="H43" s="2473"/>
      <c r="I43" s="2473"/>
      <c r="J43" s="2473"/>
      <c r="K43" s="2473"/>
      <c r="L43" s="2473"/>
      <c r="M43" s="2473"/>
      <c r="N43" s="2473"/>
      <c r="O43" s="2473"/>
      <c r="P43" s="2473"/>
      <c r="Q43" s="2473"/>
      <c r="R43" s="2473"/>
      <c r="S43" s="2473"/>
      <c r="T43" s="2473"/>
      <c r="U43" s="2473"/>
      <c r="V43" s="2473"/>
      <c r="W43" s="2473"/>
      <c r="X43" s="2473"/>
      <c r="Y43" s="2473"/>
      <c r="Z43" s="2473"/>
      <c r="AA43" s="2473"/>
      <c r="AB43" s="2473"/>
      <c r="AC43" s="2473"/>
      <c r="AD43" s="2473"/>
      <c r="AE43" s="2473"/>
      <c r="AF43" s="2473"/>
      <c r="AG43" s="2473"/>
      <c r="AH43" s="2473"/>
      <c r="AI43" s="2473"/>
      <c r="AJ43" s="2473"/>
      <c r="AK43" s="2473"/>
      <c r="AL43" s="657"/>
    </row>
    <row r="44" spans="1:38" ht="15" customHeight="1" x14ac:dyDescent="0.15">
      <c r="A44" s="638"/>
      <c r="B44" s="2473"/>
      <c r="C44" s="2473"/>
      <c r="D44" s="2473"/>
      <c r="E44" s="2473"/>
      <c r="F44" s="2473"/>
      <c r="G44" s="2473"/>
      <c r="H44" s="2473"/>
      <c r="I44" s="2473"/>
      <c r="J44" s="2473"/>
      <c r="K44" s="2473"/>
      <c r="L44" s="2473"/>
      <c r="M44" s="2473"/>
      <c r="N44" s="2473"/>
      <c r="O44" s="2473"/>
      <c r="P44" s="2473"/>
      <c r="Q44" s="2473"/>
      <c r="R44" s="2473"/>
      <c r="S44" s="2473"/>
      <c r="T44" s="2473"/>
      <c r="U44" s="2473"/>
      <c r="V44" s="2473"/>
      <c r="W44" s="2473"/>
      <c r="X44" s="2473"/>
      <c r="Y44" s="2473"/>
      <c r="Z44" s="2473"/>
      <c r="AA44" s="2473"/>
      <c r="AB44" s="2473"/>
      <c r="AC44" s="2473"/>
      <c r="AD44" s="2473"/>
      <c r="AE44" s="2473"/>
      <c r="AF44" s="2473"/>
      <c r="AG44" s="2473"/>
      <c r="AH44" s="2473"/>
      <c r="AI44" s="2473"/>
      <c r="AJ44" s="2473"/>
      <c r="AK44" s="2473"/>
      <c r="AL44" s="657"/>
    </row>
    <row r="45" spans="1:38" ht="15" customHeight="1" x14ac:dyDescent="0.15">
      <c r="A45" s="638"/>
      <c r="B45" s="2473"/>
      <c r="C45" s="2473"/>
      <c r="D45" s="2473"/>
      <c r="E45" s="2473"/>
      <c r="F45" s="2473"/>
      <c r="G45" s="2473"/>
      <c r="H45" s="2473"/>
      <c r="I45" s="2473"/>
      <c r="J45" s="2473"/>
      <c r="K45" s="2473"/>
      <c r="L45" s="2473"/>
      <c r="M45" s="2473"/>
      <c r="N45" s="2473"/>
      <c r="O45" s="2473"/>
      <c r="P45" s="2473"/>
      <c r="Q45" s="2473"/>
      <c r="R45" s="2473"/>
      <c r="S45" s="2473"/>
      <c r="T45" s="2473"/>
      <c r="U45" s="2473"/>
      <c r="V45" s="2473"/>
      <c r="W45" s="2473"/>
      <c r="X45" s="2473"/>
      <c r="Y45" s="2473"/>
      <c r="Z45" s="2473"/>
      <c r="AA45" s="2473"/>
      <c r="AB45" s="2473"/>
      <c r="AC45" s="2473"/>
      <c r="AD45" s="2473"/>
      <c r="AE45" s="2473"/>
      <c r="AF45" s="2473"/>
      <c r="AG45" s="2473"/>
      <c r="AH45" s="2473"/>
      <c r="AI45" s="2473"/>
      <c r="AJ45" s="2473"/>
      <c r="AK45" s="2473"/>
      <c r="AL45" s="657"/>
    </row>
    <row r="46" spans="1:38" ht="36" customHeight="1" x14ac:dyDescent="0.15">
      <c r="A46" s="638"/>
      <c r="B46" s="2473"/>
      <c r="C46" s="2473"/>
      <c r="D46" s="2473"/>
      <c r="E46" s="2473"/>
      <c r="F46" s="2473"/>
      <c r="G46" s="2473"/>
      <c r="H46" s="2473"/>
      <c r="I46" s="2473"/>
      <c r="J46" s="2473"/>
      <c r="K46" s="2473"/>
      <c r="L46" s="2473"/>
      <c r="M46" s="2473"/>
      <c r="N46" s="2473"/>
      <c r="O46" s="2473"/>
      <c r="P46" s="2473"/>
      <c r="Q46" s="2473"/>
      <c r="R46" s="2473"/>
      <c r="S46" s="2473"/>
      <c r="T46" s="2473"/>
      <c r="U46" s="2473"/>
      <c r="V46" s="2473"/>
      <c r="W46" s="2473"/>
      <c r="X46" s="2473"/>
      <c r="Y46" s="2473"/>
      <c r="Z46" s="2473"/>
      <c r="AA46" s="2473"/>
      <c r="AB46" s="2473"/>
      <c r="AC46" s="2473"/>
      <c r="AD46" s="2473"/>
      <c r="AE46" s="2473"/>
      <c r="AF46" s="2473"/>
      <c r="AG46" s="2473"/>
      <c r="AH46" s="2473"/>
      <c r="AI46" s="2473"/>
      <c r="AJ46" s="2473"/>
      <c r="AK46" s="2473"/>
      <c r="AL46" s="657"/>
    </row>
    <row r="47" spans="1:38" s="658" customFormat="1" ht="32.25" customHeight="1" x14ac:dyDescent="0.15">
      <c r="A47" s="654"/>
      <c r="B47" s="2473" t="s">
        <v>1106</v>
      </c>
      <c r="C47" s="2473"/>
      <c r="D47" s="2473"/>
      <c r="E47" s="2473"/>
      <c r="F47" s="2473"/>
      <c r="G47" s="2473"/>
      <c r="H47" s="2473"/>
      <c r="I47" s="2473"/>
      <c r="J47" s="2473"/>
      <c r="K47" s="2473"/>
      <c r="L47" s="2473"/>
      <c r="M47" s="2473"/>
      <c r="N47" s="2473"/>
      <c r="O47" s="2473"/>
      <c r="P47" s="2473"/>
      <c r="Q47" s="2473"/>
      <c r="R47" s="2473"/>
      <c r="S47" s="2473"/>
      <c r="T47" s="2473"/>
      <c r="U47" s="2473"/>
      <c r="V47" s="2473"/>
      <c r="W47" s="2473"/>
      <c r="X47" s="2473"/>
      <c r="Y47" s="2473"/>
      <c r="Z47" s="2473"/>
      <c r="AA47" s="2473"/>
      <c r="AB47" s="2473"/>
      <c r="AC47" s="2473"/>
      <c r="AD47" s="2473"/>
      <c r="AE47" s="2473"/>
      <c r="AF47" s="2473"/>
      <c r="AG47" s="2473"/>
      <c r="AH47" s="2473"/>
      <c r="AI47" s="2473"/>
      <c r="AJ47" s="2473"/>
      <c r="AK47" s="2473"/>
    </row>
    <row r="48" spans="1:38" s="658" customFormat="1" ht="36" customHeight="1" x14ac:dyDescent="0.15">
      <c r="A48" s="654"/>
      <c r="B48" s="2474" t="s">
        <v>2111</v>
      </c>
      <c r="C48" s="2474"/>
      <c r="D48" s="2474"/>
      <c r="E48" s="2474"/>
      <c r="F48" s="2474"/>
      <c r="G48" s="2474"/>
      <c r="H48" s="2474"/>
      <c r="I48" s="2474"/>
      <c r="J48" s="2474"/>
      <c r="K48" s="2474"/>
      <c r="L48" s="2474"/>
      <c r="M48" s="2474"/>
      <c r="N48" s="2474"/>
      <c r="O48" s="2474"/>
      <c r="P48" s="2474"/>
      <c r="Q48" s="2474"/>
      <c r="R48" s="2474"/>
      <c r="S48" s="2474"/>
      <c r="T48" s="2474"/>
      <c r="U48" s="2474"/>
      <c r="V48" s="2474"/>
      <c r="W48" s="2474"/>
      <c r="X48" s="2474"/>
      <c r="Y48" s="2474"/>
      <c r="Z48" s="2474"/>
      <c r="AA48" s="2474"/>
      <c r="AB48" s="2474"/>
      <c r="AC48" s="2474"/>
      <c r="AD48" s="2474"/>
      <c r="AE48" s="2474"/>
      <c r="AF48" s="2474"/>
      <c r="AG48" s="2474"/>
      <c r="AH48" s="2474"/>
      <c r="AI48" s="2474"/>
      <c r="AJ48" s="2474"/>
      <c r="AK48" s="2474"/>
    </row>
    <row r="49" spans="2:37" s="658" customFormat="1" ht="21" customHeight="1" x14ac:dyDescent="0.15">
      <c r="B49" s="658" t="s">
        <v>1107</v>
      </c>
      <c r="AK49" s="659"/>
    </row>
    <row r="50" spans="2:37" s="658" customFormat="1" ht="21" customHeight="1" x14ac:dyDescent="0.15">
      <c r="B50" s="658" t="s">
        <v>1107</v>
      </c>
      <c r="AK50" s="659"/>
    </row>
  </sheetData>
  <protectedRanges>
    <protectedRange sqref="L7:Y7 AG7:AJ7 L6:AJ6 L8:AJ8" name="範囲1"/>
  </protectedRanges>
  <mergeCells count="91">
    <mergeCell ref="B7:K7"/>
    <mergeCell ref="L7:Y7"/>
    <mergeCell ref="Z7:AF7"/>
    <mergeCell ref="AG7:AJ7"/>
    <mergeCell ref="B1:H1"/>
    <mergeCell ref="AA2:AJ2"/>
    <mergeCell ref="B4:AJ4"/>
    <mergeCell ref="B6:K6"/>
    <mergeCell ref="L6:AJ6"/>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8"/>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9DD57-F38C-447C-95AE-522383F1C6E2}">
  <sheetPr>
    <tabColor rgb="FF00B0F0"/>
  </sheetPr>
  <dimension ref="A1:W67"/>
  <sheetViews>
    <sheetView view="pageBreakPreview" zoomScaleNormal="100" zoomScaleSheetLayoutView="100" workbookViewId="0">
      <selection activeCell="C57" sqref="C57:V57"/>
    </sheetView>
  </sheetViews>
  <sheetFormatPr defaultColWidth="5.25" defaultRowHeight="15" customHeight="1" x14ac:dyDescent="0.15"/>
  <cols>
    <col min="1" max="1" width="1.75" style="568" customWidth="1"/>
    <col min="2" max="2" width="1.5" style="568" customWidth="1"/>
    <col min="3" max="3" width="3.375" style="568" customWidth="1"/>
    <col min="4" max="4" width="11.375" style="568" customWidth="1"/>
    <col min="5" max="5" width="7.625" style="568" customWidth="1"/>
    <col min="6" max="14" width="5.25" style="568" customWidth="1"/>
    <col min="15" max="15" width="5.875" style="568" customWidth="1"/>
    <col min="16" max="20" width="5.25" style="568" customWidth="1"/>
    <col min="21" max="22" width="3.5" style="568" customWidth="1"/>
    <col min="23" max="23" width="1.5" style="568" customWidth="1"/>
    <col min="24" max="24" width="1.75" style="568" customWidth="1"/>
    <col min="25" max="256" width="5.25" style="568"/>
    <col min="257" max="257" width="1.75" style="568" customWidth="1"/>
    <col min="258" max="258" width="1.5" style="568" customWidth="1"/>
    <col min="259" max="259" width="3.375" style="568" customWidth="1"/>
    <col min="260" max="260" width="11.375" style="568" customWidth="1"/>
    <col min="261" max="261" width="7.625" style="568" customWidth="1"/>
    <col min="262" max="270" width="5.25" style="568" customWidth="1"/>
    <col min="271" max="271" width="5.875" style="568" customWidth="1"/>
    <col min="272" max="276" width="5.25" style="568" customWidth="1"/>
    <col min="277" max="278" width="3.5" style="568" customWidth="1"/>
    <col min="279" max="279" width="1.5" style="568" customWidth="1"/>
    <col min="280" max="280" width="1.75" style="568" customWidth="1"/>
    <col min="281" max="512" width="5.25" style="568"/>
    <col min="513" max="513" width="1.75" style="568" customWidth="1"/>
    <col min="514" max="514" width="1.5" style="568" customWidth="1"/>
    <col min="515" max="515" width="3.375" style="568" customWidth="1"/>
    <col min="516" max="516" width="11.375" style="568" customWidth="1"/>
    <col min="517" max="517" width="7.625" style="568" customWidth="1"/>
    <col min="518" max="526" width="5.25" style="568" customWidth="1"/>
    <col min="527" max="527" width="5.875" style="568" customWidth="1"/>
    <col min="528" max="532" width="5.25" style="568" customWidth="1"/>
    <col min="533" max="534" width="3.5" style="568" customWidth="1"/>
    <col min="535" max="535" width="1.5" style="568" customWidth="1"/>
    <col min="536" max="536" width="1.75" style="568" customWidth="1"/>
    <col min="537" max="768" width="5.25" style="568"/>
    <col min="769" max="769" width="1.75" style="568" customWidth="1"/>
    <col min="770" max="770" width="1.5" style="568" customWidth="1"/>
    <col min="771" max="771" width="3.375" style="568" customWidth="1"/>
    <col min="772" max="772" width="11.375" style="568" customWidth="1"/>
    <col min="773" max="773" width="7.625" style="568" customWidth="1"/>
    <col min="774" max="782" width="5.25" style="568" customWidth="1"/>
    <col min="783" max="783" width="5.875" style="568" customWidth="1"/>
    <col min="784" max="788" width="5.25" style="568" customWidth="1"/>
    <col min="789" max="790" width="3.5" style="568" customWidth="1"/>
    <col min="791" max="791" width="1.5" style="568" customWidth="1"/>
    <col min="792" max="792" width="1.75" style="568" customWidth="1"/>
    <col min="793" max="1024" width="5.25" style="568"/>
    <col min="1025" max="1025" width="1.75" style="568" customWidth="1"/>
    <col min="1026" max="1026" width="1.5" style="568" customWidth="1"/>
    <col min="1027" max="1027" width="3.375" style="568" customWidth="1"/>
    <col min="1028" max="1028" width="11.375" style="568" customWidth="1"/>
    <col min="1029" max="1029" width="7.625" style="568" customWidth="1"/>
    <col min="1030" max="1038" width="5.25" style="568" customWidth="1"/>
    <col min="1039" max="1039" width="5.875" style="568" customWidth="1"/>
    <col min="1040" max="1044" width="5.25" style="568" customWidth="1"/>
    <col min="1045" max="1046" width="3.5" style="568" customWidth="1"/>
    <col min="1047" max="1047" width="1.5" style="568" customWidth="1"/>
    <col min="1048" max="1048" width="1.75" style="568" customWidth="1"/>
    <col min="1049" max="1280" width="5.25" style="568"/>
    <col min="1281" max="1281" width="1.75" style="568" customWidth="1"/>
    <col min="1282" max="1282" width="1.5" style="568" customWidth="1"/>
    <col min="1283" max="1283" width="3.375" style="568" customWidth="1"/>
    <col min="1284" max="1284" width="11.375" style="568" customWidth="1"/>
    <col min="1285" max="1285" width="7.625" style="568" customWidth="1"/>
    <col min="1286" max="1294" width="5.25" style="568" customWidth="1"/>
    <col min="1295" max="1295" width="5.875" style="568" customWidth="1"/>
    <col min="1296" max="1300" width="5.25" style="568" customWidth="1"/>
    <col min="1301" max="1302" width="3.5" style="568" customWidth="1"/>
    <col min="1303" max="1303" width="1.5" style="568" customWidth="1"/>
    <col min="1304" max="1304" width="1.75" style="568" customWidth="1"/>
    <col min="1305" max="1536" width="5.25" style="568"/>
    <col min="1537" max="1537" width="1.75" style="568" customWidth="1"/>
    <col min="1538" max="1538" width="1.5" style="568" customWidth="1"/>
    <col min="1539" max="1539" width="3.375" style="568" customWidth="1"/>
    <col min="1540" max="1540" width="11.375" style="568" customWidth="1"/>
    <col min="1541" max="1541" width="7.625" style="568" customWidth="1"/>
    <col min="1542" max="1550" width="5.25" style="568" customWidth="1"/>
    <col min="1551" max="1551" width="5.875" style="568" customWidth="1"/>
    <col min="1552" max="1556" width="5.25" style="568" customWidth="1"/>
    <col min="1557" max="1558" width="3.5" style="568" customWidth="1"/>
    <col min="1559" max="1559" width="1.5" style="568" customWidth="1"/>
    <col min="1560" max="1560" width="1.75" style="568" customWidth="1"/>
    <col min="1561" max="1792" width="5.25" style="568"/>
    <col min="1793" max="1793" width="1.75" style="568" customWidth="1"/>
    <col min="1794" max="1794" width="1.5" style="568" customWidth="1"/>
    <col min="1795" max="1795" width="3.375" style="568" customWidth="1"/>
    <col min="1796" max="1796" width="11.375" style="568" customWidth="1"/>
    <col min="1797" max="1797" width="7.625" style="568" customWidth="1"/>
    <col min="1798" max="1806" width="5.25" style="568" customWidth="1"/>
    <col min="1807" max="1807" width="5.875" style="568" customWidth="1"/>
    <col min="1808" max="1812" width="5.25" style="568" customWidth="1"/>
    <col min="1813" max="1814" width="3.5" style="568" customWidth="1"/>
    <col min="1815" max="1815" width="1.5" style="568" customWidth="1"/>
    <col min="1816" max="1816" width="1.75" style="568" customWidth="1"/>
    <col min="1817" max="2048" width="5.25" style="568"/>
    <col min="2049" max="2049" width="1.75" style="568" customWidth="1"/>
    <col min="2050" max="2050" width="1.5" style="568" customWidth="1"/>
    <col min="2051" max="2051" width="3.375" style="568" customWidth="1"/>
    <col min="2052" max="2052" width="11.375" style="568" customWidth="1"/>
    <col min="2053" max="2053" width="7.625" style="568" customWidth="1"/>
    <col min="2054" max="2062" width="5.25" style="568" customWidth="1"/>
    <col min="2063" max="2063" width="5.875" style="568" customWidth="1"/>
    <col min="2064" max="2068" width="5.25" style="568" customWidth="1"/>
    <col min="2069" max="2070" width="3.5" style="568" customWidth="1"/>
    <col min="2071" max="2071" width="1.5" style="568" customWidth="1"/>
    <col min="2072" max="2072" width="1.75" style="568" customWidth="1"/>
    <col min="2073" max="2304" width="5.25" style="568"/>
    <col min="2305" max="2305" width="1.75" style="568" customWidth="1"/>
    <col min="2306" max="2306" width="1.5" style="568" customWidth="1"/>
    <col min="2307" max="2307" width="3.375" style="568" customWidth="1"/>
    <col min="2308" max="2308" width="11.375" style="568" customWidth="1"/>
    <col min="2309" max="2309" width="7.625" style="568" customWidth="1"/>
    <col min="2310" max="2318" width="5.25" style="568" customWidth="1"/>
    <col min="2319" max="2319" width="5.875" style="568" customWidth="1"/>
    <col min="2320" max="2324" width="5.25" style="568" customWidth="1"/>
    <col min="2325" max="2326" width="3.5" style="568" customWidth="1"/>
    <col min="2327" max="2327" width="1.5" style="568" customWidth="1"/>
    <col min="2328" max="2328" width="1.75" style="568" customWidth="1"/>
    <col min="2329" max="2560" width="5.25" style="568"/>
    <col min="2561" max="2561" width="1.75" style="568" customWidth="1"/>
    <col min="2562" max="2562" width="1.5" style="568" customWidth="1"/>
    <col min="2563" max="2563" width="3.375" style="568" customWidth="1"/>
    <col min="2564" max="2564" width="11.375" style="568" customWidth="1"/>
    <col min="2565" max="2565" width="7.625" style="568" customWidth="1"/>
    <col min="2566" max="2574" width="5.25" style="568" customWidth="1"/>
    <col min="2575" max="2575" width="5.875" style="568" customWidth="1"/>
    <col min="2576" max="2580" width="5.25" style="568" customWidth="1"/>
    <col min="2581" max="2582" width="3.5" style="568" customWidth="1"/>
    <col min="2583" max="2583" width="1.5" style="568" customWidth="1"/>
    <col min="2584" max="2584" width="1.75" style="568" customWidth="1"/>
    <col min="2585" max="2816" width="5.25" style="568"/>
    <col min="2817" max="2817" width="1.75" style="568" customWidth="1"/>
    <col min="2818" max="2818" width="1.5" style="568" customWidth="1"/>
    <col min="2819" max="2819" width="3.375" style="568" customWidth="1"/>
    <col min="2820" max="2820" width="11.375" style="568" customWidth="1"/>
    <col min="2821" max="2821" width="7.625" style="568" customWidth="1"/>
    <col min="2822" max="2830" width="5.25" style="568" customWidth="1"/>
    <col min="2831" max="2831" width="5.875" style="568" customWidth="1"/>
    <col min="2832" max="2836" width="5.25" style="568" customWidth="1"/>
    <col min="2837" max="2838" width="3.5" style="568" customWidth="1"/>
    <col min="2839" max="2839" width="1.5" style="568" customWidth="1"/>
    <col min="2840" max="2840" width="1.75" style="568" customWidth="1"/>
    <col min="2841" max="3072" width="5.25" style="568"/>
    <col min="3073" max="3073" width="1.75" style="568" customWidth="1"/>
    <col min="3074" max="3074" width="1.5" style="568" customWidth="1"/>
    <col min="3075" max="3075" width="3.375" style="568" customWidth="1"/>
    <col min="3076" max="3076" width="11.375" style="568" customWidth="1"/>
    <col min="3077" max="3077" width="7.625" style="568" customWidth="1"/>
    <col min="3078" max="3086" width="5.25" style="568" customWidth="1"/>
    <col min="3087" max="3087" width="5.875" style="568" customWidth="1"/>
    <col min="3088" max="3092" width="5.25" style="568" customWidth="1"/>
    <col min="3093" max="3094" width="3.5" style="568" customWidth="1"/>
    <col min="3095" max="3095" width="1.5" style="568" customWidth="1"/>
    <col min="3096" max="3096" width="1.75" style="568" customWidth="1"/>
    <col min="3097" max="3328" width="5.25" style="568"/>
    <col min="3329" max="3329" width="1.75" style="568" customWidth="1"/>
    <col min="3330" max="3330" width="1.5" style="568" customWidth="1"/>
    <col min="3331" max="3331" width="3.375" style="568" customWidth="1"/>
    <col min="3332" max="3332" width="11.375" style="568" customWidth="1"/>
    <col min="3333" max="3333" width="7.625" style="568" customWidth="1"/>
    <col min="3334" max="3342" width="5.25" style="568" customWidth="1"/>
    <col min="3343" max="3343" width="5.875" style="568" customWidth="1"/>
    <col min="3344" max="3348" width="5.25" style="568" customWidth="1"/>
    <col min="3349" max="3350" width="3.5" style="568" customWidth="1"/>
    <col min="3351" max="3351" width="1.5" style="568" customWidth="1"/>
    <col min="3352" max="3352" width="1.75" style="568" customWidth="1"/>
    <col min="3353" max="3584" width="5.25" style="568"/>
    <col min="3585" max="3585" width="1.75" style="568" customWidth="1"/>
    <col min="3586" max="3586" width="1.5" style="568" customWidth="1"/>
    <col min="3587" max="3587" width="3.375" style="568" customWidth="1"/>
    <col min="3588" max="3588" width="11.375" style="568" customWidth="1"/>
    <col min="3589" max="3589" width="7.625" style="568" customWidth="1"/>
    <col min="3590" max="3598" width="5.25" style="568" customWidth="1"/>
    <col min="3599" max="3599" width="5.875" style="568" customWidth="1"/>
    <col min="3600" max="3604" width="5.25" style="568" customWidth="1"/>
    <col min="3605" max="3606" width="3.5" style="568" customWidth="1"/>
    <col min="3607" max="3607" width="1.5" style="568" customWidth="1"/>
    <col min="3608" max="3608" width="1.75" style="568" customWidth="1"/>
    <col min="3609" max="3840" width="5.25" style="568"/>
    <col min="3841" max="3841" width="1.75" style="568" customWidth="1"/>
    <col min="3842" max="3842" width="1.5" style="568" customWidth="1"/>
    <col min="3843" max="3843" width="3.375" style="568" customWidth="1"/>
    <col min="3844" max="3844" width="11.375" style="568" customWidth="1"/>
    <col min="3845" max="3845" width="7.625" style="568" customWidth="1"/>
    <col min="3846" max="3854" width="5.25" style="568" customWidth="1"/>
    <col min="3855" max="3855" width="5.875" style="568" customWidth="1"/>
    <col min="3856" max="3860" width="5.25" style="568" customWidth="1"/>
    <col min="3861" max="3862" width="3.5" style="568" customWidth="1"/>
    <col min="3863" max="3863" width="1.5" style="568" customWidth="1"/>
    <col min="3864" max="3864" width="1.75" style="568" customWidth="1"/>
    <col min="3865" max="4096" width="5.25" style="568"/>
    <col min="4097" max="4097" width="1.75" style="568" customWidth="1"/>
    <col min="4098" max="4098" width="1.5" style="568" customWidth="1"/>
    <col min="4099" max="4099" width="3.375" style="568" customWidth="1"/>
    <col min="4100" max="4100" width="11.375" style="568" customWidth="1"/>
    <col min="4101" max="4101" width="7.625" style="568" customWidth="1"/>
    <col min="4102" max="4110" width="5.25" style="568" customWidth="1"/>
    <col min="4111" max="4111" width="5.875" style="568" customWidth="1"/>
    <col min="4112" max="4116" width="5.25" style="568" customWidth="1"/>
    <col min="4117" max="4118" width="3.5" style="568" customWidth="1"/>
    <col min="4119" max="4119" width="1.5" style="568" customWidth="1"/>
    <col min="4120" max="4120" width="1.75" style="568" customWidth="1"/>
    <col min="4121" max="4352" width="5.25" style="568"/>
    <col min="4353" max="4353" width="1.75" style="568" customWidth="1"/>
    <col min="4354" max="4354" width="1.5" style="568" customWidth="1"/>
    <col min="4355" max="4355" width="3.375" style="568" customWidth="1"/>
    <col min="4356" max="4356" width="11.375" style="568" customWidth="1"/>
    <col min="4357" max="4357" width="7.625" style="568" customWidth="1"/>
    <col min="4358" max="4366" width="5.25" style="568" customWidth="1"/>
    <col min="4367" max="4367" width="5.875" style="568" customWidth="1"/>
    <col min="4368" max="4372" width="5.25" style="568" customWidth="1"/>
    <col min="4373" max="4374" width="3.5" style="568" customWidth="1"/>
    <col min="4375" max="4375" width="1.5" style="568" customWidth="1"/>
    <col min="4376" max="4376" width="1.75" style="568" customWidth="1"/>
    <col min="4377" max="4608" width="5.25" style="568"/>
    <col min="4609" max="4609" width="1.75" style="568" customWidth="1"/>
    <col min="4610" max="4610" width="1.5" style="568" customWidth="1"/>
    <col min="4611" max="4611" width="3.375" style="568" customWidth="1"/>
    <col min="4612" max="4612" width="11.375" style="568" customWidth="1"/>
    <col min="4613" max="4613" width="7.625" style="568" customWidth="1"/>
    <col min="4614" max="4622" width="5.25" style="568" customWidth="1"/>
    <col min="4623" max="4623" width="5.875" style="568" customWidth="1"/>
    <col min="4624" max="4628" width="5.25" style="568" customWidth="1"/>
    <col min="4629" max="4630" width="3.5" style="568" customWidth="1"/>
    <col min="4631" max="4631" width="1.5" style="568" customWidth="1"/>
    <col min="4632" max="4632" width="1.75" style="568" customWidth="1"/>
    <col min="4633" max="4864" width="5.25" style="568"/>
    <col min="4865" max="4865" width="1.75" style="568" customWidth="1"/>
    <col min="4866" max="4866" width="1.5" style="568" customWidth="1"/>
    <col min="4867" max="4867" width="3.375" style="568" customWidth="1"/>
    <col min="4868" max="4868" width="11.375" style="568" customWidth="1"/>
    <col min="4869" max="4869" width="7.625" style="568" customWidth="1"/>
    <col min="4870" max="4878" width="5.25" style="568" customWidth="1"/>
    <col min="4879" max="4879" width="5.875" style="568" customWidth="1"/>
    <col min="4880" max="4884" width="5.25" style="568" customWidth="1"/>
    <col min="4885" max="4886" width="3.5" style="568" customWidth="1"/>
    <col min="4887" max="4887" width="1.5" style="568" customWidth="1"/>
    <col min="4888" max="4888" width="1.75" style="568" customWidth="1"/>
    <col min="4889" max="5120" width="5.25" style="568"/>
    <col min="5121" max="5121" width="1.75" style="568" customWidth="1"/>
    <col min="5122" max="5122" width="1.5" style="568" customWidth="1"/>
    <col min="5123" max="5123" width="3.375" style="568" customWidth="1"/>
    <col min="5124" max="5124" width="11.375" style="568" customWidth="1"/>
    <col min="5125" max="5125" width="7.625" style="568" customWidth="1"/>
    <col min="5126" max="5134" width="5.25" style="568" customWidth="1"/>
    <col min="5135" max="5135" width="5.875" style="568" customWidth="1"/>
    <col min="5136" max="5140" width="5.25" style="568" customWidth="1"/>
    <col min="5141" max="5142" width="3.5" style="568" customWidth="1"/>
    <col min="5143" max="5143" width="1.5" style="568" customWidth="1"/>
    <col min="5144" max="5144" width="1.75" style="568" customWidth="1"/>
    <col min="5145" max="5376" width="5.25" style="568"/>
    <col min="5377" max="5377" width="1.75" style="568" customWidth="1"/>
    <col min="5378" max="5378" width="1.5" style="568" customWidth="1"/>
    <col min="5379" max="5379" width="3.375" style="568" customWidth="1"/>
    <col min="5380" max="5380" width="11.375" style="568" customWidth="1"/>
    <col min="5381" max="5381" width="7.625" style="568" customWidth="1"/>
    <col min="5382" max="5390" width="5.25" style="568" customWidth="1"/>
    <col min="5391" max="5391" width="5.875" style="568" customWidth="1"/>
    <col min="5392" max="5396" width="5.25" style="568" customWidth="1"/>
    <col min="5397" max="5398" width="3.5" style="568" customWidth="1"/>
    <col min="5399" max="5399" width="1.5" style="568" customWidth="1"/>
    <col min="5400" max="5400" width="1.75" style="568" customWidth="1"/>
    <col min="5401" max="5632" width="5.25" style="568"/>
    <col min="5633" max="5633" width="1.75" style="568" customWidth="1"/>
    <col min="5634" max="5634" width="1.5" style="568" customWidth="1"/>
    <col min="5635" max="5635" width="3.375" style="568" customWidth="1"/>
    <col min="5636" max="5636" width="11.375" style="568" customWidth="1"/>
    <col min="5637" max="5637" width="7.625" style="568" customWidth="1"/>
    <col min="5638" max="5646" width="5.25" style="568" customWidth="1"/>
    <col min="5647" max="5647" width="5.875" style="568" customWidth="1"/>
    <col min="5648" max="5652" width="5.25" style="568" customWidth="1"/>
    <col min="5653" max="5654" width="3.5" style="568" customWidth="1"/>
    <col min="5655" max="5655" width="1.5" style="568" customWidth="1"/>
    <col min="5656" max="5656" width="1.75" style="568" customWidth="1"/>
    <col min="5657" max="5888" width="5.25" style="568"/>
    <col min="5889" max="5889" width="1.75" style="568" customWidth="1"/>
    <col min="5890" max="5890" width="1.5" style="568" customWidth="1"/>
    <col min="5891" max="5891" width="3.375" style="568" customWidth="1"/>
    <col min="5892" max="5892" width="11.375" style="568" customWidth="1"/>
    <col min="5893" max="5893" width="7.625" style="568" customWidth="1"/>
    <col min="5894" max="5902" width="5.25" style="568" customWidth="1"/>
    <col min="5903" max="5903" width="5.875" style="568" customWidth="1"/>
    <col min="5904" max="5908" width="5.25" style="568" customWidth="1"/>
    <col min="5909" max="5910" width="3.5" style="568" customWidth="1"/>
    <col min="5911" max="5911" width="1.5" style="568" customWidth="1"/>
    <col min="5912" max="5912" width="1.75" style="568" customWidth="1"/>
    <col min="5913" max="6144" width="5.25" style="568"/>
    <col min="6145" max="6145" width="1.75" style="568" customWidth="1"/>
    <col min="6146" max="6146" width="1.5" style="568" customWidth="1"/>
    <col min="6147" max="6147" width="3.375" style="568" customWidth="1"/>
    <col min="6148" max="6148" width="11.375" style="568" customWidth="1"/>
    <col min="6149" max="6149" width="7.625" style="568" customWidth="1"/>
    <col min="6150" max="6158" width="5.25" style="568" customWidth="1"/>
    <col min="6159" max="6159" width="5.875" style="568" customWidth="1"/>
    <col min="6160" max="6164" width="5.25" style="568" customWidth="1"/>
    <col min="6165" max="6166" width="3.5" style="568" customWidth="1"/>
    <col min="6167" max="6167" width="1.5" style="568" customWidth="1"/>
    <col min="6168" max="6168" width="1.75" style="568" customWidth="1"/>
    <col min="6169" max="6400" width="5.25" style="568"/>
    <col min="6401" max="6401" width="1.75" style="568" customWidth="1"/>
    <col min="6402" max="6402" width="1.5" style="568" customWidth="1"/>
    <col min="6403" max="6403" width="3.375" style="568" customWidth="1"/>
    <col min="6404" max="6404" width="11.375" style="568" customWidth="1"/>
    <col min="6405" max="6405" width="7.625" style="568" customWidth="1"/>
    <col min="6406" max="6414" width="5.25" style="568" customWidth="1"/>
    <col min="6415" max="6415" width="5.875" style="568" customWidth="1"/>
    <col min="6416" max="6420" width="5.25" style="568" customWidth="1"/>
    <col min="6421" max="6422" width="3.5" style="568" customWidth="1"/>
    <col min="6423" max="6423" width="1.5" style="568" customWidth="1"/>
    <col min="6424" max="6424" width="1.75" style="568" customWidth="1"/>
    <col min="6425" max="6656" width="5.25" style="568"/>
    <col min="6657" max="6657" width="1.75" style="568" customWidth="1"/>
    <col min="6658" max="6658" width="1.5" style="568" customWidth="1"/>
    <col min="6659" max="6659" width="3.375" style="568" customWidth="1"/>
    <col min="6660" max="6660" width="11.375" style="568" customWidth="1"/>
    <col min="6661" max="6661" width="7.625" style="568" customWidth="1"/>
    <col min="6662" max="6670" width="5.25" style="568" customWidth="1"/>
    <col min="6671" max="6671" width="5.875" style="568" customWidth="1"/>
    <col min="6672" max="6676" width="5.25" style="568" customWidth="1"/>
    <col min="6677" max="6678" width="3.5" style="568" customWidth="1"/>
    <col min="6679" max="6679" width="1.5" style="568" customWidth="1"/>
    <col min="6680" max="6680" width="1.75" style="568" customWidth="1"/>
    <col min="6681" max="6912" width="5.25" style="568"/>
    <col min="6913" max="6913" width="1.75" style="568" customWidth="1"/>
    <col min="6914" max="6914" width="1.5" style="568" customWidth="1"/>
    <col min="6915" max="6915" width="3.375" style="568" customWidth="1"/>
    <col min="6916" max="6916" width="11.375" style="568" customWidth="1"/>
    <col min="6917" max="6917" width="7.625" style="568" customWidth="1"/>
    <col min="6918" max="6926" width="5.25" style="568" customWidth="1"/>
    <col min="6927" max="6927" width="5.875" style="568" customWidth="1"/>
    <col min="6928" max="6932" width="5.25" style="568" customWidth="1"/>
    <col min="6933" max="6934" width="3.5" style="568" customWidth="1"/>
    <col min="6935" max="6935" width="1.5" style="568" customWidth="1"/>
    <col min="6936" max="6936" width="1.75" style="568" customWidth="1"/>
    <col min="6937" max="7168" width="5.25" style="568"/>
    <col min="7169" max="7169" width="1.75" style="568" customWidth="1"/>
    <col min="7170" max="7170" width="1.5" style="568" customWidth="1"/>
    <col min="7171" max="7171" width="3.375" style="568" customWidth="1"/>
    <col min="7172" max="7172" width="11.375" style="568" customWidth="1"/>
    <col min="7173" max="7173" width="7.625" style="568" customWidth="1"/>
    <col min="7174" max="7182" width="5.25" style="568" customWidth="1"/>
    <col min="7183" max="7183" width="5.875" style="568" customWidth="1"/>
    <col min="7184" max="7188" width="5.25" style="568" customWidth="1"/>
    <col min="7189" max="7190" width="3.5" style="568" customWidth="1"/>
    <col min="7191" max="7191" width="1.5" style="568" customWidth="1"/>
    <col min="7192" max="7192" width="1.75" style="568" customWidth="1"/>
    <col min="7193" max="7424" width="5.25" style="568"/>
    <col min="7425" max="7425" width="1.75" style="568" customWidth="1"/>
    <col min="7426" max="7426" width="1.5" style="568" customWidth="1"/>
    <col min="7427" max="7427" width="3.375" style="568" customWidth="1"/>
    <col min="7428" max="7428" width="11.375" style="568" customWidth="1"/>
    <col min="7429" max="7429" width="7.625" style="568" customWidth="1"/>
    <col min="7430" max="7438" width="5.25" style="568" customWidth="1"/>
    <col min="7439" max="7439" width="5.875" style="568" customWidth="1"/>
    <col min="7440" max="7444" width="5.25" style="568" customWidth="1"/>
    <col min="7445" max="7446" width="3.5" style="568" customWidth="1"/>
    <col min="7447" max="7447" width="1.5" style="568" customWidth="1"/>
    <col min="7448" max="7448" width="1.75" style="568" customWidth="1"/>
    <col min="7449" max="7680" width="5.25" style="568"/>
    <col min="7681" max="7681" width="1.75" style="568" customWidth="1"/>
    <col min="7682" max="7682" width="1.5" style="568" customWidth="1"/>
    <col min="7683" max="7683" width="3.375" style="568" customWidth="1"/>
    <col min="7684" max="7684" width="11.375" style="568" customWidth="1"/>
    <col min="7685" max="7685" width="7.625" style="568" customWidth="1"/>
    <col min="7686" max="7694" width="5.25" style="568" customWidth="1"/>
    <col min="7695" max="7695" width="5.875" style="568" customWidth="1"/>
    <col min="7696" max="7700" width="5.25" style="568" customWidth="1"/>
    <col min="7701" max="7702" width="3.5" style="568" customWidth="1"/>
    <col min="7703" max="7703" width="1.5" style="568" customWidth="1"/>
    <col min="7704" max="7704" width="1.75" style="568" customWidth="1"/>
    <col min="7705" max="7936" width="5.25" style="568"/>
    <col min="7937" max="7937" width="1.75" style="568" customWidth="1"/>
    <col min="7938" max="7938" width="1.5" style="568" customWidth="1"/>
    <col min="7939" max="7939" width="3.375" style="568" customWidth="1"/>
    <col min="7940" max="7940" width="11.375" style="568" customWidth="1"/>
    <col min="7941" max="7941" width="7.625" style="568" customWidth="1"/>
    <col min="7942" max="7950" width="5.25" style="568" customWidth="1"/>
    <col min="7951" max="7951" width="5.875" style="568" customWidth="1"/>
    <col min="7952" max="7956" width="5.25" style="568" customWidth="1"/>
    <col min="7957" max="7958" width="3.5" style="568" customWidth="1"/>
    <col min="7959" max="7959" width="1.5" style="568" customWidth="1"/>
    <col min="7960" max="7960" width="1.75" style="568" customWidth="1"/>
    <col min="7961" max="8192" width="5.25" style="568"/>
    <col min="8193" max="8193" width="1.75" style="568" customWidth="1"/>
    <col min="8194" max="8194" width="1.5" style="568" customWidth="1"/>
    <col min="8195" max="8195" width="3.375" style="568" customWidth="1"/>
    <col min="8196" max="8196" width="11.375" style="568" customWidth="1"/>
    <col min="8197" max="8197" width="7.625" style="568" customWidth="1"/>
    <col min="8198" max="8206" width="5.25" style="568" customWidth="1"/>
    <col min="8207" max="8207" width="5.875" style="568" customWidth="1"/>
    <col min="8208" max="8212" width="5.25" style="568" customWidth="1"/>
    <col min="8213" max="8214" width="3.5" style="568" customWidth="1"/>
    <col min="8215" max="8215" width="1.5" style="568" customWidth="1"/>
    <col min="8216" max="8216" width="1.75" style="568" customWidth="1"/>
    <col min="8217" max="8448" width="5.25" style="568"/>
    <col min="8449" max="8449" width="1.75" style="568" customWidth="1"/>
    <col min="8450" max="8450" width="1.5" style="568" customWidth="1"/>
    <col min="8451" max="8451" width="3.375" style="568" customWidth="1"/>
    <col min="8452" max="8452" width="11.375" style="568" customWidth="1"/>
    <col min="8453" max="8453" width="7.625" style="568" customWidth="1"/>
    <col min="8454" max="8462" width="5.25" style="568" customWidth="1"/>
    <col min="8463" max="8463" width="5.875" style="568" customWidth="1"/>
    <col min="8464" max="8468" width="5.25" style="568" customWidth="1"/>
    <col min="8469" max="8470" width="3.5" style="568" customWidth="1"/>
    <col min="8471" max="8471" width="1.5" style="568" customWidth="1"/>
    <col min="8472" max="8472" width="1.75" style="568" customWidth="1"/>
    <col min="8473" max="8704" width="5.25" style="568"/>
    <col min="8705" max="8705" width="1.75" style="568" customWidth="1"/>
    <col min="8706" max="8706" width="1.5" style="568" customWidth="1"/>
    <col min="8707" max="8707" width="3.375" style="568" customWidth="1"/>
    <col min="8708" max="8708" width="11.375" style="568" customWidth="1"/>
    <col min="8709" max="8709" width="7.625" style="568" customWidth="1"/>
    <col min="8710" max="8718" width="5.25" style="568" customWidth="1"/>
    <col min="8719" max="8719" width="5.875" style="568" customWidth="1"/>
    <col min="8720" max="8724" width="5.25" style="568" customWidth="1"/>
    <col min="8725" max="8726" width="3.5" style="568" customWidth="1"/>
    <col min="8727" max="8727" width="1.5" style="568" customWidth="1"/>
    <col min="8728" max="8728" width="1.75" style="568" customWidth="1"/>
    <col min="8729" max="8960" width="5.25" style="568"/>
    <col min="8961" max="8961" width="1.75" style="568" customWidth="1"/>
    <col min="8962" max="8962" width="1.5" style="568" customWidth="1"/>
    <col min="8963" max="8963" width="3.375" style="568" customWidth="1"/>
    <col min="8964" max="8964" width="11.375" style="568" customWidth="1"/>
    <col min="8965" max="8965" width="7.625" style="568" customWidth="1"/>
    <col min="8966" max="8974" width="5.25" style="568" customWidth="1"/>
    <col min="8975" max="8975" width="5.875" style="568" customWidth="1"/>
    <col min="8976" max="8980" width="5.25" style="568" customWidth="1"/>
    <col min="8981" max="8982" width="3.5" style="568" customWidth="1"/>
    <col min="8983" max="8983" width="1.5" style="568" customWidth="1"/>
    <col min="8984" max="8984" width="1.75" style="568" customWidth="1"/>
    <col min="8985" max="9216" width="5.25" style="568"/>
    <col min="9217" max="9217" width="1.75" style="568" customWidth="1"/>
    <col min="9218" max="9218" width="1.5" style="568" customWidth="1"/>
    <col min="9219" max="9219" width="3.375" style="568" customWidth="1"/>
    <col min="9220" max="9220" width="11.375" style="568" customWidth="1"/>
    <col min="9221" max="9221" width="7.625" style="568" customWidth="1"/>
    <col min="9222" max="9230" width="5.25" style="568" customWidth="1"/>
    <col min="9231" max="9231" width="5.875" style="568" customWidth="1"/>
    <col min="9232" max="9236" width="5.25" style="568" customWidth="1"/>
    <col min="9237" max="9238" width="3.5" style="568" customWidth="1"/>
    <col min="9239" max="9239" width="1.5" style="568" customWidth="1"/>
    <col min="9240" max="9240" width="1.75" style="568" customWidth="1"/>
    <col min="9241" max="9472" width="5.25" style="568"/>
    <col min="9473" max="9473" width="1.75" style="568" customWidth="1"/>
    <col min="9474" max="9474" width="1.5" style="568" customWidth="1"/>
    <col min="9475" max="9475" width="3.375" style="568" customWidth="1"/>
    <col min="9476" max="9476" width="11.375" style="568" customWidth="1"/>
    <col min="9477" max="9477" width="7.625" style="568" customWidth="1"/>
    <col min="9478" max="9486" width="5.25" style="568" customWidth="1"/>
    <col min="9487" max="9487" width="5.875" style="568" customWidth="1"/>
    <col min="9488" max="9492" width="5.25" style="568" customWidth="1"/>
    <col min="9493" max="9494" width="3.5" style="568" customWidth="1"/>
    <col min="9495" max="9495" width="1.5" style="568" customWidth="1"/>
    <col min="9496" max="9496" width="1.75" style="568" customWidth="1"/>
    <col min="9497" max="9728" width="5.25" style="568"/>
    <col min="9729" max="9729" width="1.75" style="568" customWidth="1"/>
    <col min="9730" max="9730" width="1.5" style="568" customWidth="1"/>
    <col min="9731" max="9731" width="3.375" style="568" customWidth="1"/>
    <col min="9732" max="9732" width="11.375" style="568" customWidth="1"/>
    <col min="9733" max="9733" width="7.625" style="568" customWidth="1"/>
    <col min="9734" max="9742" width="5.25" style="568" customWidth="1"/>
    <col min="9743" max="9743" width="5.875" style="568" customWidth="1"/>
    <col min="9744" max="9748" width="5.25" style="568" customWidth="1"/>
    <col min="9749" max="9750" width="3.5" style="568" customWidth="1"/>
    <col min="9751" max="9751" width="1.5" style="568" customWidth="1"/>
    <col min="9752" max="9752" width="1.75" style="568" customWidth="1"/>
    <col min="9753" max="9984" width="5.25" style="568"/>
    <col min="9985" max="9985" width="1.75" style="568" customWidth="1"/>
    <col min="9986" max="9986" width="1.5" style="568" customWidth="1"/>
    <col min="9987" max="9987" width="3.375" style="568" customWidth="1"/>
    <col min="9988" max="9988" width="11.375" style="568" customWidth="1"/>
    <col min="9989" max="9989" width="7.625" style="568" customWidth="1"/>
    <col min="9990" max="9998" width="5.25" style="568" customWidth="1"/>
    <col min="9999" max="9999" width="5.875" style="568" customWidth="1"/>
    <col min="10000" max="10004" width="5.25" style="568" customWidth="1"/>
    <col min="10005" max="10006" width="3.5" style="568" customWidth="1"/>
    <col min="10007" max="10007" width="1.5" style="568" customWidth="1"/>
    <col min="10008" max="10008" width="1.75" style="568" customWidth="1"/>
    <col min="10009" max="10240" width="5.25" style="568"/>
    <col min="10241" max="10241" width="1.75" style="568" customWidth="1"/>
    <col min="10242" max="10242" width="1.5" style="568" customWidth="1"/>
    <col min="10243" max="10243" width="3.375" style="568" customWidth="1"/>
    <col min="10244" max="10244" width="11.375" style="568" customWidth="1"/>
    <col min="10245" max="10245" width="7.625" style="568" customWidth="1"/>
    <col min="10246" max="10254" width="5.25" style="568" customWidth="1"/>
    <col min="10255" max="10255" width="5.875" style="568" customWidth="1"/>
    <col min="10256" max="10260" width="5.25" style="568" customWidth="1"/>
    <col min="10261" max="10262" width="3.5" style="568" customWidth="1"/>
    <col min="10263" max="10263" width="1.5" style="568" customWidth="1"/>
    <col min="10264" max="10264" width="1.75" style="568" customWidth="1"/>
    <col min="10265" max="10496" width="5.25" style="568"/>
    <col min="10497" max="10497" width="1.75" style="568" customWidth="1"/>
    <col min="10498" max="10498" width="1.5" style="568" customWidth="1"/>
    <col min="10499" max="10499" width="3.375" style="568" customWidth="1"/>
    <col min="10500" max="10500" width="11.375" style="568" customWidth="1"/>
    <col min="10501" max="10501" width="7.625" style="568" customWidth="1"/>
    <col min="10502" max="10510" width="5.25" style="568" customWidth="1"/>
    <col min="10511" max="10511" width="5.875" style="568" customWidth="1"/>
    <col min="10512" max="10516" width="5.25" style="568" customWidth="1"/>
    <col min="10517" max="10518" width="3.5" style="568" customWidth="1"/>
    <col min="10519" max="10519" width="1.5" style="568" customWidth="1"/>
    <col min="10520" max="10520" width="1.75" style="568" customWidth="1"/>
    <col min="10521" max="10752" width="5.25" style="568"/>
    <col min="10753" max="10753" width="1.75" style="568" customWidth="1"/>
    <col min="10754" max="10754" width="1.5" style="568" customWidth="1"/>
    <col min="10755" max="10755" width="3.375" style="568" customWidth="1"/>
    <col min="10756" max="10756" width="11.375" style="568" customWidth="1"/>
    <col min="10757" max="10757" width="7.625" style="568" customWidth="1"/>
    <col min="10758" max="10766" width="5.25" style="568" customWidth="1"/>
    <col min="10767" max="10767" width="5.875" style="568" customWidth="1"/>
    <col min="10768" max="10772" width="5.25" style="568" customWidth="1"/>
    <col min="10773" max="10774" width="3.5" style="568" customWidth="1"/>
    <col min="10775" max="10775" width="1.5" style="568" customWidth="1"/>
    <col min="10776" max="10776" width="1.75" style="568" customWidth="1"/>
    <col min="10777" max="11008" width="5.25" style="568"/>
    <col min="11009" max="11009" width="1.75" style="568" customWidth="1"/>
    <col min="11010" max="11010" width="1.5" style="568" customWidth="1"/>
    <col min="11011" max="11011" width="3.375" style="568" customWidth="1"/>
    <col min="11012" max="11012" width="11.375" style="568" customWidth="1"/>
    <col min="11013" max="11013" width="7.625" style="568" customWidth="1"/>
    <col min="11014" max="11022" width="5.25" style="568" customWidth="1"/>
    <col min="11023" max="11023" width="5.875" style="568" customWidth="1"/>
    <col min="11024" max="11028" width="5.25" style="568" customWidth="1"/>
    <col min="11029" max="11030" width="3.5" style="568" customWidth="1"/>
    <col min="11031" max="11031" width="1.5" style="568" customWidth="1"/>
    <col min="11032" max="11032" width="1.75" style="568" customWidth="1"/>
    <col min="11033" max="11264" width="5.25" style="568"/>
    <col min="11265" max="11265" width="1.75" style="568" customWidth="1"/>
    <col min="11266" max="11266" width="1.5" style="568" customWidth="1"/>
    <col min="11267" max="11267" width="3.375" style="568" customWidth="1"/>
    <col min="11268" max="11268" width="11.375" style="568" customWidth="1"/>
    <col min="11269" max="11269" width="7.625" style="568" customWidth="1"/>
    <col min="11270" max="11278" width="5.25" style="568" customWidth="1"/>
    <col min="11279" max="11279" width="5.875" style="568" customWidth="1"/>
    <col min="11280" max="11284" width="5.25" style="568" customWidth="1"/>
    <col min="11285" max="11286" width="3.5" style="568" customWidth="1"/>
    <col min="11287" max="11287" width="1.5" style="568" customWidth="1"/>
    <col min="11288" max="11288" width="1.75" style="568" customWidth="1"/>
    <col min="11289" max="11520" width="5.25" style="568"/>
    <col min="11521" max="11521" width="1.75" style="568" customWidth="1"/>
    <col min="11522" max="11522" width="1.5" style="568" customWidth="1"/>
    <col min="11523" max="11523" width="3.375" style="568" customWidth="1"/>
    <col min="11524" max="11524" width="11.375" style="568" customWidth="1"/>
    <col min="11525" max="11525" width="7.625" style="568" customWidth="1"/>
    <col min="11526" max="11534" width="5.25" style="568" customWidth="1"/>
    <col min="11535" max="11535" width="5.875" style="568" customWidth="1"/>
    <col min="11536" max="11540" width="5.25" style="568" customWidth="1"/>
    <col min="11541" max="11542" width="3.5" style="568" customWidth="1"/>
    <col min="11543" max="11543" width="1.5" style="568" customWidth="1"/>
    <col min="11544" max="11544" width="1.75" style="568" customWidth="1"/>
    <col min="11545" max="11776" width="5.25" style="568"/>
    <col min="11777" max="11777" width="1.75" style="568" customWidth="1"/>
    <col min="11778" max="11778" width="1.5" style="568" customWidth="1"/>
    <col min="11779" max="11779" width="3.375" style="568" customWidth="1"/>
    <col min="11780" max="11780" width="11.375" style="568" customWidth="1"/>
    <col min="11781" max="11781" width="7.625" style="568" customWidth="1"/>
    <col min="11782" max="11790" width="5.25" style="568" customWidth="1"/>
    <col min="11791" max="11791" width="5.875" style="568" customWidth="1"/>
    <col min="11792" max="11796" width="5.25" style="568" customWidth="1"/>
    <col min="11797" max="11798" width="3.5" style="568" customWidth="1"/>
    <col min="11799" max="11799" width="1.5" style="568" customWidth="1"/>
    <col min="11800" max="11800" width="1.75" style="568" customWidth="1"/>
    <col min="11801" max="12032" width="5.25" style="568"/>
    <col min="12033" max="12033" width="1.75" style="568" customWidth="1"/>
    <col min="12034" max="12034" width="1.5" style="568" customWidth="1"/>
    <col min="12035" max="12035" width="3.375" style="568" customWidth="1"/>
    <col min="12036" max="12036" width="11.375" style="568" customWidth="1"/>
    <col min="12037" max="12037" width="7.625" style="568" customWidth="1"/>
    <col min="12038" max="12046" width="5.25" style="568" customWidth="1"/>
    <col min="12047" max="12047" width="5.875" style="568" customWidth="1"/>
    <col min="12048" max="12052" width="5.25" style="568" customWidth="1"/>
    <col min="12053" max="12054" width="3.5" style="568" customWidth="1"/>
    <col min="12055" max="12055" width="1.5" style="568" customWidth="1"/>
    <col min="12056" max="12056" width="1.75" style="568" customWidth="1"/>
    <col min="12057" max="12288" width="5.25" style="568"/>
    <col min="12289" max="12289" width="1.75" style="568" customWidth="1"/>
    <col min="12290" max="12290" width="1.5" style="568" customWidth="1"/>
    <col min="12291" max="12291" width="3.375" style="568" customWidth="1"/>
    <col min="12292" max="12292" width="11.375" style="568" customWidth="1"/>
    <col min="12293" max="12293" width="7.625" style="568" customWidth="1"/>
    <col min="12294" max="12302" width="5.25" style="568" customWidth="1"/>
    <col min="12303" max="12303" width="5.875" style="568" customWidth="1"/>
    <col min="12304" max="12308" width="5.25" style="568" customWidth="1"/>
    <col min="12309" max="12310" width="3.5" style="568" customWidth="1"/>
    <col min="12311" max="12311" width="1.5" style="568" customWidth="1"/>
    <col min="12312" max="12312" width="1.75" style="568" customWidth="1"/>
    <col min="12313" max="12544" width="5.25" style="568"/>
    <col min="12545" max="12545" width="1.75" style="568" customWidth="1"/>
    <col min="12546" max="12546" width="1.5" style="568" customWidth="1"/>
    <col min="12547" max="12547" width="3.375" style="568" customWidth="1"/>
    <col min="12548" max="12548" width="11.375" style="568" customWidth="1"/>
    <col min="12549" max="12549" width="7.625" style="568" customWidth="1"/>
    <col min="12550" max="12558" width="5.25" style="568" customWidth="1"/>
    <col min="12559" max="12559" width="5.875" style="568" customWidth="1"/>
    <col min="12560" max="12564" width="5.25" style="568" customWidth="1"/>
    <col min="12565" max="12566" width="3.5" style="568" customWidth="1"/>
    <col min="12567" max="12567" width="1.5" style="568" customWidth="1"/>
    <col min="12568" max="12568" width="1.75" style="568" customWidth="1"/>
    <col min="12569" max="12800" width="5.25" style="568"/>
    <col min="12801" max="12801" width="1.75" style="568" customWidth="1"/>
    <col min="12802" max="12802" width="1.5" style="568" customWidth="1"/>
    <col min="12803" max="12803" width="3.375" style="568" customWidth="1"/>
    <col min="12804" max="12804" width="11.375" style="568" customWidth="1"/>
    <col min="12805" max="12805" width="7.625" style="568" customWidth="1"/>
    <col min="12806" max="12814" width="5.25" style="568" customWidth="1"/>
    <col min="12815" max="12815" width="5.875" style="568" customWidth="1"/>
    <col min="12816" max="12820" width="5.25" style="568" customWidth="1"/>
    <col min="12821" max="12822" width="3.5" style="568" customWidth="1"/>
    <col min="12823" max="12823" width="1.5" style="568" customWidth="1"/>
    <col min="12824" max="12824" width="1.75" style="568" customWidth="1"/>
    <col min="12825" max="13056" width="5.25" style="568"/>
    <col min="13057" max="13057" width="1.75" style="568" customWidth="1"/>
    <col min="13058" max="13058" width="1.5" style="568" customWidth="1"/>
    <col min="13059" max="13059" width="3.375" style="568" customWidth="1"/>
    <col min="13060" max="13060" width="11.375" style="568" customWidth="1"/>
    <col min="13061" max="13061" width="7.625" style="568" customWidth="1"/>
    <col min="13062" max="13070" width="5.25" style="568" customWidth="1"/>
    <col min="13071" max="13071" width="5.875" style="568" customWidth="1"/>
    <col min="13072" max="13076" width="5.25" style="568" customWidth="1"/>
    <col min="13077" max="13078" width="3.5" style="568" customWidth="1"/>
    <col min="13079" max="13079" width="1.5" style="568" customWidth="1"/>
    <col min="13080" max="13080" width="1.75" style="568" customWidth="1"/>
    <col min="13081" max="13312" width="5.25" style="568"/>
    <col min="13313" max="13313" width="1.75" style="568" customWidth="1"/>
    <col min="13314" max="13314" width="1.5" style="568" customWidth="1"/>
    <col min="13315" max="13315" width="3.375" style="568" customWidth="1"/>
    <col min="13316" max="13316" width="11.375" style="568" customWidth="1"/>
    <col min="13317" max="13317" width="7.625" style="568" customWidth="1"/>
    <col min="13318" max="13326" width="5.25" style="568" customWidth="1"/>
    <col min="13327" max="13327" width="5.875" style="568" customWidth="1"/>
    <col min="13328" max="13332" width="5.25" style="568" customWidth="1"/>
    <col min="13333" max="13334" width="3.5" style="568" customWidth="1"/>
    <col min="13335" max="13335" width="1.5" style="568" customWidth="1"/>
    <col min="13336" max="13336" width="1.75" style="568" customWidth="1"/>
    <col min="13337" max="13568" width="5.25" style="568"/>
    <col min="13569" max="13569" width="1.75" style="568" customWidth="1"/>
    <col min="13570" max="13570" width="1.5" style="568" customWidth="1"/>
    <col min="13571" max="13571" width="3.375" style="568" customWidth="1"/>
    <col min="13572" max="13572" width="11.375" style="568" customWidth="1"/>
    <col min="13573" max="13573" width="7.625" style="568" customWidth="1"/>
    <col min="13574" max="13582" width="5.25" style="568" customWidth="1"/>
    <col min="13583" max="13583" width="5.875" style="568" customWidth="1"/>
    <col min="13584" max="13588" width="5.25" style="568" customWidth="1"/>
    <col min="13589" max="13590" width="3.5" style="568" customWidth="1"/>
    <col min="13591" max="13591" width="1.5" style="568" customWidth="1"/>
    <col min="13592" max="13592" width="1.75" style="568" customWidth="1"/>
    <col min="13593" max="13824" width="5.25" style="568"/>
    <col min="13825" max="13825" width="1.75" style="568" customWidth="1"/>
    <col min="13826" max="13826" width="1.5" style="568" customWidth="1"/>
    <col min="13827" max="13827" width="3.375" style="568" customWidth="1"/>
    <col min="13828" max="13828" width="11.375" style="568" customWidth="1"/>
    <col min="13829" max="13829" width="7.625" style="568" customWidth="1"/>
    <col min="13830" max="13838" width="5.25" style="568" customWidth="1"/>
    <col min="13839" max="13839" width="5.875" style="568" customWidth="1"/>
    <col min="13840" max="13844" width="5.25" style="568" customWidth="1"/>
    <col min="13845" max="13846" width="3.5" style="568" customWidth="1"/>
    <col min="13847" max="13847" width="1.5" style="568" customWidth="1"/>
    <col min="13848" max="13848" width="1.75" style="568" customWidth="1"/>
    <col min="13849" max="14080" width="5.25" style="568"/>
    <col min="14081" max="14081" width="1.75" style="568" customWidth="1"/>
    <col min="14082" max="14082" width="1.5" style="568" customWidth="1"/>
    <col min="14083" max="14083" width="3.375" style="568" customWidth="1"/>
    <col min="14084" max="14084" width="11.375" style="568" customWidth="1"/>
    <col min="14085" max="14085" width="7.625" style="568" customWidth="1"/>
    <col min="14086" max="14094" width="5.25" style="568" customWidth="1"/>
    <col min="14095" max="14095" width="5.875" style="568" customWidth="1"/>
    <col min="14096" max="14100" width="5.25" style="568" customWidth="1"/>
    <col min="14101" max="14102" width="3.5" style="568" customWidth="1"/>
    <col min="14103" max="14103" width="1.5" style="568" customWidth="1"/>
    <col min="14104" max="14104" width="1.75" style="568" customWidth="1"/>
    <col min="14105" max="14336" width="5.25" style="568"/>
    <col min="14337" max="14337" width="1.75" style="568" customWidth="1"/>
    <col min="14338" max="14338" width="1.5" style="568" customWidth="1"/>
    <col min="14339" max="14339" width="3.375" style="568" customWidth="1"/>
    <col min="14340" max="14340" width="11.375" style="568" customWidth="1"/>
    <col min="14341" max="14341" width="7.625" style="568" customWidth="1"/>
    <col min="14342" max="14350" width="5.25" style="568" customWidth="1"/>
    <col min="14351" max="14351" width="5.875" style="568" customWidth="1"/>
    <col min="14352" max="14356" width="5.25" style="568" customWidth="1"/>
    <col min="14357" max="14358" width="3.5" style="568" customWidth="1"/>
    <col min="14359" max="14359" width="1.5" style="568" customWidth="1"/>
    <col min="14360" max="14360" width="1.75" style="568" customWidth="1"/>
    <col min="14361" max="14592" width="5.25" style="568"/>
    <col min="14593" max="14593" width="1.75" style="568" customWidth="1"/>
    <col min="14594" max="14594" width="1.5" style="568" customWidth="1"/>
    <col min="14595" max="14595" width="3.375" style="568" customWidth="1"/>
    <col min="14596" max="14596" width="11.375" style="568" customWidth="1"/>
    <col min="14597" max="14597" width="7.625" style="568" customWidth="1"/>
    <col min="14598" max="14606" width="5.25" style="568" customWidth="1"/>
    <col min="14607" max="14607" width="5.875" style="568" customWidth="1"/>
    <col min="14608" max="14612" width="5.25" style="568" customWidth="1"/>
    <col min="14613" max="14614" width="3.5" style="568" customWidth="1"/>
    <col min="14615" max="14615" width="1.5" style="568" customWidth="1"/>
    <col min="14616" max="14616" width="1.75" style="568" customWidth="1"/>
    <col min="14617" max="14848" width="5.25" style="568"/>
    <col min="14849" max="14849" width="1.75" style="568" customWidth="1"/>
    <col min="14850" max="14850" width="1.5" style="568" customWidth="1"/>
    <col min="14851" max="14851" width="3.375" style="568" customWidth="1"/>
    <col min="14852" max="14852" width="11.375" style="568" customWidth="1"/>
    <col min="14853" max="14853" width="7.625" style="568" customWidth="1"/>
    <col min="14854" max="14862" width="5.25" style="568" customWidth="1"/>
    <col min="14863" max="14863" width="5.875" style="568" customWidth="1"/>
    <col min="14864" max="14868" width="5.25" style="568" customWidth="1"/>
    <col min="14869" max="14870" width="3.5" style="568" customWidth="1"/>
    <col min="14871" max="14871" width="1.5" style="568" customWidth="1"/>
    <col min="14872" max="14872" width="1.75" style="568" customWidth="1"/>
    <col min="14873" max="15104" width="5.25" style="568"/>
    <col min="15105" max="15105" width="1.75" style="568" customWidth="1"/>
    <col min="15106" max="15106" width="1.5" style="568" customWidth="1"/>
    <col min="15107" max="15107" width="3.375" style="568" customWidth="1"/>
    <col min="15108" max="15108" width="11.375" style="568" customWidth="1"/>
    <col min="15109" max="15109" width="7.625" style="568" customWidth="1"/>
    <col min="15110" max="15118" width="5.25" style="568" customWidth="1"/>
    <col min="15119" max="15119" width="5.875" style="568" customWidth="1"/>
    <col min="15120" max="15124" width="5.25" style="568" customWidth="1"/>
    <col min="15125" max="15126" width="3.5" style="568" customWidth="1"/>
    <col min="15127" max="15127" width="1.5" style="568" customWidth="1"/>
    <col min="15128" max="15128" width="1.75" style="568" customWidth="1"/>
    <col min="15129" max="15360" width="5.25" style="568"/>
    <col min="15361" max="15361" width="1.75" style="568" customWidth="1"/>
    <col min="15362" max="15362" width="1.5" style="568" customWidth="1"/>
    <col min="15363" max="15363" width="3.375" style="568" customWidth="1"/>
    <col min="15364" max="15364" width="11.375" style="568" customWidth="1"/>
    <col min="15365" max="15365" width="7.625" style="568" customWidth="1"/>
    <col min="15366" max="15374" width="5.25" style="568" customWidth="1"/>
    <col min="15375" max="15375" width="5.875" style="568" customWidth="1"/>
    <col min="15376" max="15380" width="5.25" style="568" customWidth="1"/>
    <col min="15381" max="15382" width="3.5" style="568" customWidth="1"/>
    <col min="15383" max="15383" width="1.5" style="568" customWidth="1"/>
    <col min="15384" max="15384" width="1.75" style="568" customWidth="1"/>
    <col min="15385" max="15616" width="5.25" style="568"/>
    <col min="15617" max="15617" width="1.75" style="568" customWidth="1"/>
    <col min="15618" max="15618" width="1.5" style="568" customWidth="1"/>
    <col min="15619" max="15619" width="3.375" style="568" customWidth="1"/>
    <col min="15620" max="15620" width="11.375" style="568" customWidth="1"/>
    <col min="15621" max="15621" width="7.625" style="568" customWidth="1"/>
    <col min="15622" max="15630" width="5.25" style="568" customWidth="1"/>
    <col min="15631" max="15631" width="5.875" style="568" customWidth="1"/>
    <col min="15632" max="15636" width="5.25" style="568" customWidth="1"/>
    <col min="15637" max="15638" width="3.5" style="568" customWidth="1"/>
    <col min="15639" max="15639" width="1.5" style="568" customWidth="1"/>
    <col min="15640" max="15640" width="1.75" style="568" customWidth="1"/>
    <col min="15641" max="15872" width="5.25" style="568"/>
    <col min="15873" max="15873" width="1.75" style="568" customWidth="1"/>
    <col min="15874" max="15874" width="1.5" style="568" customWidth="1"/>
    <col min="15875" max="15875" width="3.375" style="568" customWidth="1"/>
    <col min="15876" max="15876" width="11.375" style="568" customWidth="1"/>
    <col min="15877" max="15877" width="7.625" style="568" customWidth="1"/>
    <col min="15878" max="15886" width="5.25" style="568" customWidth="1"/>
    <col min="15887" max="15887" width="5.875" style="568" customWidth="1"/>
    <col min="15888" max="15892" width="5.25" style="568" customWidth="1"/>
    <col min="15893" max="15894" width="3.5" style="568" customWidth="1"/>
    <col min="15895" max="15895" width="1.5" style="568" customWidth="1"/>
    <col min="15896" max="15896" width="1.75" style="568" customWidth="1"/>
    <col min="15897" max="16128" width="5.25" style="568"/>
    <col min="16129" max="16129" width="1.75" style="568" customWidth="1"/>
    <col min="16130" max="16130" width="1.5" style="568" customWidth="1"/>
    <col min="16131" max="16131" width="3.375" style="568" customWidth="1"/>
    <col min="16132" max="16132" width="11.375" style="568" customWidth="1"/>
    <col min="16133" max="16133" width="7.625" style="568" customWidth="1"/>
    <col min="16134" max="16142" width="5.25" style="568" customWidth="1"/>
    <col min="16143" max="16143" width="5.875" style="568" customWidth="1"/>
    <col min="16144" max="16148" width="5.25" style="568" customWidth="1"/>
    <col min="16149" max="16150" width="3.5" style="568" customWidth="1"/>
    <col min="16151" max="16151" width="1.5" style="568" customWidth="1"/>
    <col min="16152" max="16152" width="1.75" style="568" customWidth="1"/>
    <col min="16153" max="16384" width="5.25" style="568"/>
  </cols>
  <sheetData>
    <row r="1" spans="1:23" ht="25.5" customHeight="1" x14ac:dyDescent="0.15">
      <c r="A1" s="1035" t="s">
        <v>1657</v>
      </c>
      <c r="B1" s="1035"/>
      <c r="C1" s="544"/>
      <c r="D1" s="1035"/>
      <c r="E1" s="1035"/>
      <c r="F1" s="1035"/>
      <c r="G1" s="1035"/>
      <c r="H1" s="1035"/>
      <c r="I1" s="1035"/>
      <c r="J1" s="1035"/>
      <c r="K1" s="1035"/>
      <c r="L1" s="1035"/>
      <c r="M1" s="1035"/>
      <c r="N1" s="1035"/>
      <c r="O1" s="1035"/>
      <c r="P1" s="1035"/>
      <c r="Q1" s="1035"/>
      <c r="R1" s="1035"/>
      <c r="S1" s="1035"/>
      <c r="T1" s="1035"/>
      <c r="U1" s="1035"/>
      <c r="V1" s="1035"/>
      <c r="W1" s="1035"/>
    </row>
    <row r="2" spans="1:23" ht="21" customHeight="1" thickBot="1" x14ac:dyDescent="0.2">
      <c r="A2" s="1035"/>
      <c r="B2" s="1036"/>
      <c r="C2" s="1037"/>
      <c r="D2" s="1038"/>
      <c r="E2" s="1038"/>
      <c r="F2" s="1037"/>
      <c r="G2" s="1037"/>
      <c r="H2" s="1037"/>
      <c r="I2" s="1037"/>
      <c r="J2" s="1037"/>
      <c r="K2" s="1037"/>
      <c r="L2" s="1037"/>
      <c r="M2" s="1037"/>
      <c r="N2" s="1037"/>
      <c r="O2" s="1037"/>
      <c r="P2" s="1037"/>
      <c r="Q2" s="1037"/>
      <c r="R2" s="1037"/>
      <c r="S2" s="1037"/>
      <c r="T2" s="1037"/>
      <c r="U2" s="1037"/>
      <c r="V2" s="1037"/>
      <c r="W2" s="1039"/>
    </row>
    <row r="3" spans="1:23" s="577" customFormat="1" ht="13.5" customHeight="1" x14ac:dyDescent="0.15">
      <c r="A3" s="544"/>
      <c r="B3" s="1040"/>
      <c r="C3" s="544"/>
      <c r="D3" s="1496" t="s">
        <v>1706</v>
      </c>
      <c r="E3" s="1497"/>
      <c r="F3" s="1498"/>
      <c r="G3" s="544"/>
      <c r="H3" s="1041" t="s">
        <v>1658</v>
      </c>
      <c r="I3" s="1492" t="s">
        <v>1659</v>
      </c>
      <c r="J3" s="1493"/>
      <c r="K3" s="1493"/>
      <c r="L3" s="1493"/>
      <c r="M3" s="1493"/>
      <c r="N3" s="544"/>
      <c r="O3" s="544"/>
      <c r="P3" s="544"/>
      <c r="Q3" s="544"/>
      <c r="R3" s="544"/>
      <c r="S3" s="544"/>
      <c r="T3" s="544"/>
      <c r="U3" s="544"/>
      <c r="V3" s="1054" t="s">
        <v>1707</v>
      </c>
      <c r="W3" s="1042"/>
    </row>
    <row r="4" spans="1:23" s="577" customFormat="1" ht="13.5" customHeight="1" thickBot="1" x14ac:dyDescent="0.2">
      <c r="A4" s="544"/>
      <c r="B4" s="1040"/>
      <c r="C4" s="544"/>
      <c r="D4" s="1499"/>
      <c r="E4" s="1500"/>
      <c r="F4" s="1501"/>
      <c r="G4" s="544"/>
      <c r="H4" s="1041" t="s">
        <v>1658</v>
      </c>
      <c r="I4" s="1492" t="s">
        <v>1660</v>
      </c>
      <c r="J4" s="1493"/>
      <c r="K4" s="1493"/>
      <c r="L4" s="1493"/>
      <c r="M4" s="1493"/>
      <c r="O4" s="544"/>
      <c r="P4" s="544"/>
      <c r="Q4" s="544"/>
      <c r="R4" s="544"/>
      <c r="S4" s="544"/>
      <c r="T4" s="544"/>
      <c r="U4" s="544"/>
      <c r="W4" s="1042"/>
    </row>
    <row r="5" spans="1:23" s="577" customFormat="1" ht="13.5" customHeight="1" x14ac:dyDescent="0.15">
      <c r="A5" s="544"/>
      <c r="B5" s="1040"/>
      <c r="C5" s="544"/>
      <c r="D5" s="544"/>
      <c r="E5" s="544"/>
      <c r="F5" s="544"/>
      <c r="G5" s="544"/>
      <c r="H5" s="1041" t="s">
        <v>1658</v>
      </c>
      <c r="I5" s="1492" t="s">
        <v>1661</v>
      </c>
      <c r="J5" s="1493"/>
      <c r="K5" s="1493"/>
      <c r="L5" s="1493"/>
      <c r="M5" s="1493"/>
      <c r="N5" s="1495" t="s">
        <v>1662</v>
      </c>
      <c r="O5" s="1495"/>
      <c r="P5" s="1495"/>
      <c r="Q5" s="1495"/>
      <c r="R5" s="544"/>
      <c r="S5" s="544"/>
      <c r="T5" s="544"/>
      <c r="U5" s="544"/>
      <c r="V5" s="544"/>
      <c r="W5" s="1042"/>
    </row>
    <row r="6" spans="1:23" s="577" customFormat="1" ht="13.5" customHeight="1" x14ac:dyDescent="0.15">
      <c r="A6" s="544"/>
      <c r="B6" s="1040"/>
      <c r="C6" s="544"/>
      <c r="D6" s="544"/>
      <c r="E6" s="544"/>
      <c r="F6" s="544"/>
      <c r="G6" s="544"/>
      <c r="H6" s="1041" t="s">
        <v>1658</v>
      </c>
      <c r="I6" s="1492" t="s">
        <v>1663</v>
      </c>
      <c r="J6" s="1493"/>
      <c r="K6" s="1493"/>
      <c r="L6" s="1493"/>
      <c r="M6" s="1493"/>
      <c r="N6" s="1495"/>
      <c r="O6" s="1495"/>
      <c r="P6" s="1495"/>
      <c r="Q6" s="1495"/>
      <c r="R6" s="544"/>
      <c r="S6" s="544"/>
      <c r="T6" s="544"/>
      <c r="U6" s="544"/>
      <c r="V6" s="544"/>
      <c r="W6" s="1042"/>
    </row>
    <row r="7" spans="1:23" s="577" customFormat="1" ht="13.5" customHeight="1" x14ac:dyDescent="0.15">
      <c r="A7" s="544"/>
      <c r="B7" s="1040"/>
      <c r="C7" s="544"/>
      <c r="D7" s="544"/>
      <c r="E7" s="544"/>
      <c r="F7" s="544"/>
      <c r="G7" s="544"/>
      <c r="H7" s="1041" t="s">
        <v>1658</v>
      </c>
      <c r="I7" s="1492" t="s">
        <v>1664</v>
      </c>
      <c r="J7" s="1492"/>
      <c r="K7" s="1492"/>
      <c r="L7" s="1492"/>
      <c r="M7" s="1492"/>
      <c r="N7" s="544"/>
      <c r="O7" s="544"/>
      <c r="P7" s="544"/>
      <c r="Q7" s="544"/>
      <c r="R7" s="544"/>
      <c r="S7" s="544"/>
      <c r="T7" s="544"/>
      <c r="U7" s="544"/>
      <c r="V7" s="544"/>
      <c r="W7" s="1042"/>
    </row>
    <row r="8" spans="1:23" s="577" customFormat="1" ht="13.5" customHeight="1" x14ac:dyDescent="0.15">
      <c r="A8" s="544"/>
      <c r="B8" s="1040"/>
      <c r="C8" s="544"/>
      <c r="D8" s="544"/>
      <c r="E8" s="544"/>
      <c r="F8" s="544"/>
      <c r="G8" s="544"/>
      <c r="H8" s="1041" t="s">
        <v>1658</v>
      </c>
      <c r="I8" s="1492" t="s">
        <v>1665</v>
      </c>
      <c r="J8" s="1493"/>
      <c r="K8" s="1493"/>
      <c r="L8" s="1493"/>
      <c r="M8" s="1493"/>
      <c r="N8" s="544"/>
      <c r="O8" s="544"/>
      <c r="P8" s="544"/>
      <c r="Q8" s="544"/>
      <c r="R8" s="544"/>
      <c r="S8" s="544"/>
      <c r="T8" s="544"/>
      <c r="U8" s="544"/>
      <c r="V8" s="544"/>
      <c r="W8" s="1042"/>
    </row>
    <row r="9" spans="1:23" s="577" customFormat="1" ht="9.75" customHeight="1" x14ac:dyDescent="0.15">
      <c r="A9" s="544"/>
      <c r="B9" s="1040"/>
      <c r="C9" s="544"/>
      <c r="D9" s="544"/>
      <c r="E9" s="544"/>
      <c r="F9" s="544"/>
      <c r="G9" s="544"/>
      <c r="H9" s="544"/>
      <c r="I9" s="544"/>
      <c r="J9" s="544"/>
      <c r="K9" s="544"/>
      <c r="L9" s="544"/>
      <c r="M9" s="544"/>
      <c r="N9" s="544"/>
      <c r="O9" s="544"/>
      <c r="Q9" s="544"/>
      <c r="R9" s="544"/>
      <c r="S9" s="544"/>
      <c r="T9" s="544"/>
      <c r="U9" s="544"/>
      <c r="V9" s="544"/>
      <c r="W9" s="1042"/>
    </row>
    <row r="10" spans="1:23" s="577" customFormat="1" ht="15.75" customHeight="1" x14ac:dyDescent="0.15">
      <c r="A10" s="544"/>
      <c r="B10" s="1040"/>
      <c r="C10" s="544" t="s">
        <v>1666</v>
      </c>
      <c r="D10" s="544"/>
      <c r="E10" s="544"/>
      <c r="F10" s="544"/>
      <c r="G10" s="544"/>
      <c r="H10" s="544"/>
      <c r="I10" s="544"/>
      <c r="J10" s="544"/>
      <c r="K10" s="544"/>
      <c r="L10" s="1494" t="s">
        <v>1298</v>
      </c>
      <c r="M10" s="1494"/>
      <c r="N10" s="1495" t="s">
        <v>1667</v>
      </c>
      <c r="O10" s="1495"/>
      <c r="P10" s="544" t="s">
        <v>78</v>
      </c>
      <c r="Q10" s="544"/>
      <c r="R10" s="544"/>
      <c r="S10" s="544"/>
      <c r="T10" s="544"/>
      <c r="U10" s="544"/>
      <c r="V10" s="544"/>
      <c r="W10" s="1042"/>
    </row>
    <row r="11" spans="1:23" s="577" customFormat="1" ht="15.75" customHeight="1" x14ac:dyDescent="0.15">
      <c r="A11" s="544"/>
      <c r="B11" s="1040"/>
      <c r="C11" s="544"/>
      <c r="D11" s="544"/>
      <c r="E11" s="544"/>
      <c r="F11" s="544"/>
      <c r="G11" s="544"/>
      <c r="H11" s="544"/>
      <c r="I11" s="544"/>
      <c r="J11" s="544"/>
      <c r="K11" s="544"/>
      <c r="L11" s="1494" t="s">
        <v>815</v>
      </c>
      <c r="M11" s="1494"/>
      <c r="N11" s="1495" t="s">
        <v>1668</v>
      </c>
      <c r="O11" s="1495"/>
      <c r="P11" s="544" t="s">
        <v>1708</v>
      </c>
      <c r="Q11" s="544"/>
      <c r="R11" s="544"/>
      <c r="S11" s="544"/>
      <c r="T11" s="544"/>
      <c r="U11" s="544"/>
      <c r="V11" s="544"/>
      <c r="W11" s="1042"/>
    </row>
    <row r="12" spans="1:23" s="577" customFormat="1" ht="15.75" customHeight="1" x14ac:dyDescent="0.15">
      <c r="A12" s="544"/>
      <c r="B12" s="1040"/>
      <c r="C12" s="544"/>
      <c r="D12" s="544"/>
      <c r="E12" s="544"/>
      <c r="F12" s="544"/>
      <c r="G12" s="544"/>
      <c r="H12" s="544"/>
      <c r="I12" s="544"/>
      <c r="J12" s="544"/>
      <c r="K12" s="544"/>
      <c r="L12" s="544"/>
      <c r="M12" s="544"/>
      <c r="N12" s="1495" t="s">
        <v>1669</v>
      </c>
      <c r="O12" s="1495"/>
      <c r="P12" s="544" t="s">
        <v>1709</v>
      </c>
      <c r="Q12" s="544"/>
      <c r="R12" s="544"/>
      <c r="S12" s="544"/>
      <c r="T12" s="544"/>
      <c r="U12" s="544"/>
      <c r="V12" s="1043"/>
      <c r="W12" s="1042"/>
    </row>
    <row r="13" spans="1:23" s="577" customFormat="1" ht="9.75" customHeight="1" x14ac:dyDescent="0.15">
      <c r="A13" s="544"/>
      <c r="B13" s="1040"/>
      <c r="C13" s="544"/>
      <c r="D13" s="544"/>
      <c r="E13" s="544"/>
      <c r="F13" s="544"/>
      <c r="G13" s="544"/>
      <c r="H13" s="544"/>
      <c r="I13" s="544"/>
      <c r="J13" s="544"/>
      <c r="K13" s="544"/>
      <c r="L13" s="544"/>
      <c r="M13" s="544"/>
      <c r="N13" s="544"/>
      <c r="O13" s="544"/>
      <c r="P13" s="544"/>
      <c r="Q13" s="544"/>
      <c r="R13" s="544"/>
      <c r="S13" s="544"/>
      <c r="T13" s="544"/>
      <c r="U13" s="544"/>
      <c r="V13" s="544"/>
      <c r="W13" s="1042"/>
    </row>
    <row r="14" spans="1:23" ht="13.5" customHeight="1" x14ac:dyDescent="0.15">
      <c r="A14" s="1035"/>
      <c r="B14" s="1044"/>
      <c r="C14" s="544" t="s">
        <v>958</v>
      </c>
      <c r="D14" s="544"/>
      <c r="E14" s="544"/>
      <c r="F14" s="544"/>
      <c r="G14" s="544"/>
      <c r="H14" s="544"/>
      <c r="I14" s="544"/>
      <c r="J14" s="544"/>
      <c r="K14" s="544"/>
      <c r="L14" s="544"/>
      <c r="M14" s="1495" t="s">
        <v>1670</v>
      </c>
      <c r="N14" s="1495"/>
      <c r="O14" s="1495"/>
      <c r="P14" s="1495"/>
      <c r="Q14" s="1495"/>
      <c r="R14" s="1495"/>
      <c r="S14" s="1495"/>
      <c r="T14" s="1495"/>
      <c r="U14" s="1495"/>
      <c r="V14" s="1495"/>
      <c r="W14" s="1045"/>
    </row>
    <row r="15" spans="1:23" ht="13.5" customHeight="1" x14ac:dyDescent="0.15">
      <c r="A15" s="1035"/>
      <c r="B15" s="1044"/>
      <c r="C15" s="544" t="s">
        <v>959</v>
      </c>
      <c r="D15" s="544"/>
      <c r="E15" s="544"/>
      <c r="F15" s="544"/>
      <c r="G15" s="544"/>
      <c r="H15" s="544"/>
      <c r="I15" s="544"/>
      <c r="J15" s="544"/>
      <c r="K15" s="544"/>
      <c r="L15" s="544"/>
      <c r="M15" s="1495"/>
      <c r="N15" s="1495"/>
      <c r="O15" s="1495"/>
      <c r="P15" s="1495"/>
      <c r="Q15" s="1495"/>
      <c r="R15" s="1495"/>
      <c r="S15" s="1495"/>
      <c r="T15" s="1495"/>
      <c r="U15" s="1495"/>
      <c r="V15" s="1495"/>
      <c r="W15" s="1045"/>
    </row>
    <row r="16" spans="1:23" ht="15.75" customHeight="1" x14ac:dyDescent="0.15">
      <c r="A16" s="1035"/>
      <c r="B16" s="1044"/>
      <c r="C16" s="544" t="s">
        <v>1671</v>
      </c>
      <c r="D16" s="544"/>
      <c r="E16" s="544"/>
      <c r="F16" s="544"/>
      <c r="G16" s="544"/>
      <c r="H16" s="544"/>
      <c r="I16" s="544"/>
      <c r="J16" s="544"/>
      <c r="K16" s="544"/>
      <c r="L16" s="544"/>
      <c r="M16" s="544"/>
      <c r="N16" s="544"/>
      <c r="O16" s="544"/>
      <c r="P16" s="544"/>
      <c r="Q16" s="544"/>
      <c r="R16" s="544"/>
      <c r="S16" s="544"/>
      <c r="T16" s="544"/>
      <c r="U16" s="544"/>
      <c r="V16" s="544"/>
      <c r="W16" s="1046"/>
    </row>
    <row r="17" spans="1:23" ht="13.5" x14ac:dyDescent="0.15">
      <c r="A17" s="1035"/>
      <c r="B17" s="1044"/>
      <c r="C17" s="1502" t="s">
        <v>1672</v>
      </c>
      <c r="D17" s="1502"/>
      <c r="E17" s="1502"/>
      <c r="F17" s="1502"/>
      <c r="G17" s="1502"/>
      <c r="H17" s="1502"/>
      <c r="I17" s="1502"/>
      <c r="J17" s="1502"/>
      <c r="K17" s="1502"/>
      <c r="L17" s="1502"/>
      <c r="M17" s="1502"/>
      <c r="N17" s="1502"/>
      <c r="O17" s="1502"/>
      <c r="P17" s="1502"/>
      <c r="Q17" s="1502"/>
      <c r="R17" s="1502"/>
      <c r="S17" s="1502"/>
      <c r="T17" s="1502"/>
      <c r="U17" s="1502"/>
      <c r="V17" s="1502"/>
      <c r="W17" s="1046"/>
    </row>
    <row r="18" spans="1:23" ht="8.25" customHeight="1" thickBot="1" x14ac:dyDescent="0.2">
      <c r="A18" s="1035"/>
      <c r="B18" s="1044"/>
      <c r="C18" s="1047"/>
      <c r="D18" s="1047"/>
      <c r="E18" s="1047"/>
      <c r="F18" s="1047"/>
      <c r="G18" s="1047"/>
      <c r="H18" s="1047"/>
      <c r="I18" s="1047"/>
      <c r="J18" s="1047"/>
      <c r="K18" s="1047"/>
      <c r="L18" s="1047"/>
      <c r="M18" s="1047"/>
      <c r="N18" s="1047"/>
      <c r="O18" s="1047"/>
      <c r="P18" s="1047"/>
      <c r="Q18" s="1047"/>
      <c r="R18" s="1047"/>
      <c r="S18" s="1047"/>
      <c r="T18" s="1047"/>
      <c r="U18" s="1047"/>
      <c r="V18" s="1047"/>
      <c r="W18" s="1046"/>
    </row>
    <row r="19" spans="1:23" ht="14.25" customHeight="1" x14ac:dyDescent="0.15">
      <c r="A19" s="1035"/>
      <c r="B19" s="1044"/>
      <c r="C19" s="1503" t="s">
        <v>1673</v>
      </c>
      <c r="D19" s="1506" t="s">
        <v>1674</v>
      </c>
      <c r="E19" s="1507"/>
      <c r="F19" s="1507"/>
      <c r="G19" s="1508"/>
      <c r="H19" s="1509" t="s">
        <v>1710</v>
      </c>
      <c r="I19" s="1510"/>
      <c r="J19" s="1510"/>
      <c r="K19" s="1510"/>
      <c r="L19" s="1510"/>
      <c r="M19" s="1510"/>
      <c r="N19" s="1510"/>
      <c r="O19" s="1510"/>
      <c r="P19" s="1510"/>
      <c r="Q19" s="1510"/>
      <c r="R19" s="1510"/>
      <c r="S19" s="1510"/>
      <c r="T19" s="1510"/>
      <c r="U19" s="1510"/>
      <c r="V19" s="1511"/>
      <c r="W19" s="1046"/>
    </row>
    <row r="20" spans="1:23" ht="14.25" customHeight="1" x14ac:dyDescent="0.15">
      <c r="A20" s="1035"/>
      <c r="B20" s="1044"/>
      <c r="C20" s="1504"/>
      <c r="D20" s="1512" t="s">
        <v>1675</v>
      </c>
      <c r="E20" s="1492"/>
      <c r="F20" s="1492"/>
      <c r="G20" s="1513"/>
      <c r="H20" s="1517" t="s">
        <v>1711</v>
      </c>
      <c r="I20" s="1518"/>
      <c r="J20" s="1518"/>
      <c r="K20" s="1518"/>
      <c r="L20" s="1518"/>
      <c r="M20" s="1518"/>
      <c r="N20" s="1518"/>
      <c r="O20" s="1518"/>
      <c r="P20" s="1518"/>
      <c r="Q20" s="1518"/>
      <c r="R20" s="1518"/>
      <c r="S20" s="1518"/>
      <c r="T20" s="1518"/>
      <c r="U20" s="1518"/>
      <c r="V20" s="1519"/>
      <c r="W20" s="1046"/>
    </row>
    <row r="21" spans="1:23" ht="14.25" customHeight="1" x14ac:dyDescent="0.15">
      <c r="A21" s="1035"/>
      <c r="B21" s="1044"/>
      <c r="C21" s="1504"/>
      <c r="D21" s="1514"/>
      <c r="E21" s="1515"/>
      <c r="F21" s="1515"/>
      <c r="G21" s="1516"/>
      <c r="H21" s="1520"/>
      <c r="I21" s="1521"/>
      <c r="J21" s="1521"/>
      <c r="K21" s="1521"/>
      <c r="L21" s="1521"/>
      <c r="M21" s="1521"/>
      <c r="N21" s="1521"/>
      <c r="O21" s="1521"/>
      <c r="P21" s="1521"/>
      <c r="Q21" s="1521"/>
      <c r="R21" s="1521"/>
      <c r="S21" s="1521"/>
      <c r="T21" s="1521"/>
      <c r="U21" s="1521"/>
      <c r="V21" s="1522"/>
      <c r="W21" s="1046"/>
    </row>
    <row r="22" spans="1:23" ht="15" customHeight="1" x14ac:dyDescent="0.15">
      <c r="A22" s="1035"/>
      <c r="B22" s="1044"/>
      <c r="C22" s="1504"/>
      <c r="D22" s="1523" t="s">
        <v>1676</v>
      </c>
      <c r="E22" s="1524"/>
      <c r="F22" s="1524"/>
      <c r="G22" s="1525"/>
      <c r="H22" s="1532" t="s">
        <v>1712</v>
      </c>
      <c r="I22" s="1533"/>
      <c r="J22" s="1533"/>
      <c r="K22" s="1533"/>
      <c r="L22" s="1533"/>
      <c r="M22" s="1533"/>
      <c r="N22" s="1533"/>
      <c r="O22" s="1533"/>
      <c r="P22" s="1533"/>
      <c r="Q22" s="1533"/>
      <c r="R22" s="1533"/>
      <c r="S22" s="1533"/>
      <c r="T22" s="1533"/>
      <c r="U22" s="1533"/>
      <c r="V22" s="1534"/>
      <c r="W22" s="1046"/>
    </row>
    <row r="23" spans="1:23" ht="14.25" customHeight="1" x14ac:dyDescent="0.15">
      <c r="A23" s="1035"/>
      <c r="B23" s="1044"/>
      <c r="C23" s="1504"/>
      <c r="D23" s="1526"/>
      <c r="E23" s="1527"/>
      <c r="F23" s="1527"/>
      <c r="G23" s="1528"/>
      <c r="H23" s="1553" t="s">
        <v>78</v>
      </c>
      <c r="I23" s="1495"/>
      <c r="J23" s="1495"/>
      <c r="K23" s="1495"/>
      <c r="L23" s="1495"/>
      <c r="M23" s="1495"/>
      <c r="N23" s="1495"/>
      <c r="O23" s="1495"/>
      <c r="P23" s="1495"/>
      <c r="Q23" s="1495"/>
      <c r="R23" s="1495"/>
      <c r="S23" s="1495"/>
      <c r="T23" s="1495"/>
      <c r="U23" s="1495"/>
      <c r="V23" s="1554"/>
      <c r="W23" s="1046"/>
    </row>
    <row r="24" spans="1:23" ht="14.25" customHeight="1" x14ac:dyDescent="0.15">
      <c r="A24" s="1035"/>
      <c r="B24" s="1044"/>
      <c r="C24" s="1504"/>
      <c r="D24" s="1529"/>
      <c r="E24" s="1530"/>
      <c r="F24" s="1530"/>
      <c r="G24" s="1531"/>
      <c r="H24" s="1520"/>
      <c r="I24" s="1521"/>
      <c r="J24" s="1521"/>
      <c r="K24" s="1521"/>
      <c r="L24" s="1521"/>
      <c r="M24" s="1521"/>
      <c r="N24" s="1521"/>
      <c r="O24" s="1521"/>
      <c r="P24" s="1521"/>
      <c r="Q24" s="1521"/>
      <c r="R24" s="1521"/>
      <c r="S24" s="1521"/>
      <c r="T24" s="1521"/>
      <c r="U24" s="1521"/>
      <c r="V24" s="1522"/>
      <c r="W24" s="1046"/>
    </row>
    <row r="25" spans="1:23" ht="15.75" customHeight="1" x14ac:dyDescent="0.15">
      <c r="A25" s="1035"/>
      <c r="B25" s="1044"/>
      <c r="C25" s="1504"/>
      <c r="D25" s="1555" t="s">
        <v>1677</v>
      </c>
      <c r="E25" s="1556"/>
      <c r="F25" s="1556"/>
      <c r="G25" s="1557"/>
      <c r="H25" s="1558" t="s">
        <v>1713</v>
      </c>
      <c r="I25" s="1559"/>
      <c r="J25" s="1559"/>
      <c r="K25" s="1559"/>
      <c r="L25" s="1559"/>
      <c r="M25" s="1559"/>
      <c r="N25" s="1560"/>
      <c r="O25" s="1555" t="s">
        <v>1678</v>
      </c>
      <c r="P25" s="1556"/>
      <c r="Q25" s="1557"/>
      <c r="R25" s="1558" t="s">
        <v>1714</v>
      </c>
      <c r="S25" s="1559"/>
      <c r="T25" s="1559"/>
      <c r="U25" s="1559"/>
      <c r="V25" s="1561"/>
      <c r="W25" s="1046"/>
    </row>
    <row r="26" spans="1:23" ht="15.75" customHeight="1" x14ac:dyDescent="0.15">
      <c r="A26" s="1035"/>
      <c r="B26" s="1044"/>
      <c r="C26" s="1504"/>
      <c r="D26" s="1555" t="s">
        <v>74</v>
      </c>
      <c r="E26" s="1556"/>
      <c r="F26" s="1556"/>
      <c r="G26" s="1557"/>
      <c r="H26" s="1555" t="s">
        <v>73</v>
      </c>
      <c r="I26" s="1556"/>
      <c r="J26" s="1557"/>
      <c r="K26" s="1562" t="s">
        <v>1715</v>
      </c>
      <c r="L26" s="1563"/>
      <c r="M26" s="1563"/>
      <c r="N26" s="1564"/>
      <c r="O26" s="1555" t="s">
        <v>1679</v>
      </c>
      <c r="P26" s="1556"/>
      <c r="Q26" s="1557"/>
      <c r="R26" s="1558" t="s">
        <v>1716</v>
      </c>
      <c r="S26" s="1559"/>
      <c r="T26" s="1559"/>
      <c r="U26" s="1559"/>
      <c r="V26" s="1561"/>
      <c r="W26" s="1046"/>
    </row>
    <row r="27" spans="1:23" ht="15.75" customHeight="1" x14ac:dyDescent="0.15">
      <c r="A27" s="1035"/>
      <c r="B27" s="1044"/>
      <c r="C27" s="1504"/>
      <c r="D27" s="1523" t="s">
        <v>1680</v>
      </c>
      <c r="E27" s="1535"/>
      <c r="F27" s="1535"/>
      <c r="G27" s="1536"/>
      <c r="H27" s="1523" t="s">
        <v>1681</v>
      </c>
      <c r="I27" s="1535"/>
      <c r="J27" s="1536"/>
      <c r="K27" s="1532" t="s">
        <v>1717</v>
      </c>
      <c r="L27" s="1533"/>
      <c r="M27" s="1533"/>
      <c r="N27" s="1537"/>
      <c r="O27" s="1541" t="s">
        <v>1682</v>
      </c>
      <c r="P27" s="1542"/>
      <c r="Q27" s="1543"/>
      <c r="R27" s="1544" t="s">
        <v>1718</v>
      </c>
      <c r="S27" s="1545"/>
      <c r="T27" s="1545"/>
      <c r="U27" s="1545"/>
      <c r="V27" s="1546"/>
      <c r="W27" s="1046"/>
    </row>
    <row r="28" spans="1:23" ht="15.75" customHeight="1" x14ac:dyDescent="0.15">
      <c r="A28" s="1035"/>
      <c r="B28" s="1044"/>
      <c r="C28" s="1504"/>
      <c r="D28" s="1514"/>
      <c r="E28" s="1515"/>
      <c r="F28" s="1515"/>
      <c r="G28" s="1516"/>
      <c r="H28" s="1514"/>
      <c r="I28" s="1515"/>
      <c r="J28" s="1516"/>
      <c r="K28" s="1538"/>
      <c r="L28" s="1539"/>
      <c r="M28" s="1539"/>
      <c r="N28" s="1540"/>
      <c r="O28" s="1547" t="s">
        <v>1683</v>
      </c>
      <c r="P28" s="1548"/>
      <c r="Q28" s="1549"/>
      <c r="R28" s="1550" t="s">
        <v>181</v>
      </c>
      <c r="S28" s="1551"/>
      <c r="T28" s="1551"/>
      <c r="U28" s="1551"/>
      <c r="V28" s="1552"/>
      <c r="W28" s="1046"/>
    </row>
    <row r="29" spans="1:23" ht="15.75" customHeight="1" x14ac:dyDescent="0.15">
      <c r="A29" s="1035"/>
      <c r="B29" s="1044"/>
      <c r="C29" s="1504"/>
      <c r="D29" s="1523" t="s">
        <v>1684</v>
      </c>
      <c r="E29" s="1535"/>
      <c r="F29" s="1535"/>
      <c r="G29" s="1536"/>
      <c r="H29" s="1532" t="s">
        <v>1712</v>
      </c>
      <c r="I29" s="1533"/>
      <c r="J29" s="1533"/>
      <c r="K29" s="1533"/>
      <c r="L29" s="1533"/>
      <c r="M29" s="1533"/>
      <c r="N29" s="1533"/>
      <c r="O29" s="1533"/>
      <c r="P29" s="1533"/>
      <c r="Q29" s="1533"/>
      <c r="R29" s="1533"/>
      <c r="S29" s="1533"/>
      <c r="T29" s="1533"/>
      <c r="U29" s="1533"/>
      <c r="V29" s="1534"/>
      <c r="W29" s="1046"/>
    </row>
    <row r="30" spans="1:23" ht="14.25" customHeight="1" x14ac:dyDescent="0.15">
      <c r="A30" s="1035"/>
      <c r="B30" s="1044"/>
      <c r="C30" s="1504"/>
      <c r="D30" s="1512"/>
      <c r="E30" s="1492"/>
      <c r="F30" s="1492"/>
      <c r="G30" s="1513"/>
      <c r="H30" s="1553" t="s">
        <v>78</v>
      </c>
      <c r="I30" s="1495"/>
      <c r="J30" s="1495"/>
      <c r="K30" s="1495"/>
      <c r="L30" s="1495"/>
      <c r="M30" s="1495"/>
      <c r="N30" s="1495"/>
      <c r="O30" s="1495"/>
      <c r="P30" s="1495"/>
      <c r="Q30" s="1495"/>
      <c r="R30" s="1495"/>
      <c r="S30" s="1495"/>
      <c r="T30" s="1495"/>
      <c r="U30" s="1495"/>
      <c r="V30" s="1554"/>
      <c r="W30" s="1046"/>
    </row>
    <row r="31" spans="1:23" ht="14.25" customHeight="1" x14ac:dyDescent="0.15">
      <c r="A31" s="1035"/>
      <c r="B31" s="1044"/>
      <c r="C31" s="1505"/>
      <c r="D31" s="1514"/>
      <c r="E31" s="1515"/>
      <c r="F31" s="1515"/>
      <c r="G31" s="1516"/>
      <c r="H31" s="1520"/>
      <c r="I31" s="1521"/>
      <c r="J31" s="1521"/>
      <c r="K31" s="1521"/>
      <c r="L31" s="1521"/>
      <c r="M31" s="1521"/>
      <c r="N31" s="1521"/>
      <c r="O31" s="1521"/>
      <c r="P31" s="1521"/>
      <c r="Q31" s="1521"/>
      <c r="R31" s="1521"/>
      <c r="S31" s="1521"/>
      <c r="T31" s="1521"/>
      <c r="U31" s="1521"/>
      <c r="V31" s="1522"/>
      <c r="W31" s="1046"/>
    </row>
    <row r="32" spans="1:23" ht="14.25" customHeight="1" x14ac:dyDescent="0.15">
      <c r="A32" s="1035"/>
      <c r="B32" s="1044"/>
      <c r="C32" s="1565" t="s">
        <v>1685</v>
      </c>
      <c r="D32" s="1541" t="s">
        <v>1674</v>
      </c>
      <c r="E32" s="1542"/>
      <c r="F32" s="1542"/>
      <c r="G32" s="1543"/>
      <c r="H32" s="1544" t="s">
        <v>964</v>
      </c>
      <c r="I32" s="1545"/>
      <c r="J32" s="1545"/>
      <c r="K32" s="1545"/>
      <c r="L32" s="1545"/>
      <c r="M32" s="1545"/>
      <c r="N32" s="1545"/>
      <c r="O32" s="1545"/>
      <c r="P32" s="1545"/>
      <c r="Q32" s="1545"/>
      <c r="R32" s="1545"/>
      <c r="S32" s="1545"/>
      <c r="T32" s="1545"/>
      <c r="U32" s="1545"/>
      <c r="V32" s="1546"/>
      <c r="W32" s="1046"/>
    </row>
    <row r="33" spans="1:23" ht="14.25" customHeight="1" x14ac:dyDescent="0.15">
      <c r="A33" s="1035"/>
      <c r="B33" s="1044"/>
      <c r="C33" s="1504"/>
      <c r="D33" s="1512" t="s">
        <v>1675</v>
      </c>
      <c r="E33" s="1492"/>
      <c r="F33" s="1492"/>
      <c r="G33" s="1513"/>
      <c r="H33" s="1517" t="s">
        <v>79</v>
      </c>
      <c r="I33" s="1518"/>
      <c r="J33" s="1518"/>
      <c r="K33" s="1518"/>
      <c r="L33" s="1518"/>
      <c r="M33" s="1518"/>
      <c r="N33" s="1518"/>
      <c r="O33" s="1518"/>
      <c r="P33" s="1518"/>
      <c r="Q33" s="1518"/>
      <c r="R33" s="1518"/>
      <c r="S33" s="1518"/>
      <c r="T33" s="1518"/>
      <c r="U33" s="1518"/>
      <c r="V33" s="1519"/>
      <c r="W33" s="1046"/>
    </row>
    <row r="34" spans="1:23" ht="14.25" customHeight="1" x14ac:dyDescent="0.15">
      <c r="A34" s="1035"/>
      <c r="B34" s="1044"/>
      <c r="C34" s="1504"/>
      <c r="D34" s="1514"/>
      <c r="E34" s="1515"/>
      <c r="F34" s="1515"/>
      <c r="G34" s="1516"/>
      <c r="H34" s="1520"/>
      <c r="I34" s="1521"/>
      <c r="J34" s="1521"/>
      <c r="K34" s="1521"/>
      <c r="L34" s="1521"/>
      <c r="M34" s="1521"/>
      <c r="N34" s="1521"/>
      <c r="O34" s="1521"/>
      <c r="P34" s="1521"/>
      <c r="Q34" s="1521"/>
      <c r="R34" s="1521"/>
      <c r="S34" s="1521"/>
      <c r="T34" s="1521"/>
      <c r="U34" s="1521"/>
      <c r="V34" s="1522"/>
      <c r="W34" s="1046"/>
    </row>
    <row r="35" spans="1:23" ht="15" customHeight="1" x14ac:dyDescent="0.15">
      <c r="A35" s="1035"/>
      <c r="B35" s="1044"/>
      <c r="C35" s="1504"/>
      <c r="D35" s="1566" t="s">
        <v>818</v>
      </c>
      <c r="E35" s="1567"/>
      <c r="F35" s="1567"/>
      <c r="G35" s="1568"/>
      <c r="H35" s="1532" t="s">
        <v>1712</v>
      </c>
      <c r="I35" s="1533"/>
      <c r="J35" s="1533"/>
      <c r="K35" s="1533"/>
      <c r="L35" s="1533"/>
      <c r="M35" s="1533"/>
      <c r="N35" s="1533"/>
      <c r="O35" s="1533"/>
      <c r="P35" s="1533"/>
      <c r="Q35" s="1533"/>
      <c r="R35" s="1533"/>
      <c r="S35" s="1533"/>
      <c r="T35" s="1533"/>
      <c r="U35" s="1533"/>
      <c r="V35" s="1534"/>
      <c r="W35" s="1046"/>
    </row>
    <row r="36" spans="1:23" ht="15" customHeight="1" x14ac:dyDescent="0.15">
      <c r="A36" s="1035"/>
      <c r="B36" s="1044"/>
      <c r="C36" s="1504"/>
      <c r="D36" s="1569"/>
      <c r="E36" s="1570"/>
      <c r="F36" s="1570"/>
      <c r="G36" s="1571"/>
      <c r="H36" s="1553" t="s">
        <v>1719</v>
      </c>
      <c r="I36" s="1495"/>
      <c r="J36" s="1495"/>
      <c r="K36" s="1495"/>
      <c r="L36" s="1495"/>
      <c r="M36" s="1495"/>
      <c r="N36" s="1495"/>
      <c r="O36" s="1495"/>
      <c r="P36" s="1495"/>
      <c r="Q36" s="1495"/>
      <c r="R36" s="1495"/>
      <c r="S36" s="1495"/>
      <c r="T36" s="1495"/>
      <c r="U36" s="1495"/>
      <c r="V36" s="1554"/>
      <c r="W36" s="1046"/>
    </row>
    <row r="37" spans="1:23" ht="15" customHeight="1" x14ac:dyDescent="0.15">
      <c r="A37" s="1035"/>
      <c r="B37" s="1044"/>
      <c r="C37" s="1504"/>
      <c r="D37" s="1572"/>
      <c r="E37" s="1573"/>
      <c r="F37" s="1573"/>
      <c r="G37" s="1574"/>
      <c r="H37" s="1520"/>
      <c r="I37" s="1521"/>
      <c r="J37" s="1521"/>
      <c r="K37" s="1521"/>
      <c r="L37" s="1521"/>
      <c r="M37" s="1521"/>
      <c r="N37" s="1521"/>
      <c r="O37" s="1521"/>
      <c r="P37" s="1521"/>
      <c r="Q37" s="1521"/>
      <c r="R37" s="1521"/>
      <c r="S37" s="1521"/>
      <c r="T37" s="1521"/>
      <c r="U37" s="1521"/>
      <c r="V37" s="1522"/>
      <c r="W37" s="1046"/>
    </row>
    <row r="38" spans="1:23" ht="13.5" customHeight="1" x14ac:dyDescent="0.15">
      <c r="A38" s="1035"/>
      <c r="B38" s="1044"/>
      <c r="C38" s="1504"/>
      <c r="D38" s="1583" t="s">
        <v>1686</v>
      </c>
      <c r="E38" s="1584"/>
      <c r="F38" s="1584"/>
      <c r="G38" s="1585"/>
      <c r="H38" s="1589" t="s">
        <v>1687</v>
      </c>
      <c r="I38" s="1590"/>
      <c r="J38" s="1590"/>
      <c r="K38" s="1590"/>
      <c r="L38" s="1590"/>
      <c r="M38" s="1591"/>
      <c r="N38" s="1595" t="s">
        <v>1688</v>
      </c>
      <c r="O38" s="1596"/>
      <c r="P38" s="1599" t="s">
        <v>1689</v>
      </c>
      <c r="Q38" s="1600"/>
      <c r="R38" s="1600"/>
      <c r="S38" s="1600"/>
      <c r="T38" s="1601"/>
      <c r="U38" s="1575" t="s">
        <v>1690</v>
      </c>
      <c r="V38" s="1576"/>
      <c r="W38" s="1046"/>
    </row>
    <row r="39" spans="1:23" ht="13.5" customHeight="1" x14ac:dyDescent="0.15">
      <c r="A39" s="1035"/>
      <c r="B39" s="1044"/>
      <c r="C39" s="1504"/>
      <c r="D39" s="1586"/>
      <c r="E39" s="1587"/>
      <c r="F39" s="1587"/>
      <c r="G39" s="1588"/>
      <c r="H39" s="1592"/>
      <c r="I39" s="1593"/>
      <c r="J39" s="1593"/>
      <c r="K39" s="1593"/>
      <c r="L39" s="1593"/>
      <c r="M39" s="1594"/>
      <c r="N39" s="1597"/>
      <c r="O39" s="1598"/>
      <c r="P39" s="1602"/>
      <c r="Q39" s="1603"/>
      <c r="R39" s="1603"/>
      <c r="S39" s="1603"/>
      <c r="T39" s="1604"/>
      <c r="U39" s="1579"/>
      <c r="V39" s="1580"/>
      <c r="W39" s="1046"/>
    </row>
    <row r="40" spans="1:23" ht="21.75" customHeight="1" x14ac:dyDescent="0.15">
      <c r="A40" s="1035"/>
      <c r="B40" s="1044"/>
      <c r="C40" s="1504"/>
      <c r="D40" s="1605" t="s">
        <v>1691</v>
      </c>
      <c r="E40" s="1608" t="s">
        <v>2</v>
      </c>
      <c r="F40" s="1609"/>
      <c r="G40" s="1610"/>
      <c r="H40" s="1611" t="s">
        <v>1720</v>
      </c>
      <c r="I40" s="1563"/>
      <c r="J40" s="1563"/>
      <c r="K40" s="1563"/>
      <c r="L40" s="1563"/>
      <c r="M40" s="1612"/>
      <c r="N40" s="1582" t="s">
        <v>1045</v>
      </c>
      <c r="O40" s="1360"/>
      <c r="P40" s="1563"/>
      <c r="Q40" s="1563"/>
      <c r="R40" s="1563"/>
      <c r="S40" s="1563"/>
      <c r="T40" s="1564"/>
      <c r="U40" s="1575"/>
      <c r="V40" s="1576"/>
      <c r="W40" s="1046"/>
    </row>
    <row r="41" spans="1:23" ht="21.75" customHeight="1" x14ac:dyDescent="0.15">
      <c r="A41" s="1035"/>
      <c r="B41" s="1044"/>
      <c r="C41" s="1504"/>
      <c r="D41" s="1606"/>
      <c r="E41" s="1562"/>
      <c r="F41" s="1563"/>
      <c r="G41" s="1564"/>
      <c r="H41" s="1562"/>
      <c r="I41" s="1563"/>
      <c r="J41" s="1563"/>
      <c r="K41" s="1563"/>
      <c r="L41" s="1563"/>
      <c r="M41" s="1581"/>
      <c r="N41" s="1582"/>
      <c r="O41" s="1564"/>
      <c r="P41" s="1563"/>
      <c r="Q41" s="1563"/>
      <c r="R41" s="1563"/>
      <c r="S41" s="1563"/>
      <c r="T41" s="1564"/>
      <c r="U41" s="1577"/>
      <c r="V41" s="1578"/>
      <c r="W41" s="1046"/>
    </row>
    <row r="42" spans="1:23" ht="21.75" customHeight="1" x14ac:dyDescent="0.15">
      <c r="A42" s="1035"/>
      <c r="B42" s="1044"/>
      <c r="C42" s="1504"/>
      <c r="D42" s="1606"/>
      <c r="E42" s="1562"/>
      <c r="F42" s="1563"/>
      <c r="G42" s="1564"/>
      <c r="H42" s="1562"/>
      <c r="I42" s="1563"/>
      <c r="J42" s="1563"/>
      <c r="K42" s="1563"/>
      <c r="L42" s="1563"/>
      <c r="M42" s="1581"/>
      <c r="N42" s="1582"/>
      <c r="O42" s="1564"/>
      <c r="P42" s="1563"/>
      <c r="Q42" s="1563"/>
      <c r="R42" s="1563"/>
      <c r="S42" s="1563"/>
      <c r="T42" s="1564"/>
      <c r="U42" s="1577"/>
      <c r="V42" s="1578"/>
      <c r="W42" s="1046"/>
    </row>
    <row r="43" spans="1:23" ht="21.75" customHeight="1" x14ac:dyDescent="0.15">
      <c r="A43" s="1035"/>
      <c r="B43" s="1044"/>
      <c r="C43" s="1504"/>
      <c r="D43" s="1607"/>
      <c r="E43" s="1562"/>
      <c r="F43" s="1563"/>
      <c r="G43" s="1564"/>
      <c r="H43" s="1562"/>
      <c r="I43" s="1563"/>
      <c r="J43" s="1563"/>
      <c r="K43" s="1563"/>
      <c r="L43" s="1563"/>
      <c r="M43" s="1581"/>
      <c r="N43" s="1582"/>
      <c r="O43" s="1564"/>
      <c r="P43" s="1562"/>
      <c r="Q43" s="1563"/>
      <c r="R43" s="1563"/>
      <c r="S43" s="1563"/>
      <c r="T43" s="1564"/>
      <c r="U43" s="1577"/>
      <c r="V43" s="1578"/>
      <c r="W43" s="1046"/>
    </row>
    <row r="44" spans="1:23" ht="21.75" customHeight="1" x14ac:dyDescent="0.15">
      <c r="A44" s="1035"/>
      <c r="B44" s="1044"/>
      <c r="C44" s="1504"/>
      <c r="D44" s="1613" t="s">
        <v>1692</v>
      </c>
      <c r="E44" s="1562"/>
      <c r="F44" s="1563"/>
      <c r="G44" s="1564"/>
      <c r="H44" s="1562"/>
      <c r="I44" s="1563"/>
      <c r="J44" s="1563"/>
      <c r="K44" s="1563"/>
      <c r="L44" s="1563"/>
      <c r="M44" s="1581"/>
      <c r="N44" s="1582"/>
      <c r="O44" s="1564"/>
      <c r="P44" s="1563"/>
      <c r="Q44" s="1563"/>
      <c r="R44" s="1563"/>
      <c r="S44" s="1563"/>
      <c r="T44" s="1564"/>
      <c r="U44" s="1577"/>
      <c r="V44" s="1578"/>
      <c r="W44" s="1046"/>
    </row>
    <row r="45" spans="1:23" ht="21.75" customHeight="1" x14ac:dyDescent="0.15">
      <c r="A45" s="1035"/>
      <c r="B45" s="1044"/>
      <c r="C45" s="1504"/>
      <c r="D45" s="1614"/>
      <c r="E45" s="1562"/>
      <c r="F45" s="1563"/>
      <c r="G45" s="1564"/>
      <c r="H45" s="1562"/>
      <c r="I45" s="1563"/>
      <c r="J45" s="1563"/>
      <c r="K45" s="1563"/>
      <c r="L45" s="1563"/>
      <c r="M45" s="1581"/>
      <c r="N45" s="1582"/>
      <c r="O45" s="1564"/>
      <c r="P45" s="1563"/>
      <c r="Q45" s="1563"/>
      <c r="R45" s="1563"/>
      <c r="S45" s="1563"/>
      <c r="T45" s="1564"/>
      <c r="U45" s="1577"/>
      <c r="V45" s="1578"/>
      <c r="W45" s="1046"/>
    </row>
    <row r="46" spans="1:23" ht="21.75" customHeight="1" x14ac:dyDescent="0.15">
      <c r="A46" s="1035"/>
      <c r="B46" s="1044"/>
      <c r="C46" s="1504"/>
      <c r="D46" s="1613" t="s">
        <v>1693</v>
      </c>
      <c r="E46" s="1562"/>
      <c r="F46" s="1563"/>
      <c r="G46" s="1564"/>
      <c r="H46" s="1562"/>
      <c r="I46" s="1563"/>
      <c r="J46" s="1563"/>
      <c r="K46" s="1563"/>
      <c r="L46" s="1563"/>
      <c r="M46" s="1581"/>
      <c r="N46" s="1582"/>
      <c r="O46" s="1564"/>
      <c r="P46" s="1563"/>
      <c r="Q46" s="1563"/>
      <c r="R46" s="1563"/>
      <c r="S46" s="1563"/>
      <c r="T46" s="1564"/>
      <c r="U46" s="1577"/>
      <c r="V46" s="1578"/>
      <c r="W46" s="1046"/>
    </row>
    <row r="47" spans="1:23" ht="21.75" customHeight="1" x14ac:dyDescent="0.15">
      <c r="A47" s="1035"/>
      <c r="B47" s="1044"/>
      <c r="C47" s="1504"/>
      <c r="D47" s="1614"/>
      <c r="E47" s="1562"/>
      <c r="F47" s="1563"/>
      <c r="G47" s="1564"/>
      <c r="H47" s="1562"/>
      <c r="I47" s="1563"/>
      <c r="J47" s="1563"/>
      <c r="K47" s="1563"/>
      <c r="L47" s="1563"/>
      <c r="M47" s="1581"/>
      <c r="N47" s="1582"/>
      <c r="O47" s="1564"/>
      <c r="P47" s="1562"/>
      <c r="Q47" s="1615"/>
      <c r="R47" s="1615"/>
      <c r="S47" s="1615"/>
      <c r="T47" s="1616"/>
      <c r="U47" s="1577"/>
      <c r="V47" s="1578"/>
      <c r="W47" s="1046"/>
    </row>
    <row r="48" spans="1:23" ht="21.75" customHeight="1" x14ac:dyDescent="0.15">
      <c r="A48" s="1035"/>
      <c r="B48" s="1044"/>
      <c r="C48" s="1504"/>
      <c r="D48" s="1049" t="s">
        <v>1694</v>
      </c>
      <c r="E48" s="1617"/>
      <c r="F48" s="1617"/>
      <c r="G48" s="1617"/>
      <c r="H48" s="1562"/>
      <c r="I48" s="1563"/>
      <c r="J48" s="1563"/>
      <c r="K48" s="1563"/>
      <c r="L48" s="1563"/>
      <c r="M48" s="1581"/>
      <c r="N48" s="1582"/>
      <c r="O48" s="1564"/>
      <c r="P48" s="1562"/>
      <c r="Q48" s="1615"/>
      <c r="R48" s="1615"/>
      <c r="S48" s="1615"/>
      <c r="T48" s="1616"/>
      <c r="U48" s="1577"/>
      <c r="V48" s="1578"/>
      <c r="W48" s="1046"/>
    </row>
    <row r="49" spans="1:23" ht="21.75" customHeight="1" x14ac:dyDescent="0.15">
      <c r="A49" s="1035"/>
      <c r="B49" s="1044"/>
      <c r="C49" s="1504"/>
      <c r="D49" s="1613" t="s">
        <v>1695</v>
      </c>
      <c r="E49" s="1562"/>
      <c r="F49" s="1563"/>
      <c r="G49" s="1564"/>
      <c r="H49" s="1562"/>
      <c r="I49" s="1563"/>
      <c r="J49" s="1563"/>
      <c r="K49" s="1563"/>
      <c r="L49" s="1563"/>
      <c r="M49" s="1581"/>
      <c r="N49" s="1582"/>
      <c r="O49" s="1564"/>
      <c r="P49" s="1563"/>
      <c r="Q49" s="1563"/>
      <c r="R49" s="1563"/>
      <c r="S49" s="1563"/>
      <c r="T49" s="1564"/>
      <c r="U49" s="1577"/>
      <c r="V49" s="1578"/>
      <c r="W49" s="1046"/>
    </row>
    <row r="50" spans="1:23" ht="21.75" customHeight="1" x14ac:dyDescent="0.15">
      <c r="A50" s="1035"/>
      <c r="B50" s="1044"/>
      <c r="C50" s="1504"/>
      <c r="D50" s="1618"/>
      <c r="E50" s="1562"/>
      <c r="F50" s="1563"/>
      <c r="G50" s="1564"/>
      <c r="H50" s="1562"/>
      <c r="I50" s="1563"/>
      <c r="J50" s="1563"/>
      <c r="K50" s="1563"/>
      <c r="L50" s="1563"/>
      <c r="M50" s="1581"/>
      <c r="N50" s="1582"/>
      <c r="O50" s="1564"/>
      <c r="P50" s="1562"/>
      <c r="Q50" s="1563"/>
      <c r="R50" s="1563"/>
      <c r="S50" s="1563"/>
      <c r="T50" s="1564"/>
      <c r="U50" s="1577"/>
      <c r="V50" s="1578"/>
      <c r="W50" s="1046"/>
    </row>
    <row r="51" spans="1:23" ht="21.75" customHeight="1" x14ac:dyDescent="0.15">
      <c r="A51" s="1035"/>
      <c r="B51" s="1044"/>
      <c r="C51" s="1504"/>
      <c r="D51" s="1618"/>
      <c r="E51" s="1562"/>
      <c r="F51" s="1563"/>
      <c r="G51" s="1564"/>
      <c r="H51" s="1562"/>
      <c r="I51" s="1563"/>
      <c r="J51" s="1563"/>
      <c r="K51" s="1563"/>
      <c r="L51" s="1563"/>
      <c r="M51" s="1581"/>
      <c r="N51" s="1582"/>
      <c r="O51" s="1564"/>
      <c r="P51" s="1563"/>
      <c r="Q51" s="1563"/>
      <c r="R51" s="1563"/>
      <c r="S51" s="1563"/>
      <c r="T51" s="1564"/>
      <c r="U51" s="1577"/>
      <c r="V51" s="1578"/>
      <c r="W51" s="1046"/>
    </row>
    <row r="52" spans="1:23" ht="21.75" customHeight="1" x14ac:dyDescent="0.15">
      <c r="A52" s="1035"/>
      <c r="B52" s="1044"/>
      <c r="C52" s="1504"/>
      <c r="D52" s="1614"/>
      <c r="E52" s="1562"/>
      <c r="F52" s="1563"/>
      <c r="G52" s="1564"/>
      <c r="H52" s="1562"/>
      <c r="I52" s="1563"/>
      <c r="J52" s="1563"/>
      <c r="K52" s="1563"/>
      <c r="L52" s="1563"/>
      <c r="M52" s="1581"/>
      <c r="N52" s="1582"/>
      <c r="O52" s="1564"/>
      <c r="P52" s="1562"/>
      <c r="Q52" s="1615"/>
      <c r="R52" s="1615"/>
      <c r="S52" s="1615"/>
      <c r="T52" s="1616"/>
      <c r="U52" s="1577"/>
      <c r="V52" s="1578"/>
      <c r="W52" s="1046"/>
    </row>
    <row r="53" spans="1:23" ht="21.75" customHeight="1" x14ac:dyDescent="0.15">
      <c r="A53" s="1035"/>
      <c r="B53" s="1044"/>
      <c r="C53" s="1505"/>
      <c r="D53" s="1049" t="s">
        <v>1696</v>
      </c>
      <c r="E53" s="1617"/>
      <c r="F53" s="1617"/>
      <c r="G53" s="1617"/>
      <c r="H53" s="1562"/>
      <c r="I53" s="1563"/>
      <c r="J53" s="1563"/>
      <c r="K53" s="1563"/>
      <c r="L53" s="1563"/>
      <c r="M53" s="1581"/>
      <c r="N53" s="1582"/>
      <c r="O53" s="1564"/>
      <c r="P53" s="1563"/>
      <c r="Q53" s="1563"/>
      <c r="R53" s="1563"/>
      <c r="S53" s="1563"/>
      <c r="T53" s="1564"/>
      <c r="U53" s="1579"/>
      <c r="V53" s="1580"/>
      <c r="W53" s="1046"/>
    </row>
    <row r="54" spans="1:23" ht="12.75" customHeight="1" x14ac:dyDescent="0.15">
      <c r="A54" s="1035"/>
      <c r="B54" s="1050"/>
      <c r="C54" s="1622" t="s">
        <v>1033</v>
      </c>
      <c r="D54" s="1623"/>
      <c r="E54" s="1596"/>
      <c r="F54" s="1599" t="s">
        <v>1697</v>
      </c>
      <c r="G54" s="1600"/>
      <c r="H54" s="1600"/>
      <c r="I54" s="1600"/>
      <c r="J54" s="1600"/>
      <c r="K54" s="1600"/>
      <c r="L54" s="1600"/>
      <c r="M54" s="1600"/>
      <c r="N54" s="1600"/>
      <c r="O54" s="1601"/>
      <c r="P54" s="1627" t="s">
        <v>72</v>
      </c>
      <c r="Q54" s="1622"/>
      <c r="R54" s="1622"/>
      <c r="S54" s="1622"/>
      <c r="T54" s="1622"/>
      <c r="U54" s="1622"/>
      <c r="V54" s="1628"/>
      <c r="W54" s="1046"/>
    </row>
    <row r="55" spans="1:23" ht="12.75" customHeight="1" x14ac:dyDescent="0.15">
      <c r="A55" s="1035"/>
      <c r="B55" s="1050"/>
      <c r="C55" s="1623"/>
      <c r="D55" s="1623"/>
      <c r="E55" s="1624"/>
      <c r="F55" s="1602"/>
      <c r="G55" s="1603"/>
      <c r="H55" s="1603"/>
      <c r="I55" s="1603"/>
      <c r="J55" s="1603"/>
      <c r="K55" s="1603"/>
      <c r="L55" s="1603"/>
      <c r="M55" s="1603"/>
      <c r="N55" s="1603"/>
      <c r="O55" s="1604"/>
      <c r="P55" s="1629"/>
      <c r="Q55" s="1630"/>
      <c r="R55" s="1630"/>
      <c r="S55" s="1630"/>
      <c r="T55" s="1630"/>
      <c r="U55" s="1630"/>
      <c r="V55" s="1631"/>
      <c r="W55" s="1046"/>
    </row>
    <row r="56" spans="1:23" s="1051" customFormat="1" ht="15.75" customHeight="1" thickBot="1" x14ac:dyDescent="0.2">
      <c r="A56" s="1035"/>
      <c r="B56" s="1050"/>
      <c r="C56" s="1625"/>
      <c r="D56" s="1625"/>
      <c r="E56" s="1626"/>
      <c r="F56" s="1055"/>
      <c r="G56" s="1056"/>
      <c r="H56" s="1057"/>
      <c r="I56" s="1057"/>
      <c r="J56" s="1057"/>
      <c r="K56" s="1057"/>
      <c r="L56" s="1057"/>
      <c r="M56" s="1057"/>
      <c r="N56" s="1057"/>
      <c r="O56" s="1058"/>
      <c r="P56" s="1632"/>
      <c r="Q56" s="1633"/>
      <c r="R56" s="1633"/>
      <c r="S56" s="1633"/>
      <c r="T56" s="1633"/>
      <c r="U56" s="1633"/>
      <c r="V56" s="1634"/>
      <c r="W56" s="1046"/>
    </row>
    <row r="57" spans="1:23" s="1051" customFormat="1" ht="12" x14ac:dyDescent="0.15">
      <c r="A57" s="1035"/>
      <c r="B57" s="1044"/>
      <c r="C57" s="1495" t="s">
        <v>71</v>
      </c>
      <c r="D57" s="1495"/>
      <c r="E57" s="1495"/>
      <c r="F57" s="1495"/>
      <c r="G57" s="1495"/>
      <c r="H57" s="1495"/>
      <c r="I57" s="1495"/>
      <c r="J57" s="1495"/>
      <c r="K57" s="1495"/>
      <c r="L57" s="1495"/>
      <c r="M57" s="1495"/>
      <c r="N57" s="1495"/>
      <c r="O57" s="1495"/>
      <c r="P57" s="1495"/>
      <c r="Q57" s="1495"/>
      <c r="R57" s="1495"/>
      <c r="S57" s="1495"/>
      <c r="T57" s="1495"/>
      <c r="U57" s="1495"/>
      <c r="V57" s="1495"/>
      <c r="W57" s="1046"/>
    </row>
    <row r="58" spans="1:23" s="1051" customFormat="1" ht="12" x14ac:dyDescent="0.15">
      <c r="A58" s="1035"/>
      <c r="B58" s="1044"/>
      <c r="C58" s="1495" t="s">
        <v>1698</v>
      </c>
      <c r="D58" s="1495"/>
      <c r="E58" s="1495"/>
      <c r="F58" s="1495"/>
      <c r="G58" s="1495"/>
      <c r="H58" s="1495"/>
      <c r="I58" s="1495"/>
      <c r="J58" s="1495"/>
      <c r="K58" s="1495"/>
      <c r="L58" s="1495"/>
      <c r="M58" s="1495"/>
      <c r="N58" s="1495"/>
      <c r="O58" s="1495"/>
      <c r="P58" s="1495"/>
      <c r="Q58" s="1495"/>
      <c r="R58" s="1495"/>
      <c r="S58" s="1495"/>
      <c r="T58" s="1495"/>
      <c r="U58" s="1495"/>
      <c r="V58" s="1495"/>
      <c r="W58" s="1046"/>
    </row>
    <row r="59" spans="1:23" s="1051" customFormat="1" ht="12" x14ac:dyDescent="0.15">
      <c r="A59" s="1035"/>
      <c r="B59" s="1044"/>
      <c r="C59" s="1495" t="s">
        <v>1699</v>
      </c>
      <c r="D59" s="1495"/>
      <c r="E59" s="1495"/>
      <c r="F59" s="1495"/>
      <c r="G59" s="1495"/>
      <c r="H59" s="1495"/>
      <c r="I59" s="1495"/>
      <c r="J59" s="1495"/>
      <c r="K59" s="1495"/>
      <c r="L59" s="1495"/>
      <c r="M59" s="1495"/>
      <c r="N59" s="1495"/>
      <c r="O59" s="1495"/>
      <c r="P59" s="1495"/>
      <c r="Q59" s="1495"/>
      <c r="R59" s="1495"/>
      <c r="S59" s="1495"/>
      <c r="T59" s="1495"/>
      <c r="U59" s="1495"/>
      <c r="V59" s="1495"/>
      <c r="W59" s="1046"/>
    </row>
    <row r="60" spans="1:23" s="1051" customFormat="1" ht="12" x14ac:dyDescent="0.15">
      <c r="A60" s="1035"/>
      <c r="B60" s="1044"/>
      <c r="C60" s="1495" t="s">
        <v>1700</v>
      </c>
      <c r="D60" s="1495"/>
      <c r="E60" s="1495"/>
      <c r="F60" s="1495"/>
      <c r="G60" s="1495"/>
      <c r="H60" s="1495"/>
      <c r="I60" s="1495"/>
      <c r="J60" s="1495"/>
      <c r="K60" s="1495"/>
      <c r="L60" s="1495"/>
      <c r="M60" s="1495"/>
      <c r="N60" s="1495"/>
      <c r="O60" s="1495"/>
      <c r="P60" s="1495"/>
      <c r="Q60" s="1495"/>
      <c r="R60" s="1495"/>
      <c r="S60" s="1495"/>
      <c r="T60" s="1495"/>
      <c r="U60" s="1495"/>
      <c r="V60" s="1495"/>
      <c r="W60" s="1046"/>
    </row>
    <row r="61" spans="1:23" s="1051" customFormat="1" ht="12" x14ac:dyDescent="0.15">
      <c r="A61" s="1035"/>
      <c r="B61" s="1044"/>
      <c r="C61" s="1495" t="s">
        <v>1701</v>
      </c>
      <c r="D61" s="1495"/>
      <c r="E61" s="1495"/>
      <c r="F61" s="1495"/>
      <c r="G61" s="1495"/>
      <c r="H61" s="1495"/>
      <c r="I61" s="1495"/>
      <c r="J61" s="1495"/>
      <c r="K61" s="1495"/>
      <c r="L61" s="1495"/>
      <c r="M61" s="1495"/>
      <c r="N61" s="1495"/>
      <c r="O61" s="1495"/>
      <c r="P61" s="1495"/>
      <c r="Q61" s="1495"/>
      <c r="R61" s="1495"/>
      <c r="S61" s="1495"/>
      <c r="T61" s="1495"/>
      <c r="U61" s="1495"/>
      <c r="V61" s="1495"/>
      <c r="W61" s="1046"/>
    </row>
    <row r="62" spans="1:23" s="1051" customFormat="1" ht="12" x14ac:dyDescent="0.15">
      <c r="A62" s="1035"/>
      <c r="B62" s="1044"/>
      <c r="C62" s="1495" t="s">
        <v>1702</v>
      </c>
      <c r="D62" s="1495"/>
      <c r="E62" s="1495"/>
      <c r="F62" s="1495"/>
      <c r="G62" s="1495"/>
      <c r="H62" s="1495"/>
      <c r="I62" s="1495"/>
      <c r="J62" s="1495"/>
      <c r="K62" s="1495"/>
      <c r="L62" s="1495"/>
      <c r="M62" s="1495"/>
      <c r="N62" s="1495"/>
      <c r="O62" s="1495"/>
      <c r="P62" s="1495"/>
      <c r="Q62" s="1495"/>
      <c r="R62" s="1495"/>
      <c r="S62" s="1495"/>
      <c r="T62" s="1495"/>
      <c r="U62" s="1495"/>
      <c r="V62" s="1495"/>
      <c r="W62" s="1046"/>
    </row>
    <row r="63" spans="1:23" s="1051" customFormat="1" ht="12" x14ac:dyDescent="0.15">
      <c r="A63" s="1035"/>
      <c r="B63" s="1044"/>
      <c r="C63" s="1495" t="s">
        <v>1703</v>
      </c>
      <c r="D63" s="1495"/>
      <c r="E63" s="1495"/>
      <c r="F63" s="1495"/>
      <c r="G63" s="1495"/>
      <c r="H63" s="1495"/>
      <c r="I63" s="1495"/>
      <c r="J63" s="1495"/>
      <c r="K63" s="1495"/>
      <c r="L63" s="1495"/>
      <c r="M63" s="1495"/>
      <c r="N63" s="1495"/>
      <c r="O63" s="1495"/>
      <c r="P63" s="1495"/>
      <c r="Q63" s="1495"/>
      <c r="R63" s="1495"/>
      <c r="S63" s="1495"/>
      <c r="T63" s="1495"/>
      <c r="U63" s="1495"/>
      <c r="V63" s="1495"/>
      <c r="W63" s="1046"/>
    </row>
    <row r="64" spans="1:23" s="1051" customFormat="1" ht="12" x14ac:dyDescent="0.15">
      <c r="A64" s="1035"/>
      <c r="B64" s="1044"/>
      <c r="C64" s="1495" t="s">
        <v>1704</v>
      </c>
      <c r="D64" s="1495"/>
      <c r="E64" s="1495"/>
      <c r="F64" s="1495"/>
      <c r="G64" s="1495"/>
      <c r="H64" s="1495"/>
      <c r="I64" s="1495"/>
      <c r="J64" s="1495"/>
      <c r="K64" s="1495"/>
      <c r="L64" s="1495"/>
      <c r="M64" s="1495"/>
      <c r="N64" s="1495"/>
      <c r="O64" s="1495"/>
      <c r="P64" s="1495"/>
      <c r="Q64" s="1495"/>
      <c r="R64" s="1495"/>
      <c r="S64" s="1495"/>
      <c r="T64" s="1495"/>
      <c r="U64" s="1495"/>
      <c r="V64" s="1495"/>
      <c r="W64" s="1046"/>
    </row>
    <row r="65" spans="1:23" s="1051" customFormat="1" ht="13.5" x14ac:dyDescent="0.15">
      <c r="A65" s="1035"/>
      <c r="B65" s="1044"/>
      <c r="C65" s="544" t="s">
        <v>1705</v>
      </c>
      <c r="D65" s="577"/>
      <c r="E65" s="577"/>
      <c r="F65" s="577"/>
      <c r="G65" s="577"/>
      <c r="H65" s="577"/>
      <c r="I65" s="577"/>
      <c r="J65" s="577"/>
      <c r="K65" s="577"/>
      <c r="L65" s="577"/>
      <c r="M65" s="577"/>
      <c r="N65" s="577"/>
      <c r="O65" s="577"/>
      <c r="P65" s="577"/>
      <c r="Q65" s="577"/>
      <c r="R65" s="577"/>
      <c r="S65" s="577"/>
      <c r="T65" s="577"/>
      <c r="U65" s="577"/>
      <c r="V65" s="577"/>
      <c r="W65" s="1046"/>
    </row>
    <row r="66" spans="1:23" ht="6.75" customHeight="1" x14ac:dyDescent="0.15">
      <c r="A66" s="1035"/>
      <c r="B66" s="1052"/>
      <c r="C66" s="1048"/>
      <c r="D66" s="1048"/>
      <c r="E66" s="1048"/>
      <c r="F66" s="1048"/>
      <c r="G66" s="1048"/>
      <c r="H66" s="1048"/>
      <c r="I66" s="1048"/>
      <c r="J66" s="1048"/>
      <c r="K66" s="1048"/>
      <c r="L66" s="1048"/>
      <c r="M66" s="1048"/>
      <c r="N66" s="1048"/>
      <c r="O66" s="1048"/>
      <c r="P66" s="1048"/>
      <c r="Q66" s="1048"/>
      <c r="R66" s="1048"/>
      <c r="S66" s="1048"/>
      <c r="T66" s="1048"/>
      <c r="U66" s="1048"/>
      <c r="V66" s="1048"/>
      <c r="W66" s="1053"/>
    </row>
    <row r="67" spans="1:23" ht="15" customHeight="1" x14ac:dyDescent="0.15">
      <c r="S67" s="1619"/>
      <c r="T67" s="1620"/>
      <c r="U67" s="1620"/>
      <c r="V67" s="1620"/>
      <c r="W67" s="1621"/>
    </row>
  </sheetData>
  <mergeCells count="129">
    <mergeCell ref="S67:W67"/>
    <mergeCell ref="C59:V59"/>
    <mergeCell ref="C60:V60"/>
    <mergeCell ref="C61:V61"/>
    <mergeCell ref="C62:V62"/>
    <mergeCell ref="C63:V63"/>
    <mergeCell ref="C64:V64"/>
    <mergeCell ref="C54:E56"/>
    <mergeCell ref="F54:O55"/>
    <mergeCell ref="P54:V55"/>
    <mergeCell ref="P56:V56"/>
    <mergeCell ref="C57:V57"/>
    <mergeCell ref="C58:V58"/>
    <mergeCell ref="E53:G53"/>
    <mergeCell ref="H53:M53"/>
    <mergeCell ref="N53:O53"/>
    <mergeCell ref="P53:T53"/>
    <mergeCell ref="H50:M50"/>
    <mergeCell ref="N50:O50"/>
    <mergeCell ref="P50:T50"/>
    <mergeCell ref="E51:G51"/>
    <mergeCell ref="H51:M51"/>
    <mergeCell ref="N51:O51"/>
    <mergeCell ref="P51:T51"/>
    <mergeCell ref="E48:G48"/>
    <mergeCell ref="H48:M48"/>
    <mergeCell ref="N48:O48"/>
    <mergeCell ref="P48:T48"/>
    <mergeCell ref="D49:D52"/>
    <mergeCell ref="E49:G49"/>
    <mergeCell ref="H49:M49"/>
    <mergeCell ref="N49:O49"/>
    <mergeCell ref="P49:T49"/>
    <mergeCell ref="E50:G50"/>
    <mergeCell ref="E52:G52"/>
    <mergeCell ref="H52:M52"/>
    <mergeCell ref="N52:O52"/>
    <mergeCell ref="P52:T52"/>
    <mergeCell ref="D46:D47"/>
    <mergeCell ref="E46:G46"/>
    <mergeCell ref="H46:M46"/>
    <mergeCell ref="N46:O46"/>
    <mergeCell ref="P46:T46"/>
    <mergeCell ref="E47:G47"/>
    <mergeCell ref="H47:M47"/>
    <mergeCell ref="N47:O47"/>
    <mergeCell ref="P47:T47"/>
    <mergeCell ref="D44:D45"/>
    <mergeCell ref="E44:G44"/>
    <mergeCell ref="H44:M44"/>
    <mergeCell ref="N44:O44"/>
    <mergeCell ref="P44:T44"/>
    <mergeCell ref="E45:G45"/>
    <mergeCell ref="H45:M45"/>
    <mergeCell ref="N45:O45"/>
    <mergeCell ref="P45:T45"/>
    <mergeCell ref="E42:G42"/>
    <mergeCell ref="H42:M42"/>
    <mergeCell ref="N42:O42"/>
    <mergeCell ref="P42:T42"/>
    <mergeCell ref="E43:G43"/>
    <mergeCell ref="H43:M43"/>
    <mergeCell ref="N43:O43"/>
    <mergeCell ref="P43:T43"/>
    <mergeCell ref="D40:D43"/>
    <mergeCell ref="E40:G40"/>
    <mergeCell ref="H40:M40"/>
    <mergeCell ref="N40:O40"/>
    <mergeCell ref="P40:T40"/>
    <mergeCell ref="K26:N26"/>
    <mergeCell ref="O26:Q26"/>
    <mergeCell ref="R26:V26"/>
    <mergeCell ref="D29:G31"/>
    <mergeCell ref="H29:V29"/>
    <mergeCell ref="H30:V31"/>
    <mergeCell ref="C32:C53"/>
    <mergeCell ref="D32:G32"/>
    <mergeCell ref="H32:V32"/>
    <mergeCell ref="D33:G34"/>
    <mergeCell ref="H33:V34"/>
    <mergeCell ref="D35:G37"/>
    <mergeCell ref="H35:V35"/>
    <mergeCell ref="U40:V53"/>
    <mergeCell ref="E41:G41"/>
    <mergeCell ref="H41:M41"/>
    <mergeCell ref="N41:O41"/>
    <mergeCell ref="P41:T41"/>
    <mergeCell ref="H36:V37"/>
    <mergeCell ref="D38:G39"/>
    <mergeCell ref="H38:M39"/>
    <mergeCell ref="N38:O39"/>
    <mergeCell ref="P38:T39"/>
    <mergeCell ref="U38:V39"/>
    <mergeCell ref="N12:O12"/>
    <mergeCell ref="M14:V15"/>
    <mergeCell ref="C17:V17"/>
    <mergeCell ref="C19:C31"/>
    <mergeCell ref="D19:G19"/>
    <mergeCell ref="H19:V19"/>
    <mergeCell ref="D20:G21"/>
    <mergeCell ref="H20:V21"/>
    <mergeCell ref="D22:G24"/>
    <mergeCell ref="H22:V22"/>
    <mergeCell ref="D27:G28"/>
    <mergeCell ref="H27:J28"/>
    <mergeCell ref="K27:N28"/>
    <mergeCell ref="O27:Q27"/>
    <mergeCell ref="R27:V27"/>
    <mergeCell ref="O28:Q28"/>
    <mergeCell ref="R28:V28"/>
    <mergeCell ref="H23:V24"/>
    <mergeCell ref="D25:G25"/>
    <mergeCell ref="H25:N25"/>
    <mergeCell ref="O25:Q25"/>
    <mergeCell ref="R25:V25"/>
    <mergeCell ref="D26:G26"/>
    <mergeCell ref="H26:J26"/>
    <mergeCell ref="I7:M7"/>
    <mergeCell ref="I8:M8"/>
    <mergeCell ref="L10:M10"/>
    <mergeCell ref="N10:O10"/>
    <mergeCell ref="L11:M11"/>
    <mergeCell ref="N11:O11"/>
    <mergeCell ref="D3:F4"/>
    <mergeCell ref="I3:M3"/>
    <mergeCell ref="I4:M4"/>
    <mergeCell ref="I5:M5"/>
    <mergeCell ref="N5:Q6"/>
    <mergeCell ref="I6:M6"/>
  </mergeCells>
  <phoneticPr fontId="8"/>
  <printOptions horizontalCentered="1" verticalCentered="1"/>
  <pageMargins left="0.2" right="0.21" top="0.25" bottom="0.28999999999999998" header="0.51181102362204722" footer="0.19685039370078741"/>
  <pageSetup paperSize="9" scale="8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2449" r:id="rId4" name="Check Box 1">
              <controlPr defaultSize="0" autoFill="0" autoLine="0" autoPict="0">
                <anchor moveWithCells="1" sizeWithCells="1">
                  <from>
                    <xdr:col>7</xdr:col>
                    <xdr:colOff>95250</xdr:colOff>
                    <xdr:row>2</xdr:row>
                    <xdr:rowOff>0</xdr:rowOff>
                  </from>
                  <to>
                    <xdr:col>8</xdr:col>
                    <xdr:colOff>0</xdr:colOff>
                    <xdr:row>3</xdr:row>
                    <xdr:rowOff>9525</xdr:rowOff>
                  </to>
                </anchor>
              </controlPr>
            </control>
          </mc:Choice>
        </mc:AlternateContent>
        <mc:AlternateContent xmlns:mc="http://schemas.openxmlformats.org/markup-compatibility/2006">
          <mc:Choice Requires="x14">
            <control shapeId="232450" r:id="rId5" name="Check Box 2">
              <controlPr defaultSize="0" autoFill="0" autoLine="0" autoPict="0">
                <anchor moveWithCells="1" sizeWithCells="1">
                  <from>
                    <xdr:col>7</xdr:col>
                    <xdr:colOff>95250</xdr:colOff>
                    <xdr:row>3</xdr:row>
                    <xdr:rowOff>0</xdr:rowOff>
                  </from>
                  <to>
                    <xdr:col>8</xdr:col>
                    <xdr:colOff>0</xdr:colOff>
                    <xdr:row>4</xdr:row>
                    <xdr:rowOff>9525</xdr:rowOff>
                  </to>
                </anchor>
              </controlPr>
            </control>
          </mc:Choice>
        </mc:AlternateContent>
        <mc:AlternateContent xmlns:mc="http://schemas.openxmlformats.org/markup-compatibility/2006">
          <mc:Choice Requires="x14">
            <control shapeId="232451" r:id="rId6" name="Check Box 3">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232452" r:id="rId7" name="Check Box 4">
              <controlPr defaultSize="0" autoFill="0" autoLine="0" autoPict="0">
                <anchor moveWithCells="1" sizeWithCells="1">
                  <from>
                    <xdr:col>7</xdr:col>
                    <xdr:colOff>95250</xdr:colOff>
                    <xdr:row>7</xdr:row>
                    <xdr:rowOff>0</xdr:rowOff>
                  </from>
                  <to>
                    <xdr:col>8</xdr:col>
                    <xdr:colOff>0</xdr:colOff>
                    <xdr:row>8</xdr:row>
                    <xdr:rowOff>9525</xdr:rowOff>
                  </to>
                </anchor>
              </controlPr>
            </control>
          </mc:Choice>
        </mc:AlternateContent>
        <mc:AlternateContent xmlns:mc="http://schemas.openxmlformats.org/markup-compatibility/2006">
          <mc:Choice Requires="x14">
            <control shapeId="232453" r:id="rId8" name="Check Box 5">
              <controlPr defaultSize="0" autoFill="0" autoLine="0" autoPict="0">
                <anchor moveWithCells="1" sizeWithCells="1">
                  <from>
                    <xdr:col>2</xdr:col>
                    <xdr:colOff>95250</xdr:colOff>
                    <xdr:row>13</xdr:row>
                    <xdr:rowOff>0</xdr:rowOff>
                  </from>
                  <to>
                    <xdr:col>3</xdr:col>
                    <xdr:colOff>142875</xdr:colOff>
                    <xdr:row>14</xdr:row>
                    <xdr:rowOff>9525</xdr:rowOff>
                  </to>
                </anchor>
              </controlPr>
            </control>
          </mc:Choice>
        </mc:AlternateContent>
        <mc:AlternateContent xmlns:mc="http://schemas.openxmlformats.org/markup-compatibility/2006">
          <mc:Choice Requires="x14">
            <control shapeId="232454" r:id="rId9" name="Check Box 6">
              <controlPr defaultSize="0" autoFill="0" autoLine="0" autoPict="0">
                <anchor moveWithCells="1" sizeWithCells="1">
                  <from>
                    <xdr:col>2</xdr:col>
                    <xdr:colOff>95250</xdr:colOff>
                    <xdr:row>14</xdr:row>
                    <xdr:rowOff>0</xdr:rowOff>
                  </from>
                  <to>
                    <xdr:col>3</xdr:col>
                    <xdr:colOff>142875</xdr:colOff>
                    <xdr:row>15</xdr:row>
                    <xdr:rowOff>9525</xdr:rowOff>
                  </to>
                </anchor>
              </controlPr>
            </control>
          </mc:Choice>
        </mc:AlternateContent>
        <mc:AlternateContent xmlns:mc="http://schemas.openxmlformats.org/markup-compatibility/2006">
          <mc:Choice Requires="x14">
            <control shapeId="232455" r:id="rId10" name="Check Box 7">
              <controlPr defaultSize="0" autoFill="0" autoLine="0" autoPict="0">
                <anchor moveWithCells="1" sizeWithCells="1">
                  <from>
                    <xdr:col>7</xdr:col>
                    <xdr:colOff>95250</xdr:colOff>
                    <xdr:row>4</xdr:row>
                    <xdr:rowOff>0</xdr:rowOff>
                  </from>
                  <to>
                    <xdr:col>8</xdr:col>
                    <xdr:colOff>0</xdr:colOff>
                    <xdr:row>5</xdr:row>
                    <xdr:rowOff>9525</xdr:rowOff>
                  </to>
                </anchor>
              </controlPr>
            </control>
          </mc:Choice>
        </mc:AlternateContent>
        <mc:AlternateContent xmlns:mc="http://schemas.openxmlformats.org/markup-compatibility/2006">
          <mc:Choice Requires="x14">
            <control shapeId="232456" r:id="rId11" name="Check Box 8">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232457" r:id="rId12" name="Check Box 9">
              <controlPr defaultSize="0" autoFill="0" autoLine="0" autoPict="0">
                <anchor moveWithCells="1" sizeWithCells="1">
                  <from>
                    <xdr:col>7</xdr:col>
                    <xdr:colOff>95250</xdr:colOff>
                    <xdr:row>5</xdr:row>
                    <xdr:rowOff>0</xdr:rowOff>
                  </from>
                  <to>
                    <xdr:col>8</xdr:col>
                    <xdr:colOff>0</xdr:colOff>
                    <xdr:row>6</xdr:row>
                    <xdr:rowOff>9525</xdr:rowOff>
                  </to>
                </anchor>
              </controlPr>
            </control>
          </mc:Choice>
        </mc:AlternateContent>
        <mc:AlternateContent xmlns:mc="http://schemas.openxmlformats.org/markup-compatibility/2006">
          <mc:Choice Requires="x14">
            <control shapeId="232458" r:id="rId13" name="Check Box 10">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mc:AlternateContent xmlns:mc="http://schemas.openxmlformats.org/markup-compatibility/2006">
          <mc:Choice Requires="x14">
            <control shapeId="232459" r:id="rId14" name="Check Box 11">
              <controlPr defaultSize="0" autoFill="0" autoLine="0" autoPict="0">
                <anchor moveWithCells="1" sizeWithCells="1">
                  <from>
                    <xdr:col>7</xdr:col>
                    <xdr:colOff>95250</xdr:colOff>
                    <xdr:row>6</xdr:row>
                    <xdr:rowOff>0</xdr:rowOff>
                  </from>
                  <to>
                    <xdr:col>8</xdr:col>
                    <xdr:colOff>0</xdr:colOff>
                    <xdr:row>7</xdr:row>
                    <xdr:rowOff>9525</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0000"/>
    <pageSetUpPr fitToPage="1"/>
  </sheetPr>
  <dimension ref="A2:G48"/>
  <sheetViews>
    <sheetView view="pageBreakPreview" zoomScaleNormal="100" zoomScaleSheetLayoutView="100" workbookViewId="0">
      <selection activeCell="C20" sqref="C20"/>
    </sheetView>
  </sheetViews>
  <sheetFormatPr defaultColWidth="9" defaultRowHeight="21" customHeight="1" x14ac:dyDescent="0.15"/>
  <cols>
    <col min="1" max="1" width="8.25" style="52" customWidth="1"/>
    <col min="2" max="2" width="13.875" style="52" bestFit="1" customWidth="1"/>
    <col min="3" max="3" width="18.5" style="52" customWidth="1"/>
    <col min="4" max="4" width="13.875" style="52" bestFit="1" customWidth="1"/>
    <col min="5" max="5" width="15.75" style="52" customWidth="1"/>
    <col min="6" max="6" width="19.625" style="52" customWidth="1"/>
    <col min="7" max="7" width="14.25" style="52" hidden="1" customWidth="1"/>
    <col min="8" max="16384" width="9" style="52"/>
  </cols>
  <sheetData>
    <row r="2" spans="1:7" ht="21" customHeight="1" x14ac:dyDescent="0.15">
      <c r="A2" s="2507" t="s">
        <v>353</v>
      </c>
      <c r="B2" s="2507"/>
      <c r="C2" s="2507"/>
      <c r="D2" s="2507"/>
      <c r="E2" s="2507"/>
      <c r="F2" s="2507"/>
      <c r="G2" s="2507"/>
    </row>
    <row r="3" spans="1:7" ht="18" customHeight="1" thickBot="1" x14ac:dyDescent="0.2">
      <c r="A3" s="139"/>
      <c r="B3" s="139"/>
      <c r="C3" s="139"/>
      <c r="D3" s="139"/>
      <c r="E3" s="139"/>
      <c r="F3" s="139"/>
      <c r="G3" s="139"/>
    </row>
    <row r="4" spans="1:7" ht="21" customHeight="1" thickBot="1" x14ac:dyDescent="0.2">
      <c r="A4" s="2508" t="s">
        <v>352</v>
      </c>
      <c r="B4" s="2508"/>
      <c r="C4" s="2509" t="s">
        <v>351</v>
      </c>
      <c r="D4" s="2510"/>
      <c r="E4" s="2510"/>
      <c r="F4" s="2511"/>
    </row>
    <row r="5" spans="1:7" ht="21" customHeight="1" thickBot="1" x14ac:dyDescent="0.2">
      <c r="A5" s="2509" t="str">
        <f>IF(D38="","",ROUND(E38/D38,1))</f>
        <v/>
      </c>
      <c r="B5" s="2511"/>
      <c r="C5" s="2512" t="str">
        <f>IF(D38="","",F38/D38)</f>
        <v/>
      </c>
      <c r="D5" s="2513"/>
      <c r="E5" s="2513"/>
      <c r="F5" s="2514"/>
    </row>
    <row r="6" spans="1:7" ht="26.25" customHeight="1" thickBot="1" x14ac:dyDescent="0.2">
      <c r="B6" s="2506"/>
      <c r="C6" s="2506"/>
      <c r="D6" s="2506"/>
      <c r="E6" s="2506"/>
    </row>
    <row r="7" spans="1:7" ht="45.75" customHeight="1" x14ac:dyDescent="0.15">
      <c r="A7" s="138" t="s">
        <v>350</v>
      </c>
      <c r="B7" s="137" t="s">
        <v>349</v>
      </c>
      <c r="C7" s="136" t="s">
        <v>348</v>
      </c>
      <c r="D7" s="136" t="s">
        <v>347</v>
      </c>
      <c r="E7" s="136" t="s">
        <v>346</v>
      </c>
      <c r="F7" s="135" t="s">
        <v>345</v>
      </c>
      <c r="G7" s="52" t="s">
        <v>344</v>
      </c>
    </row>
    <row r="8" spans="1:7" ht="17.100000000000001" customHeight="1" x14ac:dyDescent="0.15">
      <c r="A8" s="54">
        <v>1</v>
      </c>
      <c r="B8" s="134"/>
      <c r="C8" s="134"/>
      <c r="D8" s="134"/>
      <c r="E8" s="134" t="str">
        <f t="shared" ref="E8:E37" si="0">IF(B8="","",B8*D8)</f>
        <v/>
      </c>
      <c r="F8" s="133" t="str">
        <f t="shared" ref="F8:F37" si="1">IF(B8="","",IF(OR(B8&gt;=5,C8="○"),D8,0))</f>
        <v/>
      </c>
    </row>
    <row r="9" spans="1:7" ht="17.100000000000001" customHeight="1" x14ac:dyDescent="0.15">
      <c r="A9" s="54">
        <v>2</v>
      </c>
      <c r="B9" s="134"/>
      <c r="C9" s="134"/>
      <c r="D9" s="134"/>
      <c r="E9" s="134" t="str">
        <f t="shared" si="0"/>
        <v/>
      </c>
      <c r="F9" s="133" t="str">
        <f t="shared" si="1"/>
        <v/>
      </c>
    </row>
    <row r="10" spans="1:7" ht="17.100000000000001" customHeight="1" x14ac:dyDescent="0.15">
      <c r="A10" s="54">
        <v>3</v>
      </c>
      <c r="B10" s="134"/>
      <c r="C10" s="134"/>
      <c r="D10" s="134"/>
      <c r="E10" s="134" t="str">
        <f t="shared" si="0"/>
        <v/>
      </c>
      <c r="F10" s="133" t="str">
        <f t="shared" si="1"/>
        <v/>
      </c>
    </row>
    <row r="11" spans="1:7" ht="17.100000000000001" customHeight="1" x14ac:dyDescent="0.15">
      <c r="A11" s="54">
        <v>4</v>
      </c>
      <c r="B11" s="134"/>
      <c r="C11" s="134"/>
      <c r="D11" s="134"/>
      <c r="E11" s="134" t="str">
        <f t="shared" si="0"/>
        <v/>
      </c>
      <c r="F11" s="133" t="str">
        <f t="shared" si="1"/>
        <v/>
      </c>
    </row>
    <row r="12" spans="1:7" ht="17.100000000000001" customHeight="1" x14ac:dyDescent="0.15">
      <c r="A12" s="54">
        <v>5</v>
      </c>
      <c r="B12" s="134"/>
      <c r="C12" s="134"/>
      <c r="D12" s="134"/>
      <c r="E12" s="134" t="str">
        <f t="shared" si="0"/>
        <v/>
      </c>
      <c r="F12" s="133" t="str">
        <f t="shared" si="1"/>
        <v/>
      </c>
    </row>
    <row r="13" spans="1:7" ht="17.100000000000001" customHeight="1" x14ac:dyDescent="0.15">
      <c r="A13" s="54">
        <v>6</v>
      </c>
      <c r="B13" s="134"/>
      <c r="C13" s="134"/>
      <c r="D13" s="134"/>
      <c r="E13" s="134" t="str">
        <f t="shared" si="0"/>
        <v/>
      </c>
      <c r="F13" s="133" t="str">
        <f t="shared" si="1"/>
        <v/>
      </c>
    </row>
    <row r="14" spans="1:7" ht="17.100000000000001" customHeight="1" x14ac:dyDescent="0.15">
      <c r="A14" s="54">
        <v>7</v>
      </c>
      <c r="B14" s="134"/>
      <c r="C14" s="134"/>
      <c r="D14" s="134"/>
      <c r="E14" s="134" t="str">
        <f t="shared" si="0"/>
        <v/>
      </c>
      <c r="F14" s="133" t="str">
        <f t="shared" si="1"/>
        <v/>
      </c>
    </row>
    <row r="15" spans="1:7" ht="17.100000000000001" customHeight="1" x14ac:dyDescent="0.15">
      <c r="A15" s="54">
        <v>8</v>
      </c>
      <c r="B15" s="134"/>
      <c r="C15" s="134"/>
      <c r="D15" s="134"/>
      <c r="E15" s="134" t="str">
        <f t="shared" si="0"/>
        <v/>
      </c>
      <c r="F15" s="133" t="str">
        <f t="shared" si="1"/>
        <v/>
      </c>
    </row>
    <row r="16" spans="1:7" ht="17.100000000000001" customHeight="1" x14ac:dyDescent="0.15">
      <c r="A16" s="54">
        <v>9</v>
      </c>
      <c r="B16" s="134"/>
      <c r="C16" s="134"/>
      <c r="D16" s="134"/>
      <c r="E16" s="134" t="str">
        <f t="shared" si="0"/>
        <v/>
      </c>
      <c r="F16" s="133" t="str">
        <f t="shared" si="1"/>
        <v/>
      </c>
    </row>
    <row r="17" spans="1:6" ht="17.100000000000001" customHeight="1" x14ac:dyDescent="0.15">
      <c r="A17" s="54">
        <v>10</v>
      </c>
      <c r="B17" s="134"/>
      <c r="C17" s="134"/>
      <c r="D17" s="134"/>
      <c r="E17" s="134" t="str">
        <f t="shared" si="0"/>
        <v/>
      </c>
      <c r="F17" s="133" t="str">
        <f t="shared" si="1"/>
        <v/>
      </c>
    </row>
    <row r="18" spans="1:6" ht="17.100000000000001" customHeight="1" x14ac:dyDescent="0.15">
      <c r="A18" s="54">
        <v>11</v>
      </c>
      <c r="B18" s="134"/>
      <c r="C18" s="134"/>
      <c r="D18" s="134"/>
      <c r="E18" s="134" t="str">
        <f t="shared" si="0"/>
        <v/>
      </c>
      <c r="F18" s="133" t="str">
        <f t="shared" si="1"/>
        <v/>
      </c>
    </row>
    <row r="19" spans="1:6" ht="17.100000000000001" customHeight="1" x14ac:dyDescent="0.15">
      <c r="A19" s="54">
        <v>12</v>
      </c>
      <c r="B19" s="134"/>
      <c r="C19" s="134"/>
      <c r="D19" s="134"/>
      <c r="E19" s="134" t="str">
        <f t="shared" si="0"/>
        <v/>
      </c>
      <c r="F19" s="133" t="str">
        <f t="shared" si="1"/>
        <v/>
      </c>
    </row>
    <row r="20" spans="1:6" ht="17.100000000000001" customHeight="1" x14ac:dyDescent="0.15">
      <c r="A20" s="54">
        <v>13</v>
      </c>
      <c r="B20" s="134"/>
      <c r="C20" s="134"/>
      <c r="D20" s="134"/>
      <c r="E20" s="134" t="str">
        <f t="shared" si="0"/>
        <v/>
      </c>
      <c r="F20" s="133" t="str">
        <f t="shared" si="1"/>
        <v/>
      </c>
    </row>
    <row r="21" spans="1:6" ht="17.100000000000001" customHeight="1" x14ac:dyDescent="0.15">
      <c r="A21" s="54">
        <v>14</v>
      </c>
      <c r="B21" s="134"/>
      <c r="C21" s="134"/>
      <c r="D21" s="134"/>
      <c r="E21" s="134" t="str">
        <f t="shared" si="0"/>
        <v/>
      </c>
      <c r="F21" s="133" t="str">
        <f t="shared" si="1"/>
        <v/>
      </c>
    </row>
    <row r="22" spans="1:6" ht="17.100000000000001" customHeight="1" x14ac:dyDescent="0.15">
      <c r="A22" s="54">
        <v>15</v>
      </c>
      <c r="B22" s="134"/>
      <c r="C22" s="134"/>
      <c r="D22" s="134"/>
      <c r="E22" s="134" t="str">
        <f t="shared" si="0"/>
        <v/>
      </c>
      <c r="F22" s="133" t="str">
        <f t="shared" si="1"/>
        <v/>
      </c>
    </row>
    <row r="23" spans="1:6" ht="17.100000000000001" customHeight="1" x14ac:dyDescent="0.15">
      <c r="A23" s="54">
        <v>16</v>
      </c>
      <c r="B23" s="134"/>
      <c r="C23" s="134"/>
      <c r="D23" s="134"/>
      <c r="E23" s="134" t="str">
        <f t="shared" si="0"/>
        <v/>
      </c>
      <c r="F23" s="133" t="str">
        <f t="shared" si="1"/>
        <v/>
      </c>
    </row>
    <row r="24" spans="1:6" ht="17.100000000000001" customHeight="1" x14ac:dyDescent="0.15">
      <c r="A24" s="54">
        <v>17</v>
      </c>
      <c r="B24" s="134"/>
      <c r="C24" s="134"/>
      <c r="D24" s="134"/>
      <c r="E24" s="134" t="str">
        <f t="shared" si="0"/>
        <v/>
      </c>
      <c r="F24" s="133" t="str">
        <f t="shared" si="1"/>
        <v/>
      </c>
    </row>
    <row r="25" spans="1:6" ht="17.100000000000001" customHeight="1" x14ac:dyDescent="0.15">
      <c r="A25" s="54">
        <v>18</v>
      </c>
      <c r="B25" s="134"/>
      <c r="C25" s="134"/>
      <c r="D25" s="134"/>
      <c r="E25" s="134" t="str">
        <f t="shared" si="0"/>
        <v/>
      </c>
      <c r="F25" s="133" t="str">
        <f t="shared" si="1"/>
        <v/>
      </c>
    </row>
    <row r="26" spans="1:6" ht="17.100000000000001" customHeight="1" x14ac:dyDescent="0.15">
      <c r="A26" s="54">
        <v>19</v>
      </c>
      <c r="B26" s="134"/>
      <c r="C26" s="134"/>
      <c r="D26" s="134"/>
      <c r="E26" s="134" t="str">
        <f t="shared" si="0"/>
        <v/>
      </c>
      <c r="F26" s="133" t="str">
        <f t="shared" si="1"/>
        <v/>
      </c>
    </row>
    <row r="27" spans="1:6" ht="17.100000000000001" customHeight="1" x14ac:dyDescent="0.15">
      <c r="A27" s="54">
        <v>20</v>
      </c>
      <c r="B27" s="134"/>
      <c r="C27" s="134"/>
      <c r="D27" s="134"/>
      <c r="E27" s="134" t="str">
        <f t="shared" si="0"/>
        <v/>
      </c>
      <c r="F27" s="133" t="str">
        <f t="shared" si="1"/>
        <v/>
      </c>
    </row>
    <row r="28" spans="1:6" ht="17.100000000000001" customHeight="1" x14ac:dyDescent="0.15">
      <c r="A28" s="54">
        <v>21</v>
      </c>
      <c r="B28" s="134"/>
      <c r="C28" s="134"/>
      <c r="D28" s="134"/>
      <c r="E28" s="134" t="str">
        <f t="shared" si="0"/>
        <v/>
      </c>
      <c r="F28" s="133" t="str">
        <f t="shared" si="1"/>
        <v/>
      </c>
    </row>
    <row r="29" spans="1:6" ht="17.100000000000001" customHeight="1" x14ac:dyDescent="0.15">
      <c r="A29" s="54">
        <v>22</v>
      </c>
      <c r="B29" s="134"/>
      <c r="C29" s="134"/>
      <c r="D29" s="134"/>
      <c r="E29" s="134" t="str">
        <f t="shared" si="0"/>
        <v/>
      </c>
      <c r="F29" s="133" t="str">
        <f t="shared" si="1"/>
        <v/>
      </c>
    </row>
    <row r="30" spans="1:6" ht="17.100000000000001" customHeight="1" x14ac:dyDescent="0.15">
      <c r="A30" s="54">
        <v>23</v>
      </c>
      <c r="B30" s="134"/>
      <c r="C30" s="134"/>
      <c r="D30" s="134"/>
      <c r="E30" s="134" t="str">
        <f t="shared" si="0"/>
        <v/>
      </c>
      <c r="F30" s="133" t="str">
        <f t="shared" si="1"/>
        <v/>
      </c>
    </row>
    <row r="31" spans="1:6" ht="17.100000000000001" customHeight="1" x14ac:dyDescent="0.15">
      <c r="A31" s="54">
        <v>24</v>
      </c>
      <c r="B31" s="134"/>
      <c r="C31" s="134"/>
      <c r="D31" s="134"/>
      <c r="E31" s="134" t="str">
        <f t="shared" si="0"/>
        <v/>
      </c>
      <c r="F31" s="133" t="str">
        <f t="shared" si="1"/>
        <v/>
      </c>
    </row>
    <row r="32" spans="1:6" ht="17.100000000000001" customHeight="1" x14ac:dyDescent="0.15">
      <c r="A32" s="54">
        <v>25</v>
      </c>
      <c r="B32" s="134"/>
      <c r="C32" s="134"/>
      <c r="D32" s="134"/>
      <c r="E32" s="134" t="str">
        <f t="shared" si="0"/>
        <v/>
      </c>
      <c r="F32" s="133" t="str">
        <f t="shared" si="1"/>
        <v/>
      </c>
    </row>
    <row r="33" spans="1:6" ht="17.100000000000001" customHeight="1" x14ac:dyDescent="0.15">
      <c r="A33" s="54">
        <v>26</v>
      </c>
      <c r="B33" s="134"/>
      <c r="C33" s="134"/>
      <c r="D33" s="134"/>
      <c r="E33" s="134" t="str">
        <f t="shared" si="0"/>
        <v/>
      </c>
      <c r="F33" s="133" t="str">
        <f t="shared" si="1"/>
        <v/>
      </c>
    </row>
    <row r="34" spans="1:6" ht="17.100000000000001" customHeight="1" x14ac:dyDescent="0.15">
      <c r="A34" s="54">
        <v>27</v>
      </c>
      <c r="B34" s="134"/>
      <c r="C34" s="134"/>
      <c r="D34" s="134"/>
      <c r="E34" s="134" t="str">
        <f t="shared" si="0"/>
        <v/>
      </c>
      <c r="F34" s="133" t="str">
        <f t="shared" si="1"/>
        <v/>
      </c>
    </row>
    <row r="35" spans="1:6" ht="17.100000000000001" customHeight="1" x14ac:dyDescent="0.15">
      <c r="A35" s="54">
        <v>28</v>
      </c>
      <c r="B35" s="134"/>
      <c r="C35" s="134"/>
      <c r="D35" s="134"/>
      <c r="E35" s="134" t="str">
        <f t="shared" si="0"/>
        <v/>
      </c>
      <c r="F35" s="133" t="str">
        <f t="shared" si="1"/>
        <v/>
      </c>
    </row>
    <row r="36" spans="1:6" ht="17.100000000000001" customHeight="1" x14ac:dyDescent="0.15">
      <c r="A36" s="54">
        <v>29</v>
      </c>
      <c r="B36" s="134"/>
      <c r="C36" s="134"/>
      <c r="D36" s="134"/>
      <c r="E36" s="134" t="str">
        <f t="shared" si="0"/>
        <v/>
      </c>
      <c r="F36" s="133" t="str">
        <f t="shared" si="1"/>
        <v/>
      </c>
    </row>
    <row r="37" spans="1:6" ht="17.100000000000001" customHeight="1" thickBot="1" x14ac:dyDescent="0.2">
      <c r="A37" s="54">
        <v>30</v>
      </c>
      <c r="B37" s="134"/>
      <c r="C37" s="134"/>
      <c r="D37" s="134"/>
      <c r="E37" s="134" t="str">
        <f t="shared" si="0"/>
        <v/>
      </c>
      <c r="F37" s="133" t="str">
        <f t="shared" si="1"/>
        <v/>
      </c>
    </row>
    <row r="38" spans="1:6" ht="17.100000000000001" customHeight="1" thickBot="1" x14ac:dyDescent="0.2">
      <c r="A38" s="132" t="s">
        <v>66</v>
      </c>
      <c r="B38" s="131"/>
      <c r="C38" s="131"/>
      <c r="D38" s="131" t="str">
        <f>IF(SUM(D8:D37)=0,"",SUM(D8:D37))</f>
        <v/>
      </c>
      <c r="E38" s="131" t="str">
        <f>IF(SUM(E8:E37)=0,"",SUM(E8:E37))</f>
        <v/>
      </c>
      <c r="F38" s="55" t="str">
        <f>IF(D38="","",SUM(F8:F37))</f>
        <v/>
      </c>
    </row>
    <row r="39" spans="1:6" ht="4.5" customHeight="1" x14ac:dyDescent="0.15"/>
    <row r="40" spans="1:6" ht="14.25" x14ac:dyDescent="0.15">
      <c r="A40" s="130" t="s">
        <v>343</v>
      </c>
    </row>
    <row r="41" spans="1:6" ht="9.9499999999999993" customHeight="1" x14ac:dyDescent="0.15">
      <c r="A41" s="130" t="s">
        <v>342</v>
      </c>
    </row>
    <row r="42" spans="1:6" ht="14.25" x14ac:dyDescent="0.15">
      <c r="A42" s="130" t="s">
        <v>341</v>
      </c>
    </row>
    <row r="43" spans="1:6" ht="9.9499999999999993" customHeight="1" x14ac:dyDescent="0.15">
      <c r="A43" s="130" t="s">
        <v>340</v>
      </c>
    </row>
    <row r="44" spans="1:6" ht="9.9499999999999993" customHeight="1" x14ac:dyDescent="0.15">
      <c r="A44" s="130" t="s">
        <v>339</v>
      </c>
    </row>
    <row r="45" spans="1:6" ht="9.9499999999999993" customHeight="1" x14ac:dyDescent="0.15">
      <c r="A45" s="130" t="s">
        <v>338</v>
      </c>
    </row>
    <row r="46" spans="1:6" ht="14.25" x14ac:dyDescent="0.15">
      <c r="A46" s="130" t="s">
        <v>337</v>
      </c>
    </row>
    <row r="47" spans="1:6" ht="9.9499999999999993" customHeight="1" x14ac:dyDescent="0.15">
      <c r="A47" s="130" t="s">
        <v>336</v>
      </c>
    </row>
    <row r="48" spans="1:6" ht="9.75" customHeight="1" x14ac:dyDescent="0.15">
      <c r="A48" s="130" t="s">
        <v>335</v>
      </c>
    </row>
  </sheetData>
  <mergeCells count="6">
    <mergeCell ref="B6:E6"/>
    <mergeCell ref="A2:G2"/>
    <mergeCell ref="A4:B4"/>
    <mergeCell ref="C4:F4"/>
    <mergeCell ref="A5:B5"/>
    <mergeCell ref="C5:F5"/>
  </mergeCells>
  <phoneticPr fontId="8"/>
  <dataValidations count="1">
    <dataValidation type="list" allowBlank="1" showInputMessage="1" showErrorMessage="1" sqref="C8:C37 IV8:IV37 SR8:SR37 ACN8:ACN37 AMJ8:AMJ37 AWF8:AWF37 BGB8:BGB37 BPX8:BPX37 BZT8:BZT37 CJP8:CJP37 CTL8:CTL37 DDH8:DDH37 DND8:DND37 DWZ8:DWZ37 EGV8:EGV37 EQR8:EQR37 FAN8:FAN37 FKJ8:FKJ37 FUF8:FUF37 GEB8:GEB37 GNX8:GNX37 GXT8:GXT37 HHP8:HHP37 HRL8:HRL37 IBH8:IBH37 ILD8:ILD37 IUZ8:IUZ37 JEV8:JEV37 JOR8:JOR37 JYN8:JYN37 KIJ8:KIJ37 KSF8:KSF37 LCB8:LCB37 LLX8:LLX37 LVT8:LVT37 MFP8:MFP37 MPL8:MPL37 MZH8:MZH37 NJD8:NJD37 NSZ8:NSZ37 OCV8:OCV37 OMR8:OMR37 OWN8:OWN37 PGJ8:PGJ37 PQF8:PQF37 QAB8:QAB37 QJX8:QJX37 QTT8:QTT37 RDP8:RDP37 RNL8:RNL37 RXH8:RXH37 SHD8:SHD37 SQZ8:SQZ37 TAV8:TAV37 TKR8:TKR37 TUN8:TUN37 UEJ8:UEJ37 UOF8:UOF37 UYB8:UYB37 VHX8:VHX37 VRT8:VRT37 WBP8:WBP37 WLL8:WLL37 WVH8:WVH37 C65544:C65573 IV65544:IV65573 SR65544:SR65573 ACN65544:ACN65573 AMJ65544:AMJ65573 AWF65544:AWF65573 BGB65544:BGB65573 BPX65544:BPX65573 BZT65544:BZT65573 CJP65544:CJP65573 CTL65544:CTL65573 DDH65544:DDH65573 DND65544:DND65573 DWZ65544:DWZ65573 EGV65544:EGV65573 EQR65544:EQR65573 FAN65544:FAN65573 FKJ65544:FKJ65573 FUF65544:FUF65573 GEB65544:GEB65573 GNX65544:GNX65573 GXT65544:GXT65573 HHP65544:HHP65573 HRL65544:HRL65573 IBH65544:IBH65573 ILD65544:ILD65573 IUZ65544:IUZ65573 JEV65544:JEV65573 JOR65544:JOR65573 JYN65544:JYN65573 KIJ65544:KIJ65573 KSF65544:KSF65573 LCB65544:LCB65573 LLX65544:LLX65573 LVT65544:LVT65573 MFP65544:MFP65573 MPL65544:MPL65573 MZH65544:MZH65573 NJD65544:NJD65573 NSZ65544:NSZ65573 OCV65544:OCV65573 OMR65544:OMR65573 OWN65544:OWN65573 PGJ65544:PGJ65573 PQF65544:PQF65573 QAB65544:QAB65573 QJX65544:QJX65573 QTT65544:QTT65573 RDP65544:RDP65573 RNL65544:RNL65573 RXH65544:RXH65573 SHD65544:SHD65573 SQZ65544:SQZ65573 TAV65544:TAV65573 TKR65544:TKR65573 TUN65544:TUN65573 UEJ65544:UEJ65573 UOF65544:UOF65573 UYB65544:UYB65573 VHX65544:VHX65573 VRT65544:VRT65573 WBP65544:WBP65573 WLL65544:WLL65573 WVH65544:WVH65573 C131080:C131109 IV131080:IV131109 SR131080:SR131109 ACN131080:ACN131109 AMJ131080:AMJ131109 AWF131080:AWF131109 BGB131080:BGB131109 BPX131080:BPX131109 BZT131080:BZT131109 CJP131080:CJP131109 CTL131080:CTL131109 DDH131080:DDH131109 DND131080:DND131109 DWZ131080:DWZ131109 EGV131080:EGV131109 EQR131080:EQR131109 FAN131080:FAN131109 FKJ131080:FKJ131109 FUF131080:FUF131109 GEB131080:GEB131109 GNX131080:GNX131109 GXT131080:GXT131109 HHP131080:HHP131109 HRL131080:HRL131109 IBH131080:IBH131109 ILD131080:ILD131109 IUZ131080:IUZ131109 JEV131080:JEV131109 JOR131080:JOR131109 JYN131080:JYN131109 KIJ131080:KIJ131109 KSF131080:KSF131109 LCB131080:LCB131109 LLX131080:LLX131109 LVT131080:LVT131109 MFP131080:MFP131109 MPL131080:MPL131109 MZH131080:MZH131109 NJD131080:NJD131109 NSZ131080:NSZ131109 OCV131080:OCV131109 OMR131080:OMR131109 OWN131080:OWN131109 PGJ131080:PGJ131109 PQF131080:PQF131109 QAB131080:QAB131109 QJX131080:QJX131109 QTT131080:QTT131109 RDP131080:RDP131109 RNL131080:RNL131109 RXH131080:RXH131109 SHD131080:SHD131109 SQZ131080:SQZ131109 TAV131080:TAV131109 TKR131080:TKR131109 TUN131080:TUN131109 UEJ131080:UEJ131109 UOF131080:UOF131109 UYB131080:UYB131109 VHX131080:VHX131109 VRT131080:VRT131109 WBP131080:WBP131109 WLL131080:WLL131109 WVH131080:WVH131109 C196616:C196645 IV196616:IV196645 SR196616:SR196645 ACN196616:ACN196645 AMJ196616:AMJ196645 AWF196616:AWF196645 BGB196616:BGB196645 BPX196616:BPX196645 BZT196616:BZT196645 CJP196616:CJP196645 CTL196616:CTL196645 DDH196616:DDH196645 DND196616:DND196645 DWZ196616:DWZ196645 EGV196616:EGV196645 EQR196616:EQR196645 FAN196616:FAN196645 FKJ196616:FKJ196645 FUF196616:FUF196645 GEB196616:GEB196645 GNX196616:GNX196645 GXT196616:GXT196645 HHP196616:HHP196645 HRL196616:HRL196645 IBH196616:IBH196645 ILD196616:ILD196645 IUZ196616:IUZ196645 JEV196616:JEV196645 JOR196616:JOR196645 JYN196616:JYN196645 KIJ196616:KIJ196645 KSF196616:KSF196645 LCB196616:LCB196645 LLX196616:LLX196645 LVT196616:LVT196645 MFP196616:MFP196645 MPL196616:MPL196645 MZH196616:MZH196645 NJD196616:NJD196645 NSZ196616:NSZ196645 OCV196616:OCV196645 OMR196616:OMR196645 OWN196616:OWN196645 PGJ196616:PGJ196645 PQF196616:PQF196645 QAB196616:QAB196645 QJX196616:QJX196645 QTT196616:QTT196645 RDP196616:RDP196645 RNL196616:RNL196645 RXH196616:RXH196645 SHD196616:SHD196645 SQZ196616:SQZ196645 TAV196616:TAV196645 TKR196616:TKR196645 TUN196616:TUN196645 UEJ196616:UEJ196645 UOF196616:UOF196645 UYB196616:UYB196645 VHX196616:VHX196645 VRT196616:VRT196645 WBP196616:WBP196645 WLL196616:WLL196645 WVH196616:WVH196645 C262152:C262181 IV262152:IV262181 SR262152:SR262181 ACN262152:ACN262181 AMJ262152:AMJ262181 AWF262152:AWF262181 BGB262152:BGB262181 BPX262152:BPX262181 BZT262152:BZT262181 CJP262152:CJP262181 CTL262152:CTL262181 DDH262152:DDH262181 DND262152:DND262181 DWZ262152:DWZ262181 EGV262152:EGV262181 EQR262152:EQR262181 FAN262152:FAN262181 FKJ262152:FKJ262181 FUF262152:FUF262181 GEB262152:GEB262181 GNX262152:GNX262181 GXT262152:GXT262181 HHP262152:HHP262181 HRL262152:HRL262181 IBH262152:IBH262181 ILD262152:ILD262181 IUZ262152:IUZ262181 JEV262152:JEV262181 JOR262152:JOR262181 JYN262152:JYN262181 KIJ262152:KIJ262181 KSF262152:KSF262181 LCB262152:LCB262181 LLX262152:LLX262181 LVT262152:LVT262181 MFP262152:MFP262181 MPL262152:MPL262181 MZH262152:MZH262181 NJD262152:NJD262181 NSZ262152:NSZ262181 OCV262152:OCV262181 OMR262152:OMR262181 OWN262152:OWN262181 PGJ262152:PGJ262181 PQF262152:PQF262181 QAB262152:QAB262181 QJX262152:QJX262181 QTT262152:QTT262181 RDP262152:RDP262181 RNL262152:RNL262181 RXH262152:RXH262181 SHD262152:SHD262181 SQZ262152:SQZ262181 TAV262152:TAV262181 TKR262152:TKR262181 TUN262152:TUN262181 UEJ262152:UEJ262181 UOF262152:UOF262181 UYB262152:UYB262181 VHX262152:VHX262181 VRT262152:VRT262181 WBP262152:WBP262181 WLL262152:WLL262181 WVH262152:WVH262181 C327688:C327717 IV327688:IV327717 SR327688:SR327717 ACN327688:ACN327717 AMJ327688:AMJ327717 AWF327688:AWF327717 BGB327688:BGB327717 BPX327688:BPX327717 BZT327688:BZT327717 CJP327688:CJP327717 CTL327688:CTL327717 DDH327688:DDH327717 DND327688:DND327717 DWZ327688:DWZ327717 EGV327688:EGV327717 EQR327688:EQR327717 FAN327688:FAN327717 FKJ327688:FKJ327717 FUF327688:FUF327717 GEB327688:GEB327717 GNX327688:GNX327717 GXT327688:GXT327717 HHP327688:HHP327717 HRL327688:HRL327717 IBH327688:IBH327717 ILD327688:ILD327717 IUZ327688:IUZ327717 JEV327688:JEV327717 JOR327688:JOR327717 JYN327688:JYN327717 KIJ327688:KIJ327717 KSF327688:KSF327717 LCB327688:LCB327717 LLX327688:LLX327717 LVT327688:LVT327717 MFP327688:MFP327717 MPL327688:MPL327717 MZH327688:MZH327717 NJD327688:NJD327717 NSZ327688:NSZ327717 OCV327688:OCV327717 OMR327688:OMR327717 OWN327688:OWN327717 PGJ327688:PGJ327717 PQF327688:PQF327717 QAB327688:QAB327717 QJX327688:QJX327717 QTT327688:QTT327717 RDP327688:RDP327717 RNL327688:RNL327717 RXH327688:RXH327717 SHD327688:SHD327717 SQZ327688:SQZ327717 TAV327688:TAV327717 TKR327688:TKR327717 TUN327688:TUN327717 UEJ327688:UEJ327717 UOF327688:UOF327717 UYB327688:UYB327717 VHX327688:VHX327717 VRT327688:VRT327717 WBP327688:WBP327717 WLL327688:WLL327717 WVH327688:WVH327717 C393224:C393253 IV393224:IV393253 SR393224:SR393253 ACN393224:ACN393253 AMJ393224:AMJ393253 AWF393224:AWF393253 BGB393224:BGB393253 BPX393224:BPX393253 BZT393224:BZT393253 CJP393224:CJP393253 CTL393224:CTL393253 DDH393224:DDH393253 DND393224:DND393253 DWZ393224:DWZ393253 EGV393224:EGV393253 EQR393224:EQR393253 FAN393224:FAN393253 FKJ393224:FKJ393253 FUF393224:FUF393253 GEB393224:GEB393253 GNX393224:GNX393253 GXT393224:GXT393253 HHP393224:HHP393253 HRL393224:HRL393253 IBH393224:IBH393253 ILD393224:ILD393253 IUZ393224:IUZ393253 JEV393224:JEV393253 JOR393224:JOR393253 JYN393224:JYN393253 KIJ393224:KIJ393253 KSF393224:KSF393253 LCB393224:LCB393253 LLX393224:LLX393253 LVT393224:LVT393253 MFP393224:MFP393253 MPL393224:MPL393253 MZH393224:MZH393253 NJD393224:NJD393253 NSZ393224:NSZ393253 OCV393224:OCV393253 OMR393224:OMR393253 OWN393224:OWN393253 PGJ393224:PGJ393253 PQF393224:PQF393253 QAB393224:QAB393253 QJX393224:QJX393253 QTT393224:QTT393253 RDP393224:RDP393253 RNL393224:RNL393253 RXH393224:RXH393253 SHD393224:SHD393253 SQZ393224:SQZ393253 TAV393224:TAV393253 TKR393224:TKR393253 TUN393224:TUN393253 UEJ393224:UEJ393253 UOF393224:UOF393253 UYB393224:UYB393253 VHX393224:VHX393253 VRT393224:VRT393253 WBP393224:WBP393253 WLL393224:WLL393253 WVH393224:WVH393253 C458760:C458789 IV458760:IV458789 SR458760:SR458789 ACN458760:ACN458789 AMJ458760:AMJ458789 AWF458760:AWF458789 BGB458760:BGB458789 BPX458760:BPX458789 BZT458760:BZT458789 CJP458760:CJP458789 CTL458760:CTL458789 DDH458760:DDH458789 DND458760:DND458789 DWZ458760:DWZ458789 EGV458760:EGV458789 EQR458760:EQR458789 FAN458760:FAN458789 FKJ458760:FKJ458789 FUF458760:FUF458789 GEB458760:GEB458789 GNX458760:GNX458789 GXT458760:GXT458789 HHP458760:HHP458789 HRL458760:HRL458789 IBH458760:IBH458789 ILD458760:ILD458789 IUZ458760:IUZ458789 JEV458760:JEV458789 JOR458760:JOR458789 JYN458760:JYN458789 KIJ458760:KIJ458789 KSF458760:KSF458789 LCB458760:LCB458789 LLX458760:LLX458789 LVT458760:LVT458789 MFP458760:MFP458789 MPL458760:MPL458789 MZH458760:MZH458789 NJD458760:NJD458789 NSZ458760:NSZ458789 OCV458760:OCV458789 OMR458760:OMR458789 OWN458760:OWN458789 PGJ458760:PGJ458789 PQF458760:PQF458789 QAB458760:QAB458789 QJX458760:QJX458789 QTT458760:QTT458789 RDP458760:RDP458789 RNL458760:RNL458789 RXH458760:RXH458789 SHD458760:SHD458789 SQZ458760:SQZ458789 TAV458760:TAV458789 TKR458760:TKR458789 TUN458760:TUN458789 UEJ458760:UEJ458789 UOF458760:UOF458789 UYB458760:UYB458789 VHX458760:VHX458789 VRT458760:VRT458789 WBP458760:WBP458789 WLL458760:WLL458789 WVH458760:WVH458789 C524296:C524325 IV524296:IV524325 SR524296:SR524325 ACN524296:ACN524325 AMJ524296:AMJ524325 AWF524296:AWF524325 BGB524296:BGB524325 BPX524296:BPX524325 BZT524296:BZT524325 CJP524296:CJP524325 CTL524296:CTL524325 DDH524296:DDH524325 DND524296:DND524325 DWZ524296:DWZ524325 EGV524296:EGV524325 EQR524296:EQR524325 FAN524296:FAN524325 FKJ524296:FKJ524325 FUF524296:FUF524325 GEB524296:GEB524325 GNX524296:GNX524325 GXT524296:GXT524325 HHP524296:HHP524325 HRL524296:HRL524325 IBH524296:IBH524325 ILD524296:ILD524325 IUZ524296:IUZ524325 JEV524296:JEV524325 JOR524296:JOR524325 JYN524296:JYN524325 KIJ524296:KIJ524325 KSF524296:KSF524325 LCB524296:LCB524325 LLX524296:LLX524325 LVT524296:LVT524325 MFP524296:MFP524325 MPL524296:MPL524325 MZH524296:MZH524325 NJD524296:NJD524325 NSZ524296:NSZ524325 OCV524296:OCV524325 OMR524296:OMR524325 OWN524296:OWN524325 PGJ524296:PGJ524325 PQF524296:PQF524325 QAB524296:QAB524325 QJX524296:QJX524325 QTT524296:QTT524325 RDP524296:RDP524325 RNL524296:RNL524325 RXH524296:RXH524325 SHD524296:SHD524325 SQZ524296:SQZ524325 TAV524296:TAV524325 TKR524296:TKR524325 TUN524296:TUN524325 UEJ524296:UEJ524325 UOF524296:UOF524325 UYB524296:UYB524325 VHX524296:VHX524325 VRT524296:VRT524325 WBP524296:WBP524325 WLL524296:WLL524325 WVH524296:WVH524325 C589832:C589861 IV589832:IV589861 SR589832:SR589861 ACN589832:ACN589861 AMJ589832:AMJ589861 AWF589832:AWF589861 BGB589832:BGB589861 BPX589832:BPX589861 BZT589832:BZT589861 CJP589832:CJP589861 CTL589832:CTL589861 DDH589832:DDH589861 DND589832:DND589861 DWZ589832:DWZ589861 EGV589832:EGV589861 EQR589832:EQR589861 FAN589832:FAN589861 FKJ589832:FKJ589861 FUF589832:FUF589861 GEB589832:GEB589861 GNX589832:GNX589861 GXT589832:GXT589861 HHP589832:HHP589861 HRL589832:HRL589861 IBH589832:IBH589861 ILD589832:ILD589861 IUZ589832:IUZ589861 JEV589832:JEV589861 JOR589832:JOR589861 JYN589832:JYN589861 KIJ589832:KIJ589861 KSF589832:KSF589861 LCB589832:LCB589861 LLX589832:LLX589861 LVT589832:LVT589861 MFP589832:MFP589861 MPL589832:MPL589861 MZH589832:MZH589861 NJD589832:NJD589861 NSZ589832:NSZ589861 OCV589832:OCV589861 OMR589832:OMR589861 OWN589832:OWN589861 PGJ589832:PGJ589861 PQF589832:PQF589861 QAB589832:QAB589861 QJX589832:QJX589861 QTT589832:QTT589861 RDP589832:RDP589861 RNL589832:RNL589861 RXH589832:RXH589861 SHD589832:SHD589861 SQZ589832:SQZ589861 TAV589832:TAV589861 TKR589832:TKR589861 TUN589832:TUN589861 UEJ589832:UEJ589861 UOF589832:UOF589861 UYB589832:UYB589861 VHX589832:VHX589861 VRT589832:VRT589861 WBP589832:WBP589861 WLL589832:WLL589861 WVH589832:WVH589861 C655368:C655397 IV655368:IV655397 SR655368:SR655397 ACN655368:ACN655397 AMJ655368:AMJ655397 AWF655368:AWF655397 BGB655368:BGB655397 BPX655368:BPX655397 BZT655368:BZT655397 CJP655368:CJP655397 CTL655368:CTL655397 DDH655368:DDH655397 DND655368:DND655397 DWZ655368:DWZ655397 EGV655368:EGV655397 EQR655368:EQR655397 FAN655368:FAN655397 FKJ655368:FKJ655397 FUF655368:FUF655397 GEB655368:GEB655397 GNX655368:GNX655397 GXT655368:GXT655397 HHP655368:HHP655397 HRL655368:HRL655397 IBH655368:IBH655397 ILD655368:ILD655397 IUZ655368:IUZ655397 JEV655368:JEV655397 JOR655368:JOR655397 JYN655368:JYN655397 KIJ655368:KIJ655397 KSF655368:KSF655397 LCB655368:LCB655397 LLX655368:LLX655397 LVT655368:LVT655397 MFP655368:MFP655397 MPL655368:MPL655397 MZH655368:MZH655397 NJD655368:NJD655397 NSZ655368:NSZ655397 OCV655368:OCV655397 OMR655368:OMR655397 OWN655368:OWN655397 PGJ655368:PGJ655397 PQF655368:PQF655397 QAB655368:QAB655397 QJX655368:QJX655397 QTT655368:QTT655397 RDP655368:RDP655397 RNL655368:RNL655397 RXH655368:RXH655397 SHD655368:SHD655397 SQZ655368:SQZ655397 TAV655368:TAV655397 TKR655368:TKR655397 TUN655368:TUN655397 UEJ655368:UEJ655397 UOF655368:UOF655397 UYB655368:UYB655397 VHX655368:VHX655397 VRT655368:VRT655397 WBP655368:WBP655397 WLL655368:WLL655397 WVH655368:WVH655397 C720904:C720933 IV720904:IV720933 SR720904:SR720933 ACN720904:ACN720933 AMJ720904:AMJ720933 AWF720904:AWF720933 BGB720904:BGB720933 BPX720904:BPX720933 BZT720904:BZT720933 CJP720904:CJP720933 CTL720904:CTL720933 DDH720904:DDH720933 DND720904:DND720933 DWZ720904:DWZ720933 EGV720904:EGV720933 EQR720904:EQR720933 FAN720904:FAN720933 FKJ720904:FKJ720933 FUF720904:FUF720933 GEB720904:GEB720933 GNX720904:GNX720933 GXT720904:GXT720933 HHP720904:HHP720933 HRL720904:HRL720933 IBH720904:IBH720933 ILD720904:ILD720933 IUZ720904:IUZ720933 JEV720904:JEV720933 JOR720904:JOR720933 JYN720904:JYN720933 KIJ720904:KIJ720933 KSF720904:KSF720933 LCB720904:LCB720933 LLX720904:LLX720933 LVT720904:LVT720933 MFP720904:MFP720933 MPL720904:MPL720933 MZH720904:MZH720933 NJD720904:NJD720933 NSZ720904:NSZ720933 OCV720904:OCV720933 OMR720904:OMR720933 OWN720904:OWN720933 PGJ720904:PGJ720933 PQF720904:PQF720933 QAB720904:QAB720933 QJX720904:QJX720933 QTT720904:QTT720933 RDP720904:RDP720933 RNL720904:RNL720933 RXH720904:RXH720933 SHD720904:SHD720933 SQZ720904:SQZ720933 TAV720904:TAV720933 TKR720904:TKR720933 TUN720904:TUN720933 UEJ720904:UEJ720933 UOF720904:UOF720933 UYB720904:UYB720933 VHX720904:VHX720933 VRT720904:VRT720933 WBP720904:WBP720933 WLL720904:WLL720933 WVH720904:WVH720933 C786440:C786469 IV786440:IV786469 SR786440:SR786469 ACN786440:ACN786469 AMJ786440:AMJ786469 AWF786440:AWF786469 BGB786440:BGB786469 BPX786440:BPX786469 BZT786440:BZT786469 CJP786440:CJP786469 CTL786440:CTL786469 DDH786440:DDH786469 DND786440:DND786469 DWZ786440:DWZ786469 EGV786440:EGV786469 EQR786440:EQR786469 FAN786440:FAN786469 FKJ786440:FKJ786469 FUF786440:FUF786469 GEB786440:GEB786469 GNX786440:GNX786469 GXT786440:GXT786469 HHP786440:HHP786469 HRL786440:HRL786469 IBH786440:IBH786469 ILD786440:ILD786469 IUZ786440:IUZ786469 JEV786440:JEV786469 JOR786440:JOR786469 JYN786440:JYN786469 KIJ786440:KIJ786469 KSF786440:KSF786469 LCB786440:LCB786469 LLX786440:LLX786469 LVT786440:LVT786469 MFP786440:MFP786469 MPL786440:MPL786469 MZH786440:MZH786469 NJD786440:NJD786469 NSZ786440:NSZ786469 OCV786440:OCV786469 OMR786440:OMR786469 OWN786440:OWN786469 PGJ786440:PGJ786469 PQF786440:PQF786469 QAB786440:QAB786469 QJX786440:QJX786469 QTT786440:QTT786469 RDP786440:RDP786469 RNL786440:RNL786469 RXH786440:RXH786469 SHD786440:SHD786469 SQZ786440:SQZ786469 TAV786440:TAV786469 TKR786440:TKR786469 TUN786440:TUN786469 UEJ786440:UEJ786469 UOF786440:UOF786469 UYB786440:UYB786469 VHX786440:VHX786469 VRT786440:VRT786469 WBP786440:WBP786469 WLL786440:WLL786469 WVH786440:WVH786469 C851976:C852005 IV851976:IV852005 SR851976:SR852005 ACN851976:ACN852005 AMJ851976:AMJ852005 AWF851976:AWF852005 BGB851976:BGB852005 BPX851976:BPX852005 BZT851976:BZT852005 CJP851976:CJP852005 CTL851976:CTL852005 DDH851976:DDH852005 DND851976:DND852005 DWZ851976:DWZ852005 EGV851976:EGV852005 EQR851976:EQR852005 FAN851976:FAN852005 FKJ851976:FKJ852005 FUF851976:FUF852005 GEB851976:GEB852005 GNX851976:GNX852005 GXT851976:GXT852005 HHP851976:HHP852005 HRL851976:HRL852005 IBH851976:IBH852005 ILD851976:ILD852005 IUZ851976:IUZ852005 JEV851976:JEV852005 JOR851976:JOR852005 JYN851976:JYN852005 KIJ851976:KIJ852005 KSF851976:KSF852005 LCB851976:LCB852005 LLX851976:LLX852005 LVT851976:LVT852005 MFP851976:MFP852005 MPL851976:MPL852005 MZH851976:MZH852005 NJD851976:NJD852005 NSZ851976:NSZ852005 OCV851976:OCV852005 OMR851976:OMR852005 OWN851976:OWN852005 PGJ851976:PGJ852005 PQF851976:PQF852005 QAB851976:QAB852005 QJX851976:QJX852005 QTT851976:QTT852005 RDP851976:RDP852005 RNL851976:RNL852005 RXH851976:RXH852005 SHD851976:SHD852005 SQZ851976:SQZ852005 TAV851976:TAV852005 TKR851976:TKR852005 TUN851976:TUN852005 UEJ851976:UEJ852005 UOF851976:UOF852005 UYB851976:UYB852005 VHX851976:VHX852005 VRT851976:VRT852005 WBP851976:WBP852005 WLL851976:WLL852005 WVH851976:WVH852005 C917512:C917541 IV917512:IV917541 SR917512:SR917541 ACN917512:ACN917541 AMJ917512:AMJ917541 AWF917512:AWF917541 BGB917512:BGB917541 BPX917512:BPX917541 BZT917512:BZT917541 CJP917512:CJP917541 CTL917512:CTL917541 DDH917512:DDH917541 DND917512:DND917541 DWZ917512:DWZ917541 EGV917512:EGV917541 EQR917512:EQR917541 FAN917512:FAN917541 FKJ917512:FKJ917541 FUF917512:FUF917541 GEB917512:GEB917541 GNX917512:GNX917541 GXT917512:GXT917541 HHP917512:HHP917541 HRL917512:HRL917541 IBH917512:IBH917541 ILD917512:ILD917541 IUZ917512:IUZ917541 JEV917512:JEV917541 JOR917512:JOR917541 JYN917512:JYN917541 KIJ917512:KIJ917541 KSF917512:KSF917541 LCB917512:LCB917541 LLX917512:LLX917541 LVT917512:LVT917541 MFP917512:MFP917541 MPL917512:MPL917541 MZH917512:MZH917541 NJD917512:NJD917541 NSZ917512:NSZ917541 OCV917512:OCV917541 OMR917512:OMR917541 OWN917512:OWN917541 PGJ917512:PGJ917541 PQF917512:PQF917541 QAB917512:QAB917541 QJX917512:QJX917541 QTT917512:QTT917541 RDP917512:RDP917541 RNL917512:RNL917541 RXH917512:RXH917541 SHD917512:SHD917541 SQZ917512:SQZ917541 TAV917512:TAV917541 TKR917512:TKR917541 TUN917512:TUN917541 UEJ917512:UEJ917541 UOF917512:UOF917541 UYB917512:UYB917541 VHX917512:VHX917541 VRT917512:VRT917541 WBP917512:WBP917541 WLL917512:WLL917541 WVH917512:WVH917541 C983048:C983077 IV983048:IV983077 SR983048:SR983077 ACN983048:ACN983077 AMJ983048:AMJ983077 AWF983048:AWF983077 BGB983048:BGB983077 BPX983048:BPX983077 BZT983048:BZT983077 CJP983048:CJP983077 CTL983048:CTL983077 DDH983048:DDH983077 DND983048:DND983077 DWZ983048:DWZ983077 EGV983048:EGV983077 EQR983048:EQR983077 FAN983048:FAN983077 FKJ983048:FKJ983077 FUF983048:FUF983077 GEB983048:GEB983077 GNX983048:GNX983077 GXT983048:GXT983077 HHP983048:HHP983077 HRL983048:HRL983077 IBH983048:IBH983077 ILD983048:ILD983077 IUZ983048:IUZ983077 JEV983048:JEV983077 JOR983048:JOR983077 JYN983048:JYN983077 KIJ983048:KIJ983077 KSF983048:KSF983077 LCB983048:LCB983077 LLX983048:LLX983077 LVT983048:LVT983077 MFP983048:MFP983077 MPL983048:MPL983077 MZH983048:MZH983077 NJD983048:NJD983077 NSZ983048:NSZ983077 OCV983048:OCV983077 OMR983048:OMR983077 OWN983048:OWN983077 PGJ983048:PGJ983077 PQF983048:PQF983077 QAB983048:QAB983077 QJX983048:QJX983077 QTT983048:QTT983077 RDP983048:RDP983077 RNL983048:RNL983077 RXH983048:RXH983077 SHD983048:SHD983077 SQZ983048:SQZ983077 TAV983048:TAV983077 TKR983048:TKR983077 TUN983048:TUN983077 UEJ983048:UEJ983077 UOF983048:UOF983077 UYB983048:UYB983077 VHX983048:VHX983077 VRT983048:VRT983077 WBP983048:WBP983077 WLL983048:WLL983077 WVH983048:WVH983077" xr:uid="{00000000-0002-0000-2100-000000000000}">
      <formula1>$G$7:$G$8</formula1>
    </dataValidation>
  </dataValidations>
  <pageMargins left="0.75" right="0.75" top="1" bottom="1" header="0.51200000000000001" footer="0.51200000000000001"/>
  <pageSetup paperSize="9" scale="95"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F0"/>
    <pageSetUpPr fitToPage="1"/>
  </sheetPr>
  <dimension ref="A2:G48"/>
  <sheetViews>
    <sheetView view="pageBreakPreview" zoomScaleNormal="100" zoomScaleSheetLayoutView="100" workbookViewId="0"/>
  </sheetViews>
  <sheetFormatPr defaultColWidth="9" defaultRowHeight="21" customHeight="1" x14ac:dyDescent="0.15"/>
  <cols>
    <col min="1" max="1" width="8.25" style="52" customWidth="1"/>
    <col min="2" max="2" width="13.875" style="52" bestFit="1" customWidth="1"/>
    <col min="3" max="3" width="18.5" style="52" customWidth="1"/>
    <col min="4" max="4" width="13.875" style="52" bestFit="1" customWidth="1"/>
    <col min="5" max="5" width="15.75" style="52" customWidth="1"/>
    <col min="6" max="6" width="19.625" style="52" customWidth="1"/>
    <col min="7" max="7" width="14.25" style="52" hidden="1" customWidth="1"/>
    <col min="8" max="16384" width="9" style="52"/>
  </cols>
  <sheetData>
    <row r="2" spans="1:7" ht="21" customHeight="1" x14ac:dyDescent="0.15">
      <c r="A2" s="2507" t="s">
        <v>353</v>
      </c>
      <c r="B2" s="2507"/>
      <c r="C2" s="2507"/>
      <c r="D2" s="2507"/>
      <c r="E2" s="2507"/>
      <c r="F2" s="2507"/>
      <c r="G2" s="2507"/>
    </row>
    <row r="3" spans="1:7" ht="18" customHeight="1" thickBot="1" x14ac:dyDescent="0.2">
      <c r="A3" s="139"/>
      <c r="B3" s="139"/>
      <c r="C3" s="139"/>
      <c r="D3" s="139"/>
      <c r="E3" s="139"/>
      <c r="F3" s="139"/>
      <c r="G3" s="139"/>
    </row>
    <row r="4" spans="1:7" ht="21" customHeight="1" thickBot="1" x14ac:dyDescent="0.2">
      <c r="A4" s="2508" t="s">
        <v>352</v>
      </c>
      <c r="B4" s="2508"/>
      <c r="C4" s="2509" t="s">
        <v>351</v>
      </c>
      <c r="D4" s="2510"/>
      <c r="E4" s="2510"/>
      <c r="F4" s="2511"/>
    </row>
    <row r="5" spans="1:7" ht="21" customHeight="1" thickBot="1" x14ac:dyDescent="0.2">
      <c r="A5" s="2509">
        <f>IF(D38="","",ROUND(E38/D38,1))</f>
        <v>4.0999999999999996</v>
      </c>
      <c r="B5" s="2511"/>
      <c r="C5" s="2512">
        <f>IF(D38="","",F38/D38)</f>
        <v>0.73548387096774193</v>
      </c>
      <c r="D5" s="2513"/>
      <c r="E5" s="2513"/>
      <c r="F5" s="2514"/>
    </row>
    <row r="6" spans="1:7" ht="26.25" customHeight="1" thickBot="1" x14ac:dyDescent="0.2">
      <c r="B6" s="2506"/>
      <c r="C6" s="2506"/>
      <c r="D6" s="2506"/>
      <c r="E6" s="2506"/>
    </row>
    <row r="7" spans="1:7" ht="45.75" customHeight="1" x14ac:dyDescent="0.15">
      <c r="A7" s="138" t="s">
        <v>350</v>
      </c>
      <c r="B7" s="137" t="s">
        <v>349</v>
      </c>
      <c r="C7" s="136" t="s">
        <v>348</v>
      </c>
      <c r="D7" s="136" t="s">
        <v>347</v>
      </c>
      <c r="E7" s="136" t="s">
        <v>346</v>
      </c>
      <c r="F7" s="135" t="s">
        <v>345</v>
      </c>
      <c r="G7" s="52" t="s">
        <v>357</v>
      </c>
    </row>
    <row r="8" spans="1:7" ht="17.100000000000001" customHeight="1" x14ac:dyDescent="0.15">
      <c r="A8" s="54">
        <v>1</v>
      </c>
      <c r="B8" s="134">
        <v>4</v>
      </c>
      <c r="C8" s="134" t="s">
        <v>356</v>
      </c>
      <c r="D8" s="134">
        <v>220</v>
      </c>
      <c r="E8" s="134">
        <f t="shared" ref="E8:E37" si="0">IF(B8="","",B8*D8)</f>
        <v>880</v>
      </c>
      <c r="F8" s="133">
        <f t="shared" ref="F8:F37" si="1">IF(B8="","",IF(OR(B8&gt;=5,C8="○"),D8,0))</f>
        <v>220</v>
      </c>
    </row>
    <row r="9" spans="1:7" ht="17.100000000000001" customHeight="1" x14ac:dyDescent="0.15">
      <c r="A9" s="54">
        <v>2</v>
      </c>
      <c r="B9" s="134">
        <v>5</v>
      </c>
      <c r="C9" s="134"/>
      <c r="D9" s="134">
        <v>100</v>
      </c>
      <c r="E9" s="134">
        <f t="shared" si="0"/>
        <v>500</v>
      </c>
      <c r="F9" s="133">
        <f t="shared" si="1"/>
        <v>100</v>
      </c>
    </row>
    <row r="10" spans="1:7" ht="17.100000000000001" customHeight="1" x14ac:dyDescent="0.15">
      <c r="A10" s="54">
        <v>3</v>
      </c>
      <c r="B10" s="134">
        <v>3</v>
      </c>
      <c r="C10" s="134"/>
      <c r="D10" s="134">
        <v>100</v>
      </c>
      <c r="E10" s="134">
        <f t="shared" si="0"/>
        <v>300</v>
      </c>
      <c r="F10" s="133">
        <f t="shared" si="1"/>
        <v>0</v>
      </c>
    </row>
    <row r="11" spans="1:7" ht="17.100000000000001" customHeight="1" x14ac:dyDescent="0.15">
      <c r="A11" s="54">
        <v>4</v>
      </c>
      <c r="B11" s="134">
        <v>2</v>
      </c>
      <c r="C11" s="134" t="s">
        <v>356</v>
      </c>
      <c r="D11" s="134">
        <v>150</v>
      </c>
      <c r="E11" s="134">
        <f t="shared" si="0"/>
        <v>300</v>
      </c>
      <c r="F11" s="133">
        <f t="shared" si="1"/>
        <v>150</v>
      </c>
    </row>
    <row r="12" spans="1:7" ht="17.100000000000001" customHeight="1" x14ac:dyDescent="0.15">
      <c r="A12" s="54">
        <v>5</v>
      </c>
      <c r="B12" s="134">
        <v>3</v>
      </c>
      <c r="C12" s="134"/>
      <c r="D12" s="134">
        <v>130</v>
      </c>
      <c r="E12" s="134">
        <f t="shared" si="0"/>
        <v>390</v>
      </c>
      <c r="F12" s="133">
        <f t="shared" si="1"/>
        <v>0</v>
      </c>
    </row>
    <row r="13" spans="1:7" ht="17.100000000000001" customHeight="1" x14ac:dyDescent="0.15">
      <c r="A13" s="54">
        <v>6</v>
      </c>
      <c r="B13" s="134">
        <v>3</v>
      </c>
      <c r="C13" s="134" t="s">
        <v>356</v>
      </c>
      <c r="D13" s="134">
        <v>200</v>
      </c>
      <c r="E13" s="134">
        <f t="shared" si="0"/>
        <v>600</v>
      </c>
      <c r="F13" s="133">
        <f t="shared" si="1"/>
        <v>200</v>
      </c>
    </row>
    <row r="14" spans="1:7" ht="17.100000000000001" customHeight="1" x14ac:dyDescent="0.15">
      <c r="A14" s="54">
        <v>7</v>
      </c>
      <c r="B14" s="134">
        <v>6</v>
      </c>
      <c r="C14" s="134"/>
      <c r="D14" s="134">
        <v>150</v>
      </c>
      <c r="E14" s="134">
        <f t="shared" si="0"/>
        <v>900</v>
      </c>
      <c r="F14" s="133">
        <f t="shared" si="1"/>
        <v>150</v>
      </c>
    </row>
    <row r="15" spans="1:7" ht="17.100000000000001" customHeight="1" x14ac:dyDescent="0.15">
      <c r="A15" s="54">
        <v>8</v>
      </c>
      <c r="B15" s="134">
        <v>5</v>
      </c>
      <c r="C15" s="134"/>
      <c r="D15" s="134">
        <v>170</v>
      </c>
      <c r="E15" s="134">
        <f t="shared" si="0"/>
        <v>850</v>
      </c>
      <c r="F15" s="133">
        <f t="shared" si="1"/>
        <v>170</v>
      </c>
    </row>
    <row r="16" spans="1:7" ht="17.100000000000001" customHeight="1" x14ac:dyDescent="0.15">
      <c r="A16" s="54">
        <v>9</v>
      </c>
      <c r="B16" s="134">
        <v>4</v>
      </c>
      <c r="C16" s="134"/>
      <c r="D16" s="134">
        <v>180</v>
      </c>
      <c r="E16" s="134">
        <f t="shared" si="0"/>
        <v>720</v>
      </c>
      <c r="F16" s="133">
        <f t="shared" si="1"/>
        <v>0</v>
      </c>
    </row>
    <row r="17" spans="1:6" ht="17.100000000000001" customHeight="1" x14ac:dyDescent="0.15">
      <c r="A17" s="54">
        <v>10</v>
      </c>
      <c r="B17" s="134">
        <v>6</v>
      </c>
      <c r="C17" s="134"/>
      <c r="D17" s="134">
        <v>150</v>
      </c>
      <c r="E17" s="134">
        <f t="shared" si="0"/>
        <v>900</v>
      </c>
      <c r="F17" s="133">
        <f t="shared" si="1"/>
        <v>150</v>
      </c>
    </row>
    <row r="18" spans="1:6" ht="17.100000000000001" customHeight="1" x14ac:dyDescent="0.15">
      <c r="A18" s="54">
        <v>11</v>
      </c>
      <c r="B18" s="134"/>
      <c r="C18" s="134"/>
      <c r="D18" s="134"/>
      <c r="E18" s="134" t="str">
        <f t="shared" si="0"/>
        <v/>
      </c>
      <c r="F18" s="133" t="str">
        <f t="shared" si="1"/>
        <v/>
      </c>
    </row>
    <row r="19" spans="1:6" ht="17.100000000000001" customHeight="1" x14ac:dyDescent="0.15">
      <c r="A19" s="54">
        <v>12</v>
      </c>
      <c r="B19" s="134"/>
      <c r="C19" s="134"/>
      <c r="D19" s="134"/>
      <c r="E19" s="134" t="str">
        <f t="shared" si="0"/>
        <v/>
      </c>
      <c r="F19" s="133" t="str">
        <f t="shared" si="1"/>
        <v/>
      </c>
    </row>
    <row r="20" spans="1:6" ht="17.100000000000001" customHeight="1" x14ac:dyDescent="0.15">
      <c r="A20" s="54">
        <v>13</v>
      </c>
      <c r="B20" s="134"/>
      <c r="C20" s="134"/>
      <c r="D20" s="134"/>
      <c r="E20" s="134" t="str">
        <f t="shared" si="0"/>
        <v/>
      </c>
      <c r="F20" s="133" t="str">
        <f t="shared" si="1"/>
        <v/>
      </c>
    </row>
    <row r="21" spans="1:6" ht="17.100000000000001" customHeight="1" x14ac:dyDescent="0.15">
      <c r="A21" s="54">
        <v>14</v>
      </c>
      <c r="B21" s="134"/>
      <c r="C21" s="134"/>
      <c r="D21" s="134"/>
      <c r="E21" s="134" t="str">
        <f t="shared" si="0"/>
        <v/>
      </c>
      <c r="F21" s="133" t="str">
        <f t="shared" si="1"/>
        <v/>
      </c>
    </row>
    <row r="22" spans="1:6" ht="17.100000000000001" customHeight="1" x14ac:dyDescent="0.15">
      <c r="A22" s="54">
        <v>15</v>
      </c>
      <c r="B22" s="134"/>
      <c r="C22" s="134"/>
      <c r="D22" s="134"/>
      <c r="E22" s="134" t="str">
        <f t="shared" si="0"/>
        <v/>
      </c>
      <c r="F22" s="133" t="str">
        <f t="shared" si="1"/>
        <v/>
      </c>
    </row>
    <row r="23" spans="1:6" ht="17.100000000000001" customHeight="1" x14ac:dyDescent="0.15">
      <c r="A23" s="54">
        <v>16</v>
      </c>
      <c r="B23" s="134"/>
      <c r="C23" s="134"/>
      <c r="D23" s="134"/>
      <c r="E23" s="134" t="str">
        <f t="shared" si="0"/>
        <v/>
      </c>
      <c r="F23" s="133" t="str">
        <f t="shared" si="1"/>
        <v/>
      </c>
    </row>
    <row r="24" spans="1:6" ht="17.100000000000001" customHeight="1" x14ac:dyDescent="0.15">
      <c r="A24" s="54">
        <v>17</v>
      </c>
      <c r="B24" s="134"/>
      <c r="C24" s="134"/>
      <c r="D24" s="134"/>
      <c r="E24" s="134" t="str">
        <f t="shared" si="0"/>
        <v/>
      </c>
      <c r="F24" s="133" t="str">
        <f t="shared" si="1"/>
        <v/>
      </c>
    </row>
    <row r="25" spans="1:6" ht="17.100000000000001" customHeight="1" x14ac:dyDescent="0.15">
      <c r="A25" s="54">
        <v>18</v>
      </c>
      <c r="B25" s="134"/>
      <c r="C25" s="134"/>
      <c r="D25" s="134"/>
      <c r="E25" s="134" t="str">
        <f t="shared" si="0"/>
        <v/>
      </c>
      <c r="F25" s="133" t="str">
        <f t="shared" si="1"/>
        <v/>
      </c>
    </row>
    <row r="26" spans="1:6" ht="17.100000000000001" customHeight="1" x14ac:dyDescent="0.15">
      <c r="A26" s="54">
        <v>19</v>
      </c>
      <c r="B26" s="134"/>
      <c r="C26" s="134"/>
      <c r="D26" s="134"/>
      <c r="E26" s="134" t="str">
        <f t="shared" si="0"/>
        <v/>
      </c>
      <c r="F26" s="133" t="str">
        <f t="shared" si="1"/>
        <v/>
      </c>
    </row>
    <row r="27" spans="1:6" ht="17.100000000000001" customHeight="1" x14ac:dyDescent="0.15">
      <c r="A27" s="54">
        <v>20</v>
      </c>
      <c r="B27" s="134"/>
      <c r="C27" s="134"/>
      <c r="D27" s="134"/>
      <c r="E27" s="134" t="str">
        <f t="shared" si="0"/>
        <v/>
      </c>
      <c r="F27" s="133" t="str">
        <f t="shared" si="1"/>
        <v/>
      </c>
    </row>
    <row r="28" spans="1:6" ht="17.100000000000001" customHeight="1" x14ac:dyDescent="0.15">
      <c r="A28" s="54">
        <v>21</v>
      </c>
      <c r="B28" s="134"/>
      <c r="C28" s="134"/>
      <c r="D28" s="134"/>
      <c r="E28" s="134" t="str">
        <f t="shared" si="0"/>
        <v/>
      </c>
      <c r="F28" s="133" t="str">
        <f t="shared" si="1"/>
        <v/>
      </c>
    </row>
    <row r="29" spans="1:6" ht="17.100000000000001" customHeight="1" x14ac:dyDescent="0.15">
      <c r="A29" s="54">
        <v>22</v>
      </c>
      <c r="B29" s="134"/>
      <c r="C29" s="134"/>
      <c r="D29" s="134"/>
      <c r="E29" s="134" t="str">
        <f t="shared" si="0"/>
        <v/>
      </c>
      <c r="F29" s="133" t="str">
        <f t="shared" si="1"/>
        <v/>
      </c>
    </row>
    <row r="30" spans="1:6" ht="17.100000000000001" customHeight="1" x14ac:dyDescent="0.15">
      <c r="A30" s="54">
        <v>23</v>
      </c>
      <c r="B30" s="134"/>
      <c r="C30" s="134"/>
      <c r="D30" s="134"/>
      <c r="E30" s="134" t="str">
        <f t="shared" si="0"/>
        <v/>
      </c>
      <c r="F30" s="133" t="str">
        <f t="shared" si="1"/>
        <v/>
      </c>
    </row>
    <row r="31" spans="1:6" ht="17.100000000000001" customHeight="1" x14ac:dyDescent="0.15">
      <c r="A31" s="54">
        <v>24</v>
      </c>
      <c r="B31" s="134"/>
      <c r="C31" s="134"/>
      <c r="D31" s="134"/>
      <c r="E31" s="134" t="str">
        <f t="shared" si="0"/>
        <v/>
      </c>
      <c r="F31" s="133" t="str">
        <f t="shared" si="1"/>
        <v/>
      </c>
    </row>
    <row r="32" spans="1:6" ht="17.100000000000001" customHeight="1" x14ac:dyDescent="0.15">
      <c r="A32" s="54">
        <v>25</v>
      </c>
      <c r="B32" s="134"/>
      <c r="C32" s="134"/>
      <c r="D32" s="134"/>
      <c r="E32" s="134" t="str">
        <f t="shared" si="0"/>
        <v/>
      </c>
      <c r="F32" s="133" t="str">
        <f t="shared" si="1"/>
        <v/>
      </c>
    </row>
    <row r="33" spans="1:6" ht="17.100000000000001" customHeight="1" x14ac:dyDescent="0.15">
      <c r="A33" s="54">
        <v>26</v>
      </c>
      <c r="B33" s="134"/>
      <c r="C33" s="134"/>
      <c r="D33" s="134"/>
      <c r="E33" s="134" t="str">
        <f t="shared" si="0"/>
        <v/>
      </c>
      <c r="F33" s="133" t="str">
        <f t="shared" si="1"/>
        <v/>
      </c>
    </row>
    <row r="34" spans="1:6" ht="17.100000000000001" customHeight="1" x14ac:dyDescent="0.15">
      <c r="A34" s="54">
        <v>27</v>
      </c>
      <c r="B34" s="134"/>
      <c r="C34" s="134"/>
      <c r="D34" s="134"/>
      <c r="E34" s="134" t="str">
        <f t="shared" si="0"/>
        <v/>
      </c>
      <c r="F34" s="133" t="str">
        <f t="shared" si="1"/>
        <v/>
      </c>
    </row>
    <row r="35" spans="1:6" ht="17.100000000000001" customHeight="1" x14ac:dyDescent="0.15">
      <c r="A35" s="54">
        <v>28</v>
      </c>
      <c r="B35" s="134"/>
      <c r="C35" s="134"/>
      <c r="D35" s="134"/>
      <c r="E35" s="134" t="str">
        <f t="shared" si="0"/>
        <v/>
      </c>
      <c r="F35" s="133" t="str">
        <f t="shared" si="1"/>
        <v/>
      </c>
    </row>
    <row r="36" spans="1:6" ht="17.100000000000001" customHeight="1" x14ac:dyDescent="0.15">
      <c r="A36" s="54">
        <v>29</v>
      </c>
      <c r="B36" s="134"/>
      <c r="C36" s="134"/>
      <c r="D36" s="134"/>
      <c r="E36" s="134" t="str">
        <f t="shared" si="0"/>
        <v/>
      </c>
      <c r="F36" s="133" t="str">
        <f t="shared" si="1"/>
        <v/>
      </c>
    </row>
    <row r="37" spans="1:6" ht="17.100000000000001" customHeight="1" thickBot="1" x14ac:dyDescent="0.2">
      <c r="A37" s="54">
        <v>30</v>
      </c>
      <c r="B37" s="134"/>
      <c r="C37" s="134"/>
      <c r="D37" s="134"/>
      <c r="E37" s="134" t="str">
        <f t="shared" si="0"/>
        <v/>
      </c>
      <c r="F37" s="133" t="str">
        <f t="shared" si="1"/>
        <v/>
      </c>
    </row>
    <row r="38" spans="1:6" ht="17.100000000000001" customHeight="1" thickBot="1" x14ac:dyDescent="0.2">
      <c r="A38" s="132" t="s">
        <v>66</v>
      </c>
      <c r="B38" s="131"/>
      <c r="C38" s="131"/>
      <c r="D38" s="131">
        <f>IF(SUM(D8:D37)=0,"",SUM(D8:D37))</f>
        <v>1550</v>
      </c>
      <c r="E38" s="131">
        <f>IF(SUM(E8:E37)=0,"",SUM(E8:E37))</f>
        <v>6340</v>
      </c>
      <c r="F38" s="55">
        <f>IF(D38="","",SUM(F8:F37))</f>
        <v>1140</v>
      </c>
    </row>
    <row r="39" spans="1:6" ht="4.5" customHeight="1" x14ac:dyDescent="0.15"/>
    <row r="40" spans="1:6" ht="14.25" x14ac:dyDescent="0.15">
      <c r="A40" s="130" t="s">
        <v>343</v>
      </c>
    </row>
    <row r="41" spans="1:6" ht="9.9499999999999993" customHeight="1" x14ac:dyDescent="0.15">
      <c r="A41" s="130" t="s">
        <v>355</v>
      </c>
    </row>
    <row r="42" spans="1:6" ht="14.25" x14ac:dyDescent="0.15">
      <c r="A42" s="130" t="s">
        <v>341</v>
      </c>
    </row>
    <row r="43" spans="1:6" ht="9.9499999999999993" customHeight="1" x14ac:dyDescent="0.15">
      <c r="A43" s="130" t="s">
        <v>340</v>
      </c>
    </row>
    <row r="44" spans="1:6" ht="9.9499999999999993" customHeight="1" x14ac:dyDescent="0.15">
      <c r="A44" s="130" t="s">
        <v>339</v>
      </c>
    </row>
    <row r="45" spans="1:6" ht="9.9499999999999993" customHeight="1" x14ac:dyDescent="0.15">
      <c r="A45" s="130" t="s">
        <v>338</v>
      </c>
    </row>
    <row r="46" spans="1:6" ht="14.25" x14ac:dyDescent="0.15">
      <c r="A46" s="130" t="s">
        <v>337</v>
      </c>
    </row>
    <row r="47" spans="1:6" ht="9.9499999999999993" customHeight="1" x14ac:dyDescent="0.15">
      <c r="A47" s="130" t="s">
        <v>336</v>
      </c>
    </row>
    <row r="48" spans="1:6" ht="9.75" customHeight="1" x14ac:dyDescent="0.15">
      <c r="A48" s="130" t="s">
        <v>354</v>
      </c>
    </row>
  </sheetData>
  <mergeCells count="6">
    <mergeCell ref="B6:E6"/>
    <mergeCell ref="A2:G2"/>
    <mergeCell ref="A4:B4"/>
    <mergeCell ref="C4:F4"/>
    <mergeCell ref="A5:B5"/>
    <mergeCell ref="C5:F5"/>
  </mergeCells>
  <phoneticPr fontId="8"/>
  <dataValidations count="1">
    <dataValidation type="list" allowBlank="1" showInputMessage="1" showErrorMessage="1" sqref="C8:C37 IV8:IV37 SR8:SR37 ACN8:ACN37 AMJ8:AMJ37 AWF8:AWF37 BGB8:BGB37 BPX8:BPX37 BZT8:BZT37 CJP8:CJP37 CTL8:CTL37 DDH8:DDH37 DND8:DND37 DWZ8:DWZ37 EGV8:EGV37 EQR8:EQR37 FAN8:FAN37 FKJ8:FKJ37 FUF8:FUF37 GEB8:GEB37 GNX8:GNX37 GXT8:GXT37 HHP8:HHP37 HRL8:HRL37 IBH8:IBH37 ILD8:ILD37 IUZ8:IUZ37 JEV8:JEV37 JOR8:JOR37 JYN8:JYN37 KIJ8:KIJ37 KSF8:KSF37 LCB8:LCB37 LLX8:LLX37 LVT8:LVT37 MFP8:MFP37 MPL8:MPL37 MZH8:MZH37 NJD8:NJD37 NSZ8:NSZ37 OCV8:OCV37 OMR8:OMR37 OWN8:OWN37 PGJ8:PGJ37 PQF8:PQF37 QAB8:QAB37 QJX8:QJX37 QTT8:QTT37 RDP8:RDP37 RNL8:RNL37 RXH8:RXH37 SHD8:SHD37 SQZ8:SQZ37 TAV8:TAV37 TKR8:TKR37 TUN8:TUN37 UEJ8:UEJ37 UOF8:UOF37 UYB8:UYB37 VHX8:VHX37 VRT8:VRT37 WBP8:WBP37 WLL8:WLL37 WVH8:WVH37 C65544:C65573 IV65544:IV65573 SR65544:SR65573 ACN65544:ACN65573 AMJ65544:AMJ65573 AWF65544:AWF65573 BGB65544:BGB65573 BPX65544:BPX65573 BZT65544:BZT65573 CJP65544:CJP65573 CTL65544:CTL65573 DDH65544:DDH65573 DND65544:DND65573 DWZ65544:DWZ65573 EGV65544:EGV65573 EQR65544:EQR65573 FAN65544:FAN65573 FKJ65544:FKJ65573 FUF65544:FUF65573 GEB65544:GEB65573 GNX65544:GNX65573 GXT65544:GXT65573 HHP65544:HHP65573 HRL65544:HRL65573 IBH65544:IBH65573 ILD65544:ILD65573 IUZ65544:IUZ65573 JEV65544:JEV65573 JOR65544:JOR65573 JYN65544:JYN65573 KIJ65544:KIJ65573 KSF65544:KSF65573 LCB65544:LCB65573 LLX65544:LLX65573 LVT65544:LVT65573 MFP65544:MFP65573 MPL65544:MPL65573 MZH65544:MZH65573 NJD65544:NJD65573 NSZ65544:NSZ65573 OCV65544:OCV65573 OMR65544:OMR65573 OWN65544:OWN65573 PGJ65544:PGJ65573 PQF65544:PQF65573 QAB65544:QAB65573 QJX65544:QJX65573 QTT65544:QTT65573 RDP65544:RDP65573 RNL65544:RNL65573 RXH65544:RXH65573 SHD65544:SHD65573 SQZ65544:SQZ65573 TAV65544:TAV65573 TKR65544:TKR65573 TUN65544:TUN65573 UEJ65544:UEJ65573 UOF65544:UOF65573 UYB65544:UYB65573 VHX65544:VHX65573 VRT65544:VRT65573 WBP65544:WBP65573 WLL65544:WLL65573 WVH65544:WVH65573 C131080:C131109 IV131080:IV131109 SR131080:SR131109 ACN131080:ACN131109 AMJ131080:AMJ131109 AWF131080:AWF131109 BGB131080:BGB131109 BPX131080:BPX131109 BZT131080:BZT131109 CJP131080:CJP131109 CTL131080:CTL131109 DDH131080:DDH131109 DND131080:DND131109 DWZ131080:DWZ131109 EGV131080:EGV131109 EQR131080:EQR131109 FAN131080:FAN131109 FKJ131080:FKJ131109 FUF131080:FUF131109 GEB131080:GEB131109 GNX131080:GNX131109 GXT131080:GXT131109 HHP131080:HHP131109 HRL131080:HRL131109 IBH131080:IBH131109 ILD131080:ILD131109 IUZ131080:IUZ131109 JEV131080:JEV131109 JOR131080:JOR131109 JYN131080:JYN131109 KIJ131080:KIJ131109 KSF131080:KSF131109 LCB131080:LCB131109 LLX131080:LLX131109 LVT131080:LVT131109 MFP131080:MFP131109 MPL131080:MPL131109 MZH131080:MZH131109 NJD131080:NJD131109 NSZ131080:NSZ131109 OCV131080:OCV131109 OMR131080:OMR131109 OWN131080:OWN131109 PGJ131080:PGJ131109 PQF131080:PQF131109 QAB131080:QAB131109 QJX131080:QJX131109 QTT131080:QTT131109 RDP131080:RDP131109 RNL131080:RNL131109 RXH131080:RXH131109 SHD131080:SHD131109 SQZ131080:SQZ131109 TAV131080:TAV131109 TKR131080:TKR131109 TUN131080:TUN131109 UEJ131080:UEJ131109 UOF131080:UOF131109 UYB131080:UYB131109 VHX131080:VHX131109 VRT131080:VRT131109 WBP131080:WBP131109 WLL131080:WLL131109 WVH131080:WVH131109 C196616:C196645 IV196616:IV196645 SR196616:SR196645 ACN196616:ACN196645 AMJ196616:AMJ196645 AWF196616:AWF196645 BGB196616:BGB196645 BPX196616:BPX196645 BZT196616:BZT196645 CJP196616:CJP196645 CTL196616:CTL196645 DDH196616:DDH196645 DND196616:DND196645 DWZ196616:DWZ196645 EGV196616:EGV196645 EQR196616:EQR196645 FAN196616:FAN196645 FKJ196616:FKJ196645 FUF196616:FUF196645 GEB196616:GEB196645 GNX196616:GNX196645 GXT196616:GXT196645 HHP196616:HHP196645 HRL196616:HRL196645 IBH196616:IBH196645 ILD196616:ILD196645 IUZ196616:IUZ196645 JEV196616:JEV196645 JOR196616:JOR196645 JYN196616:JYN196645 KIJ196616:KIJ196645 KSF196616:KSF196645 LCB196616:LCB196645 LLX196616:LLX196645 LVT196616:LVT196645 MFP196616:MFP196645 MPL196616:MPL196645 MZH196616:MZH196645 NJD196616:NJD196645 NSZ196616:NSZ196645 OCV196616:OCV196645 OMR196616:OMR196645 OWN196616:OWN196645 PGJ196616:PGJ196645 PQF196616:PQF196645 QAB196616:QAB196645 QJX196616:QJX196645 QTT196616:QTT196645 RDP196616:RDP196645 RNL196616:RNL196645 RXH196616:RXH196645 SHD196616:SHD196645 SQZ196616:SQZ196645 TAV196616:TAV196645 TKR196616:TKR196645 TUN196616:TUN196645 UEJ196616:UEJ196645 UOF196616:UOF196645 UYB196616:UYB196645 VHX196616:VHX196645 VRT196616:VRT196645 WBP196616:WBP196645 WLL196616:WLL196645 WVH196616:WVH196645 C262152:C262181 IV262152:IV262181 SR262152:SR262181 ACN262152:ACN262181 AMJ262152:AMJ262181 AWF262152:AWF262181 BGB262152:BGB262181 BPX262152:BPX262181 BZT262152:BZT262181 CJP262152:CJP262181 CTL262152:CTL262181 DDH262152:DDH262181 DND262152:DND262181 DWZ262152:DWZ262181 EGV262152:EGV262181 EQR262152:EQR262181 FAN262152:FAN262181 FKJ262152:FKJ262181 FUF262152:FUF262181 GEB262152:GEB262181 GNX262152:GNX262181 GXT262152:GXT262181 HHP262152:HHP262181 HRL262152:HRL262181 IBH262152:IBH262181 ILD262152:ILD262181 IUZ262152:IUZ262181 JEV262152:JEV262181 JOR262152:JOR262181 JYN262152:JYN262181 KIJ262152:KIJ262181 KSF262152:KSF262181 LCB262152:LCB262181 LLX262152:LLX262181 LVT262152:LVT262181 MFP262152:MFP262181 MPL262152:MPL262181 MZH262152:MZH262181 NJD262152:NJD262181 NSZ262152:NSZ262181 OCV262152:OCV262181 OMR262152:OMR262181 OWN262152:OWN262181 PGJ262152:PGJ262181 PQF262152:PQF262181 QAB262152:QAB262181 QJX262152:QJX262181 QTT262152:QTT262181 RDP262152:RDP262181 RNL262152:RNL262181 RXH262152:RXH262181 SHD262152:SHD262181 SQZ262152:SQZ262181 TAV262152:TAV262181 TKR262152:TKR262181 TUN262152:TUN262181 UEJ262152:UEJ262181 UOF262152:UOF262181 UYB262152:UYB262181 VHX262152:VHX262181 VRT262152:VRT262181 WBP262152:WBP262181 WLL262152:WLL262181 WVH262152:WVH262181 C327688:C327717 IV327688:IV327717 SR327688:SR327717 ACN327688:ACN327717 AMJ327688:AMJ327717 AWF327688:AWF327717 BGB327688:BGB327717 BPX327688:BPX327717 BZT327688:BZT327717 CJP327688:CJP327717 CTL327688:CTL327717 DDH327688:DDH327717 DND327688:DND327717 DWZ327688:DWZ327717 EGV327688:EGV327717 EQR327688:EQR327717 FAN327688:FAN327717 FKJ327688:FKJ327717 FUF327688:FUF327717 GEB327688:GEB327717 GNX327688:GNX327717 GXT327688:GXT327717 HHP327688:HHP327717 HRL327688:HRL327717 IBH327688:IBH327717 ILD327688:ILD327717 IUZ327688:IUZ327717 JEV327688:JEV327717 JOR327688:JOR327717 JYN327688:JYN327717 KIJ327688:KIJ327717 KSF327688:KSF327717 LCB327688:LCB327717 LLX327688:LLX327717 LVT327688:LVT327717 MFP327688:MFP327717 MPL327688:MPL327717 MZH327688:MZH327717 NJD327688:NJD327717 NSZ327688:NSZ327717 OCV327688:OCV327717 OMR327688:OMR327717 OWN327688:OWN327717 PGJ327688:PGJ327717 PQF327688:PQF327717 QAB327688:QAB327717 QJX327688:QJX327717 QTT327688:QTT327717 RDP327688:RDP327717 RNL327688:RNL327717 RXH327688:RXH327717 SHD327688:SHD327717 SQZ327688:SQZ327717 TAV327688:TAV327717 TKR327688:TKR327717 TUN327688:TUN327717 UEJ327688:UEJ327717 UOF327688:UOF327717 UYB327688:UYB327717 VHX327688:VHX327717 VRT327688:VRT327717 WBP327688:WBP327717 WLL327688:WLL327717 WVH327688:WVH327717 C393224:C393253 IV393224:IV393253 SR393224:SR393253 ACN393224:ACN393253 AMJ393224:AMJ393253 AWF393224:AWF393253 BGB393224:BGB393253 BPX393224:BPX393253 BZT393224:BZT393253 CJP393224:CJP393253 CTL393224:CTL393253 DDH393224:DDH393253 DND393224:DND393253 DWZ393224:DWZ393253 EGV393224:EGV393253 EQR393224:EQR393253 FAN393224:FAN393253 FKJ393224:FKJ393253 FUF393224:FUF393253 GEB393224:GEB393253 GNX393224:GNX393253 GXT393224:GXT393253 HHP393224:HHP393253 HRL393224:HRL393253 IBH393224:IBH393253 ILD393224:ILD393253 IUZ393224:IUZ393253 JEV393224:JEV393253 JOR393224:JOR393253 JYN393224:JYN393253 KIJ393224:KIJ393253 KSF393224:KSF393253 LCB393224:LCB393253 LLX393224:LLX393253 LVT393224:LVT393253 MFP393224:MFP393253 MPL393224:MPL393253 MZH393224:MZH393253 NJD393224:NJD393253 NSZ393224:NSZ393253 OCV393224:OCV393253 OMR393224:OMR393253 OWN393224:OWN393253 PGJ393224:PGJ393253 PQF393224:PQF393253 QAB393224:QAB393253 QJX393224:QJX393253 QTT393224:QTT393253 RDP393224:RDP393253 RNL393224:RNL393253 RXH393224:RXH393253 SHD393224:SHD393253 SQZ393224:SQZ393253 TAV393224:TAV393253 TKR393224:TKR393253 TUN393224:TUN393253 UEJ393224:UEJ393253 UOF393224:UOF393253 UYB393224:UYB393253 VHX393224:VHX393253 VRT393224:VRT393253 WBP393224:WBP393253 WLL393224:WLL393253 WVH393224:WVH393253 C458760:C458789 IV458760:IV458789 SR458760:SR458789 ACN458760:ACN458789 AMJ458760:AMJ458789 AWF458760:AWF458789 BGB458760:BGB458789 BPX458760:BPX458789 BZT458760:BZT458789 CJP458760:CJP458789 CTL458760:CTL458789 DDH458760:DDH458789 DND458760:DND458789 DWZ458760:DWZ458789 EGV458760:EGV458789 EQR458760:EQR458789 FAN458760:FAN458789 FKJ458760:FKJ458789 FUF458760:FUF458789 GEB458760:GEB458789 GNX458760:GNX458789 GXT458760:GXT458789 HHP458760:HHP458789 HRL458760:HRL458789 IBH458760:IBH458789 ILD458760:ILD458789 IUZ458760:IUZ458789 JEV458760:JEV458789 JOR458760:JOR458789 JYN458760:JYN458789 KIJ458760:KIJ458789 KSF458760:KSF458789 LCB458760:LCB458789 LLX458760:LLX458789 LVT458760:LVT458789 MFP458760:MFP458789 MPL458760:MPL458789 MZH458760:MZH458789 NJD458760:NJD458789 NSZ458760:NSZ458789 OCV458760:OCV458789 OMR458760:OMR458789 OWN458760:OWN458789 PGJ458760:PGJ458789 PQF458760:PQF458789 QAB458760:QAB458789 QJX458760:QJX458789 QTT458760:QTT458789 RDP458760:RDP458789 RNL458760:RNL458789 RXH458760:RXH458789 SHD458760:SHD458789 SQZ458760:SQZ458789 TAV458760:TAV458789 TKR458760:TKR458789 TUN458760:TUN458789 UEJ458760:UEJ458789 UOF458760:UOF458789 UYB458760:UYB458789 VHX458760:VHX458789 VRT458760:VRT458789 WBP458760:WBP458789 WLL458760:WLL458789 WVH458760:WVH458789 C524296:C524325 IV524296:IV524325 SR524296:SR524325 ACN524296:ACN524325 AMJ524296:AMJ524325 AWF524296:AWF524325 BGB524296:BGB524325 BPX524296:BPX524325 BZT524296:BZT524325 CJP524296:CJP524325 CTL524296:CTL524325 DDH524296:DDH524325 DND524296:DND524325 DWZ524296:DWZ524325 EGV524296:EGV524325 EQR524296:EQR524325 FAN524296:FAN524325 FKJ524296:FKJ524325 FUF524296:FUF524325 GEB524296:GEB524325 GNX524296:GNX524325 GXT524296:GXT524325 HHP524296:HHP524325 HRL524296:HRL524325 IBH524296:IBH524325 ILD524296:ILD524325 IUZ524296:IUZ524325 JEV524296:JEV524325 JOR524296:JOR524325 JYN524296:JYN524325 KIJ524296:KIJ524325 KSF524296:KSF524325 LCB524296:LCB524325 LLX524296:LLX524325 LVT524296:LVT524325 MFP524296:MFP524325 MPL524296:MPL524325 MZH524296:MZH524325 NJD524296:NJD524325 NSZ524296:NSZ524325 OCV524296:OCV524325 OMR524296:OMR524325 OWN524296:OWN524325 PGJ524296:PGJ524325 PQF524296:PQF524325 QAB524296:QAB524325 QJX524296:QJX524325 QTT524296:QTT524325 RDP524296:RDP524325 RNL524296:RNL524325 RXH524296:RXH524325 SHD524296:SHD524325 SQZ524296:SQZ524325 TAV524296:TAV524325 TKR524296:TKR524325 TUN524296:TUN524325 UEJ524296:UEJ524325 UOF524296:UOF524325 UYB524296:UYB524325 VHX524296:VHX524325 VRT524296:VRT524325 WBP524296:WBP524325 WLL524296:WLL524325 WVH524296:WVH524325 C589832:C589861 IV589832:IV589861 SR589832:SR589861 ACN589832:ACN589861 AMJ589832:AMJ589861 AWF589832:AWF589861 BGB589832:BGB589861 BPX589832:BPX589861 BZT589832:BZT589861 CJP589832:CJP589861 CTL589832:CTL589861 DDH589832:DDH589861 DND589832:DND589861 DWZ589832:DWZ589861 EGV589832:EGV589861 EQR589832:EQR589861 FAN589832:FAN589861 FKJ589832:FKJ589861 FUF589832:FUF589861 GEB589832:GEB589861 GNX589832:GNX589861 GXT589832:GXT589861 HHP589832:HHP589861 HRL589832:HRL589861 IBH589832:IBH589861 ILD589832:ILD589861 IUZ589832:IUZ589861 JEV589832:JEV589861 JOR589832:JOR589861 JYN589832:JYN589861 KIJ589832:KIJ589861 KSF589832:KSF589861 LCB589832:LCB589861 LLX589832:LLX589861 LVT589832:LVT589861 MFP589832:MFP589861 MPL589832:MPL589861 MZH589832:MZH589861 NJD589832:NJD589861 NSZ589832:NSZ589861 OCV589832:OCV589861 OMR589832:OMR589861 OWN589832:OWN589861 PGJ589832:PGJ589861 PQF589832:PQF589861 QAB589832:QAB589861 QJX589832:QJX589861 QTT589832:QTT589861 RDP589832:RDP589861 RNL589832:RNL589861 RXH589832:RXH589861 SHD589832:SHD589861 SQZ589832:SQZ589861 TAV589832:TAV589861 TKR589832:TKR589861 TUN589832:TUN589861 UEJ589832:UEJ589861 UOF589832:UOF589861 UYB589832:UYB589861 VHX589832:VHX589861 VRT589832:VRT589861 WBP589832:WBP589861 WLL589832:WLL589861 WVH589832:WVH589861 C655368:C655397 IV655368:IV655397 SR655368:SR655397 ACN655368:ACN655397 AMJ655368:AMJ655397 AWF655368:AWF655397 BGB655368:BGB655397 BPX655368:BPX655397 BZT655368:BZT655397 CJP655368:CJP655397 CTL655368:CTL655397 DDH655368:DDH655397 DND655368:DND655397 DWZ655368:DWZ655397 EGV655368:EGV655397 EQR655368:EQR655397 FAN655368:FAN655397 FKJ655368:FKJ655397 FUF655368:FUF655397 GEB655368:GEB655397 GNX655368:GNX655397 GXT655368:GXT655397 HHP655368:HHP655397 HRL655368:HRL655397 IBH655368:IBH655397 ILD655368:ILD655397 IUZ655368:IUZ655397 JEV655368:JEV655397 JOR655368:JOR655397 JYN655368:JYN655397 KIJ655368:KIJ655397 KSF655368:KSF655397 LCB655368:LCB655397 LLX655368:LLX655397 LVT655368:LVT655397 MFP655368:MFP655397 MPL655368:MPL655397 MZH655368:MZH655397 NJD655368:NJD655397 NSZ655368:NSZ655397 OCV655368:OCV655397 OMR655368:OMR655397 OWN655368:OWN655397 PGJ655368:PGJ655397 PQF655368:PQF655397 QAB655368:QAB655397 QJX655368:QJX655397 QTT655368:QTT655397 RDP655368:RDP655397 RNL655368:RNL655397 RXH655368:RXH655397 SHD655368:SHD655397 SQZ655368:SQZ655397 TAV655368:TAV655397 TKR655368:TKR655397 TUN655368:TUN655397 UEJ655368:UEJ655397 UOF655368:UOF655397 UYB655368:UYB655397 VHX655368:VHX655397 VRT655368:VRT655397 WBP655368:WBP655397 WLL655368:WLL655397 WVH655368:WVH655397 C720904:C720933 IV720904:IV720933 SR720904:SR720933 ACN720904:ACN720933 AMJ720904:AMJ720933 AWF720904:AWF720933 BGB720904:BGB720933 BPX720904:BPX720933 BZT720904:BZT720933 CJP720904:CJP720933 CTL720904:CTL720933 DDH720904:DDH720933 DND720904:DND720933 DWZ720904:DWZ720933 EGV720904:EGV720933 EQR720904:EQR720933 FAN720904:FAN720933 FKJ720904:FKJ720933 FUF720904:FUF720933 GEB720904:GEB720933 GNX720904:GNX720933 GXT720904:GXT720933 HHP720904:HHP720933 HRL720904:HRL720933 IBH720904:IBH720933 ILD720904:ILD720933 IUZ720904:IUZ720933 JEV720904:JEV720933 JOR720904:JOR720933 JYN720904:JYN720933 KIJ720904:KIJ720933 KSF720904:KSF720933 LCB720904:LCB720933 LLX720904:LLX720933 LVT720904:LVT720933 MFP720904:MFP720933 MPL720904:MPL720933 MZH720904:MZH720933 NJD720904:NJD720933 NSZ720904:NSZ720933 OCV720904:OCV720933 OMR720904:OMR720933 OWN720904:OWN720933 PGJ720904:PGJ720933 PQF720904:PQF720933 QAB720904:QAB720933 QJX720904:QJX720933 QTT720904:QTT720933 RDP720904:RDP720933 RNL720904:RNL720933 RXH720904:RXH720933 SHD720904:SHD720933 SQZ720904:SQZ720933 TAV720904:TAV720933 TKR720904:TKR720933 TUN720904:TUN720933 UEJ720904:UEJ720933 UOF720904:UOF720933 UYB720904:UYB720933 VHX720904:VHX720933 VRT720904:VRT720933 WBP720904:WBP720933 WLL720904:WLL720933 WVH720904:WVH720933 C786440:C786469 IV786440:IV786469 SR786440:SR786469 ACN786440:ACN786469 AMJ786440:AMJ786469 AWF786440:AWF786469 BGB786440:BGB786469 BPX786440:BPX786469 BZT786440:BZT786469 CJP786440:CJP786469 CTL786440:CTL786469 DDH786440:DDH786469 DND786440:DND786469 DWZ786440:DWZ786469 EGV786440:EGV786469 EQR786440:EQR786469 FAN786440:FAN786469 FKJ786440:FKJ786469 FUF786440:FUF786469 GEB786440:GEB786469 GNX786440:GNX786469 GXT786440:GXT786469 HHP786440:HHP786469 HRL786440:HRL786469 IBH786440:IBH786469 ILD786440:ILD786469 IUZ786440:IUZ786469 JEV786440:JEV786469 JOR786440:JOR786469 JYN786440:JYN786469 KIJ786440:KIJ786469 KSF786440:KSF786469 LCB786440:LCB786469 LLX786440:LLX786469 LVT786440:LVT786469 MFP786440:MFP786469 MPL786440:MPL786469 MZH786440:MZH786469 NJD786440:NJD786469 NSZ786440:NSZ786469 OCV786440:OCV786469 OMR786440:OMR786469 OWN786440:OWN786469 PGJ786440:PGJ786469 PQF786440:PQF786469 QAB786440:QAB786469 QJX786440:QJX786469 QTT786440:QTT786469 RDP786440:RDP786469 RNL786440:RNL786469 RXH786440:RXH786469 SHD786440:SHD786469 SQZ786440:SQZ786469 TAV786440:TAV786469 TKR786440:TKR786469 TUN786440:TUN786469 UEJ786440:UEJ786469 UOF786440:UOF786469 UYB786440:UYB786469 VHX786440:VHX786469 VRT786440:VRT786469 WBP786440:WBP786469 WLL786440:WLL786469 WVH786440:WVH786469 C851976:C852005 IV851976:IV852005 SR851976:SR852005 ACN851976:ACN852005 AMJ851976:AMJ852005 AWF851976:AWF852005 BGB851976:BGB852005 BPX851976:BPX852005 BZT851976:BZT852005 CJP851976:CJP852005 CTL851976:CTL852005 DDH851976:DDH852005 DND851976:DND852005 DWZ851976:DWZ852005 EGV851976:EGV852005 EQR851976:EQR852005 FAN851976:FAN852005 FKJ851976:FKJ852005 FUF851976:FUF852005 GEB851976:GEB852005 GNX851976:GNX852005 GXT851976:GXT852005 HHP851976:HHP852005 HRL851976:HRL852005 IBH851976:IBH852005 ILD851976:ILD852005 IUZ851976:IUZ852005 JEV851976:JEV852005 JOR851976:JOR852005 JYN851976:JYN852005 KIJ851976:KIJ852005 KSF851976:KSF852005 LCB851976:LCB852005 LLX851976:LLX852005 LVT851976:LVT852005 MFP851976:MFP852005 MPL851976:MPL852005 MZH851976:MZH852005 NJD851976:NJD852005 NSZ851976:NSZ852005 OCV851976:OCV852005 OMR851976:OMR852005 OWN851976:OWN852005 PGJ851976:PGJ852005 PQF851976:PQF852005 QAB851976:QAB852005 QJX851976:QJX852005 QTT851976:QTT852005 RDP851976:RDP852005 RNL851976:RNL852005 RXH851976:RXH852005 SHD851976:SHD852005 SQZ851976:SQZ852005 TAV851976:TAV852005 TKR851976:TKR852005 TUN851976:TUN852005 UEJ851976:UEJ852005 UOF851976:UOF852005 UYB851976:UYB852005 VHX851976:VHX852005 VRT851976:VRT852005 WBP851976:WBP852005 WLL851976:WLL852005 WVH851976:WVH852005 C917512:C917541 IV917512:IV917541 SR917512:SR917541 ACN917512:ACN917541 AMJ917512:AMJ917541 AWF917512:AWF917541 BGB917512:BGB917541 BPX917512:BPX917541 BZT917512:BZT917541 CJP917512:CJP917541 CTL917512:CTL917541 DDH917512:DDH917541 DND917512:DND917541 DWZ917512:DWZ917541 EGV917512:EGV917541 EQR917512:EQR917541 FAN917512:FAN917541 FKJ917512:FKJ917541 FUF917512:FUF917541 GEB917512:GEB917541 GNX917512:GNX917541 GXT917512:GXT917541 HHP917512:HHP917541 HRL917512:HRL917541 IBH917512:IBH917541 ILD917512:ILD917541 IUZ917512:IUZ917541 JEV917512:JEV917541 JOR917512:JOR917541 JYN917512:JYN917541 KIJ917512:KIJ917541 KSF917512:KSF917541 LCB917512:LCB917541 LLX917512:LLX917541 LVT917512:LVT917541 MFP917512:MFP917541 MPL917512:MPL917541 MZH917512:MZH917541 NJD917512:NJD917541 NSZ917512:NSZ917541 OCV917512:OCV917541 OMR917512:OMR917541 OWN917512:OWN917541 PGJ917512:PGJ917541 PQF917512:PQF917541 QAB917512:QAB917541 QJX917512:QJX917541 QTT917512:QTT917541 RDP917512:RDP917541 RNL917512:RNL917541 RXH917512:RXH917541 SHD917512:SHD917541 SQZ917512:SQZ917541 TAV917512:TAV917541 TKR917512:TKR917541 TUN917512:TUN917541 UEJ917512:UEJ917541 UOF917512:UOF917541 UYB917512:UYB917541 VHX917512:VHX917541 VRT917512:VRT917541 WBP917512:WBP917541 WLL917512:WLL917541 WVH917512:WVH917541 C983048:C983077 IV983048:IV983077 SR983048:SR983077 ACN983048:ACN983077 AMJ983048:AMJ983077 AWF983048:AWF983077 BGB983048:BGB983077 BPX983048:BPX983077 BZT983048:BZT983077 CJP983048:CJP983077 CTL983048:CTL983077 DDH983048:DDH983077 DND983048:DND983077 DWZ983048:DWZ983077 EGV983048:EGV983077 EQR983048:EQR983077 FAN983048:FAN983077 FKJ983048:FKJ983077 FUF983048:FUF983077 GEB983048:GEB983077 GNX983048:GNX983077 GXT983048:GXT983077 HHP983048:HHP983077 HRL983048:HRL983077 IBH983048:IBH983077 ILD983048:ILD983077 IUZ983048:IUZ983077 JEV983048:JEV983077 JOR983048:JOR983077 JYN983048:JYN983077 KIJ983048:KIJ983077 KSF983048:KSF983077 LCB983048:LCB983077 LLX983048:LLX983077 LVT983048:LVT983077 MFP983048:MFP983077 MPL983048:MPL983077 MZH983048:MZH983077 NJD983048:NJD983077 NSZ983048:NSZ983077 OCV983048:OCV983077 OMR983048:OMR983077 OWN983048:OWN983077 PGJ983048:PGJ983077 PQF983048:PQF983077 QAB983048:QAB983077 QJX983048:QJX983077 QTT983048:QTT983077 RDP983048:RDP983077 RNL983048:RNL983077 RXH983048:RXH983077 SHD983048:SHD983077 SQZ983048:SQZ983077 TAV983048:TAV983077 TKR983048:TKR983077 TUN983048:TUN983077 UEJ983048:UEJ983077 UOF983048:UOF983077 UYB983048:UYB983077 VHX983048:VHX983077 VRT983048:VRT983077 WBP983048:WBP983077 WLL983048:WLL983077 WVH983048:WVH983077" xr:uid="{00000000-0002-0000-2200-000000000000}">
      <formula1>$G$7:$G$8</formula1>
    </dataValidation>
  </dataValidations>
  <pageMargins left="0.75" right="0.75" top="1" bottom="1" header="0.51200000000000001" footer="0.51200000000000001"/>
  <pageSetup paperSize="9" scale="95" orientation="portrait"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C000"/>
  </sheetPr>
  <dimension ref="A1:J24"/>
  <sheetViews>
    <sheetView view="pageBreakPreview" zoomScaleNormal="100" zoomScaleSheetLayoutView="100" workbookViewId="0">
      <selection activeCell="S13" sqref="S13"/>
    </sheetView>
  </sheetViews>
  <sheetFormatPr defaultRowHeight="13.5" x14ac:dyDescent="0.15"/>
  <cols>
    <col min="1" max="1" width="9" style="140"/>
    <col min="2" max="8" width="10.625" style="140" customWidth="1"/>
    <col min="9" max="257" width="9" style="140"/>
    <col min="258" max="264" width="10.625" style="140" customWidth="1"/>
    <col min="265" max="513" width="9" style="140"/>
    <col min="514" max="520" width="10.625" style="140" customWidth="1"/>
    <col min="521" max="769" width="9" style="140"/>
    <col min="770" max="776" width="10.625" style="140" customWidth="1"/>
    <col min="777" max="1025" width="9" style="140"/>
    <col min="1026" max="1032" width="10.625" style="140" customWidth="1"/>
    <col min="1033" max="1281" width="9" style="140"/>
    <col min="1282" max="1288" width="10.625" style="140" customWidth="1"/>
    <col min="1289" max="1537" width="9" style="140"/>
    <col min="1538" max="1544" width="10.625" style="140" customWidth="1"/>
    <col min="1545" max="1793" width="9" style="140"/>
    <col min="1794" max="1800" width="10.625" style="140" customWidth="1"/>
    <col min="1801" max="2049" width="9" style="140"/>
    <col min="2050" max="2056" width="10.625" style="140" customWidth="1"/>
    <col min="2057" max="2305" width="9" style="140"/>
    <col min="2306" max="2312" width="10.625" style="140" customWidth="1"/>
    <col min="2313" max="2561" width="9" style="140"/>
    <col min="2562" max="2568" width="10.625" style="140" customWidth="1"/>
    <col min="2569" max="2817" width="9" style="140"/>
    <col min="2818" max="2824" width="10.625" style="140" customWidth="1"/>
    <col min="2825" max="3073" width="9" style="140"/>
    <col min="3074" max="3080" width="10.625" style="140" customWidth="1"/>
    <col min="3081" max="3329" width="9" style="140"/>
    <col min="3330" max="3336" width="10.625" style="140" customWidth="1"/>
    <col min="3337" max="3585" width="9" style="140"/>
    <col min="3586" max="3592" width="10.625" style="140" customWidth="1"/>
    <col min="3593" max="3841" width="9" style="140"/>
    <col min="3842" max="3848" width="10.625" style="140" customWidth="1"/>
    <col min="3849" max="4097" width="9" style="140"/>
    <col min="4098" max="4104" width="10.625" style="140" customWidth="1"/>
    <col min="4105" max="4353" width="9" style="140"/>
    <col min="4354" max="4360" width="10.625" style="140" customWidth="1"/>
    <col min="4361" max="4609" width="9" style="140"/>
    <col min="4610" max="4616" width="10.625" style="140" customWidth="1"/>
    <col min="4617" max="4865" width="9" style="140"/>
    <col min="4866" max="4872" width="10.625" style="140" customWidth="1"/>
    <col min="4873" max="5121" width="9" style="140"/>
    <col min="5122" max="5128" width="10.625" style="140" customWidth="1"/>
    <col min="5129" max="5377" width="9" style="140"/>
    <col min="5378" max="5384" width="10.625" style="140" customWidth="1"/>
    <col min="5385" max="5633" width="9" style="140"/>
    <col min="5634" max="5640" width="10.625" style="140" customWidth="1"/>
    <col min="5641" max="5889" width="9" style="140"/>
    <col min="5890" max="5896" width="10.625" style="140" customWidth="1"/>
    <col min="5897" max="6145" width="9" style="140"/>
    <col min="6146" max="6152" width="10.625" style="140" customWidth="1"/>
    <col min="6153" max="6401" width="9" style="140"/>
    <col min="6402" max="6408" width="10.625" style="140" customWidth="1"/>
    <col min="6409" max="6657" width="9" style="140"/>
    <col min="6658" max="6664" width="10.625" style="140" customWidth="1"/>
    <col min="6665" max="6913" width="9" style="140"/>
    <col min="6914" max="6920" width="10.625" style="140" customWidth="1"/>
    <col min="6921" max="7169" width="9" style="140"/>
    <col min="7170" max="7176" width="10.625" style="140" customWidth="1"/>
    <col min="7177" max="7425" width="9" style="140"/>
    <col min="7426" max="7432" width="10.625" style="140" customWidth="1"/>
    <col min="7433" max="7681" width="9" style="140"/>
    <col min="7682" max="7688" width="10.625" style="140" customWidth="1"/>
    <col min="7689" max="7937" width="9" style="140"/>
    <col min="7938" max="7944" width="10.625" style="140" customWidth="1"/>
    <col min="7945" max="8193" width="9" style="140"/>
    <col min="8194" max="8200" width="10.625" style="140" customWidth="1"/>
    <col min="8201" max="8449" width="9" style="140"/>
    <col min="8450" max="8456" width="10.625" style="140" customWidth="1"/>
    <col min="8457" max="8705" width="9" style="140"/>
    <col min="8706" max="8712" width="10.625" style="140" customWidth="1"/>
    <col min="8713" max="8961" width="9" style="140"/>
    <col min="8962" max="8968" width="10.625" style="140" customWidth="1"/>
    <col min="8969" max="9217" width="9" style="140"/>
    <col min="9218" max="9224" width="10.625" style="140" customWidth="1"/>
    <col min="9225" max="9473" width="9" style="140"/>
    <col min="9474" max="9480" width="10.625" style="140" customWidth="1"/>
    <col min="9481" max="9729" width="9" style="140"/>
    <col min="9730" max="9736" width="10.625" style="140" customWidth="1"/>
    <col min="9737" max="9985" width="9" style="140"/>
    <col min="9986" max="9992" width="10.625" style="140" customWidth="1"/>
    <col min="9993" max="10241" width="9" style="140"/>
    <col min="10242" max="10248" width="10.625" style="140" customWidth="1"/>
    <col min="10249" max="10497" width="9" style="140"/>
    <col min="10498" max="10504" width="10.625" style="140" customWidth="1"/>
    <col min="10505" max="10753" width="9" style="140"/>
    <col min="10754" max="10760" width="10.625" style="140" customWidth="1"/>
    <col min="10761" max="11009" width="9" style="140"/>
    <col min="11010" max="11016" width="10.625" style="140" customWidth="1"/>
    <col min="11017" max="11265" width="9" style="140"/>
    <col min="11266" max="11272" width="10.625" style="140" customWidth="1"/>
    <col min="11273" max="11521" width="9" style="140"/>
    <col min="11522" max="11528" width="10.625" style="140" customWidth="1"/>
    <col min="11529" max="11777" width="9" style="140"/>
    <col min="11778" max="11784" width="10.625" style="140" customWidth="1"/>
    <col min="11785" max="12033" width="9" style="140"/>
    <col min="12034" max="12040" width="10.625" style="140" customWidth="1"/>
    <col min="12041" max="12289" width="9" style="140"/>
    <col min="12290" max="12296" width="10.625" style="140" customWidth="1"/>
    <col min="12297" max="12545" width="9" style="140"/>
    <col min="12546" max="12552" width="10.625" style="140" customWidth="1"/>
    <col min="12553" max="12801" width="9" style="140"/>
    <col min="12802" max="12808" width="10.625" style="140" customWidth="1"/>
    <col min="12809" max="13057" width="9" style="140"/>
    <col min="13058" max="13064" width="10.625" style="140" customWidth="1"/>
    <col min="13065" max="13313" width="9" style="140"/>
    <col min="13314" max="13320" width="10.625" style="140" customWidth="1"/>
    <col min="13321" max="13569" width="9" style="140"/>
    <col min="13570" max="13576" width="10.625" style="140" customWidth="1"/>
    <col min="13577" max="13825" width="9" style="140"/>
    <col min="13826" max="13832" width="10.625" style="140" customWidth="1"/>
    <col min="13833" max="14081" width="9" style="140"/>
    <col min="14082" max="14088" width="10.625" style="140" customWidth="1"/>
    <col min="14089" max="14337" width="9" style="140"/>
    <col min="14338" max="14344" width="10.625" style="140" customWidth="1"/>
    <col min="14345" max="14593" width="9" style="140"/>
    <col min="14594" max="14600" width="10.625" style="140" customWidth="1"/>
    <col min="14601" max="14849" width="9" style="140"/>
    <col min="14850" max="14856" width="10.625" style="140" customWidth="1"/>
    <col min="14857" max="15105" width="9" style="140"/>
    <col min="15106" max="15112" width="10.625" style="140" customWidth="1"/>
    <col min="15113" max="15361" width="9" style="140"/>
    <col min="15362" max="15368" width="10.625" style="140" customWidth="1"/>
    <col min="15369" max="15617" width="9" style="140"/>
    <col min="15618" max="15624" width="10.625" style="140" customWidth="1"/>
    <col min="15625" max="15873" width="9" style="140"/>
    <col min="15874" max="15880" width="10.625" style="140" customWidth="1"/>
    <col min="15881" max="16129" width="9" style="140"/>
    <col min="16130" max="16136" width="10.625" style="140" customWidth="1"/>
    <col min="16137" max="16384" width="9" style="140"/>
  </cols>
  <sheetData>
    <row r="1" spans="1:10" ht="30.95" customHeight="1" x14ac:dyDescent="0.15">
      <c r="A1" s="140" t="s">
        <v>364</v>
      </c>
      <c r="G1" s="2516" t="s">
        <v>1038</v>
      </c>
      <c r="H1" s="2517"/>
    </row>
    <row r="2" spans="1:10" ht="30.95" customHeight="1" x14ac:dyDescent="0.15">
      <c r="A2" s="2518" t="s">
        <v>363</v>
      </c>
      <c r="B2" s="2518"/>
      <c r="C2" s="2518"/>
      <c r="D2" s="2518"/>
      <c r="E2" s="2518"/>
      <c r="F2" s="2518"/>
      <c r="G2" s="2518"/>
      <c r="H2" s="2518"/>
      <c r="I2" s="142"/>
      <c r="J2" s="142"/>
    </row>
    <row r="3" spans="1:10" ht="30.95" customHeight="1" x14ac:dyDescent="0.15">
      <c r="A3" s="142"/>
      <c r="B3" s="142"/>
      <c r="C3" s="142"/>
      <c r="D3" s="142"/>
      <c r="E3" s="142"/>
      <c r="F3" s="142"/>
      <c r="G3" s="142"/>
      <c r="H3" s="142"/>
      <c r="I3" s="142"/>
      <c r="J3" s="142"/>
    </row>
    <row r="4" spans="1:10" ht="30.95" customHeight="1" x14ac:dyDescent="0.15">
      <c r="A4" s="2515" t="s">
        <v>362</v>
      </c>
      <c r="B4" s="2515"/>
      <c r="C4" s="2519"/>
      <c r="D4" s="2520"/>
      <c r="E4" s="2520"/>
      <c r="F4" s="2520"/>
      <c r="G4" s="2520"/>
      <c r="H4" s="2521"/>
    </row>
    <row r="5" spans="1:10" ht="30.95" customHeight="1" x14ac:dyDescent="0.15">
      <c r="A5" s="2515" t="s">
        <v>361</v>
      </c>
      <c r="B5" s="2515"/>
      <c r="C5" s="2519"/>
      <c r="D5" s="2520"/>
      <c r="E5" s="2520"/>
      <c r="F5" s="2520"/>
      <c r="G5" s="2520"/>
      <c r="H5" s="2521"/>
    </row>
    <row r="6" spans="1:10" ht="75" customHeight="1" x14ac:dyDescent="0.15">
      <c r="A6" s="2522" t="s">
        <v>1153</v>
      </c>
      <c r="B6" s="2515"/>
      <c r="C6" s="2523" t="s">
        <v>1154</v>
      </c>
      <c r="D6" s="2524"/>
      <c r="E6" s="2524"/>
      <c r="F6" s="2524"/>
      <c r="G6" s="2524"/>
      <c r="H6" s="2525"/>
    </row>
    <row r="7" spans="1:10" ht="30.95" customHeight="1" x14ac:dyDescent="0.15"/>
    <row r="8" spans="1:10" ht="30.95" customHeight="1" x14ac:dyDescent="0.15">
      <c r="A8" s="2515" t="s">
        <v>1</v>
      </c>
      <c r="B8" s="2515"/>
      <c r="C8" s="2515"/>
      <c r="D8" s="141" t="s">
        <v>360</v>
      </c>
      <c r="E8" s="2522" t="s">
        <v>1155</v>
      </c>
      <c r="F8" s="2515"/>
      <c r="G8" s="2515" t="s">
        <v>71</v>
      </c>
      <c r="H8" s="2515"/>
    </row>
    <row r="9" spans="1:10" ht="30.95" customHeight="1" x14ac:dyDescent="0.15">
      <c r="A9" s="141">
        <v>1</v>
      </c>
      <c r="B9" s="2515"/>
      <c r="C9" s="2515"/>
      <c r="D9" s="141"/>
      <c r="E9" s="2515"/>
      <c r="F9" s="2515"/>
      <c r="G9" s="2515"/>
      <c r="H9" s="2515"/>
    </row>
    <row r="10" spans="1:10" ht="30.95" customHeight="1" x14ac:dyDescent="0.15">
      <c r="A10" s="141">
        <v>2</v>
      </c>
      <c r="B10" s="2515"/>
      <c r="C10" s="2515"/>
      <c r="D10" s="141"/>
      <c r="E10" s="2515"/>
      <c r="F10" s="2515"/>
      <c r="G10" s="2515"/>
      <c r="H10" s="2515"/>
    </row>
    <row r="11" spans="1:10" ht="30.95" customHeight="1" x14ac:dyDescent="0.15">
      <c r="A11" s="141">
        <v>3</v>
      </c>
      <c r="B11" s="2515"/>
      <c r="C11" s="2515"/>
      <c r="D11" s="141"/>
      <c r="E11" s="2515"/>
      <c r="F11" s="2515"/>
      <c r="G11" s="2515"/>
      <c r="H11" s="2515"/>
    </row>
    <row r="12" spans="1:10" ht="30.95" customHeight="1" x14ac:dyDescent="0.15">
      <c r="A12" s="141">
        <v>4</v>
      </c>
      <c r="B12" s="2515"/>
      <c r="C12" s="2515"/>
      <c r="D12" s="141"/>
      <c r="E12" s="2515"/>
      <c r="F12" s="2515"/>
      <c r="G12" s="2515"/>
      <c r="H12" s="2515"/>
    </row>
    <row r="13" spans="1:10" ht="30.95" customHeight="1" x14ac:dyDescent="0.15">
      <c r="A13" s="141">
        <v>5</v>
      </c>
      <c r="B13" s="2515"/>
      <c r="C13" s="2515"/>
      <c r="D13" s="141"/>
      <c r="E13" s="2515"/>
      <c r="F13" s="2515"/>
      <c r="G13" s="2515"/>
      <c r="H13" s="2515"/>
    </row>
    <row r="14" spans="1:10" ht="30.95" customHeight="1" x14ac:dyDescent="0.15">
      <c r="A14" s="141">
        <v>6</v>
      </c>
      <c r="B14" s="2515"/>
      <c r="C14" s="2515"/>
      <c r="D14" s="141"/>
      <c r="E14" s="2515"/>
      <c r="F14" s="2515"/>
      <c r="G14" s="2515"/>
      <c r="H14" s="2515"/>
    </row>
    <row r="15" spans="1:10" ht="30.95" customHeight="1" x14ac:dyDescent="0.15">
      <c r="A15" s="141">
        <v>7</v>
      </c>
      <c r="B15" s="2515"/>
      <c r="C15" s="2515"/>
      <c r="D15" s="141"/>
      <c r="E15" s="2515"/>
      <c r="F15" s="2515"/>
      <c r="G15" s="2515"/>
      <c r="H15" s="2515"/>
    </row>
    <row r="16" spans="1:10" ht="30.95" customHeight="1" x14ac:dyDescent="0.15">
      <c r="A16" s="141">
        <v>8</v>
      </c>
      <c r="B16" s="2515"/>
      <c r="C16" s="2515"/>
      <c r="D16" s="141"/>
      <c r="E16" s="2515"/>
      <c r="F16" s="2515"/>
      <c r="G16" s="2515"/>
      <c r="H16" s="2515"/>
    </row>
    <row r="17" spans="1:8" ht="30.95" customHeight="1" x14ac:dyDescent="0.15">
      <c r="A17" s="141">
        <v>9</v>
      </c>
      <c r="B17" s="2515"/>
      <c r="C17" s="2515"/>
      <c r="D17" s="141"/>
      <c r="E17" s="2515"/>
      <c r="F17" s="2515"/>
      <c r="G17" s="2515"/>
      <c r="H17" s="2515"/>
    </row>
    <row r="18" spans="1:8" ht="30.95" customHeight="1" x14ac:dyDescent="0.15">
      <c r="A18" s="141">
        <v>10</v>
      </c>
      <c r="B18" s="2515"/>
      <c r="C18" s="2515"/>
      <c r="D18" s="141"/>
      <c r="E18" s="2515"/>
      <c r="F18" s="2515"/>
      <c r="G18" s="2515"/>
      <c r="H18" s="2515"/>
    </row>
    <row r="19" spans="1:8" ht="12.75" customHeight="1" x14ac:dyDescent="0.15"/>
    <row r="20" spans="1:8" ht="32.25" customHeight="1" x14ac:dyDescent="0.15">
      <c r="A20" s="2526" t="s">
        <v>1156</v>
      </c>
      <c r="B20" s="2527"/>
      <c r="C20" s="2527"/>
      <c r="D20" s="2527"/>
      <c r="E20" s="2527"/>
      <c r="F20" s="2527"/>
      <c r="G20" s="2527"/>
      <c r="H20" s="2527"/>
    </row>
    <row r="21" spans="1:8" ht="30.75" customHeight="1" x14ac:dyDescent="0.15">
      <c r="A21" s="2527" t="s">
        <v>358</v>
      </c>
      <c r="B21" s="2528"/>
      <c r="C21" s="2528"/>
      <c r="D21" s="2528"/>
      <c r="E21" s="2528"/>
      <c r="F21" s="2528"/>
      <c r="G21" s="2528"/>
      <c r="H21" s="2528"/>
    </row>
    <row r="22" spans="1:8" ht="49.5" customHeight="1" x14ac:dyDescent="0.15">
      <c r="A22" s="682"/>
    </row>
    <row r="23" spans="1:8" ht="24.95" customHeight="1" x14ac:dyDescent="0.15"/>
    <row r="24" spans="1:8" ht="24.95" customHeight="1" x14ac:dyDescent="0.15"/>
  </sheetData>
  <mergeCells count="43">
    <mergeCell ref="B18:C18"/>
    <mergeCell ref="E18:F18"/>
    <mergeCell ref="G18:H18"/>
    <mergeCell ref="A20:H20"/>
    <mergeCell ref="A21:H21"/>
    <mergeCell ref="B16:C16"/>
    <mergeCell ref="E16:F16"/>
    <mergeCell ref="G16:H16"/>
    <mergeCell ref="B17:C17"/>
    <mergeCell ref="E17:F17"/>
    <mergeCell ref="G17:H17"/>
    <mergeCell ref="B14:C14"/>
    <mergeCell ref="E14:F14"/>
    <mergeCell ref="G14:H14"/>
    <mergeCell ref="B15:C15"/>
    <mergeCell ref="E15:F15"/>
    <mergeCell ref="G15:H15"/>
    <mergeCell ref="B12:C12"/>
    <mergeCell ref="E12:F12"/>
    <mergeCell ref="G12:H12"/>
    <mergeCell ref="B13:C13"/>
    <mergeCell ref="E13:F13"/>
    <mergeCell ref="G13:H13"/>
    <mergeCell ref="B10:C10"/>
    <mergeCell ref="E10:F10"/>
    <mergeCell ref="G10:H10"/>
    <mergeCell ref="B11:C11"/>
    <mergeCell ref="E11:F11"/>
    <mergeCell ref="G11:H11"/>
    <mergeCell ref="B9:C9"/>
    <mergeCell ref="E9:F9"/>
    <mergeCell ref="G9:H9"/>
    <mergeCell ref="G1:H1"/>
    <mergeCell ref="A2:H2"/>
    <mergeCell ref="A4:B4"/>
    <mergeCell ref="C4:H4"/>
    <mergeCell ref="A5:B5"/>
    <mergeCell ref="C5:H5"/>
    <mergeCell ref="A6:B6"/>
    <mergeCell ref="C6:H6"/>
    <mergeCell ref="A8:C8"/>
    <mergeCell ref="E8:F8"/>
    <mergeCell ref="G8:H8"/>
  </mergeCells>
  <phoneticPr fontId="8"/>
  <pageMargins left="0.75" right="0.75" top="1" bottom="1" header="0.51200000000000001" footer="0.51200000000000001"/>
  <pageSetup paperSize="9" orientation="portrait" horizontalDpi="300"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B0F0"/>
  </sheetPr>
  <dimension ref="A1:H22"/>
  <sheetViews>
    <sheetView view="pageBreakPreview" zoomScaleNormal="100" zoomScaleSheetLayoutView="100" workbookViewId="0">
      <selection activeCell="E11" sqref="E11:F11"/>
    </sheetView>
  </sheetViews>
  <sheetFormatPr defaultColWidth="9" defaultRowHeight="13.5" x14ac:dyDescent="0.15"/>
  <cols>
    <col min="1" max="1" width="9" style="140"/>
    <col min="2" max="8" width="10.625" style="140" customWidth="1"/>
    <col min="9" max="16384" width="9" style="140"/>
  </cols>
  <sheetData>
    <row r="1" spans="1:8" ht="30.95" customHeight="1" x14ac:dyDescent="0.15">
      <c r="G1" s="2516" t="s">
        <v>898</v>
      </c>
      <c r="H1" s="2517"/>
    </row>
    <row r="2" spans="1:8" ht="30.95" customHeight="1" x14ac:dyDescent="0.15">
      <c r="A2" s="2518" t="s">
        <v>363</v>
      </c>
      <c r="B2" s="2518"/>
      <c r="C2" s="2518"/>
      <c r="D2" s="2518"/>
      <c r="E2" s="2518"/>
      <c r="F2" s="2518"/>
      <c r="G2" s="2518"/>
      <c r="H2" s="2518"/>
    </row>
    <row r="3" spans="1:8" ht="30.95" customHeight="1" x14ac:dyDescent="0.15">
      <c r="A3" s="142"/>
      <c r="B3" s="142"/>
      <c r="C3" s="142"/>
      <c r="D3" s="142"/>
      <c r="E3" s="142"/>
      <c r="F3" s="142"/>
      <c r="G3" s="142"/>
      <c r="H3" s="142"/>
    </row>
    <row r="4" spans="1:8" ht="30.95" customHeight="1" x14ac:dyDescent="0.15">
      <c r="A4" s="2515" t="s">
        <v>362</v>
      </c>
      <c r="B4" s="2515"/>
      <c r="C4" s="2519" t="s">
        <v>2</v>
      </c>
      <c r="D4" s="2520"/>
      <c r="E4" s="2520"/>
      <c r="F4" s="2520"/>
      <c r="G4" s="2520"/>
      <c r="H4" s="2521"/>
    </row>
    <row r="5" spans="1:8" ht="30.95" customHeight="1" x14ac:dyDescent="0.15">
      <c r="A5" s="2515" t="s">
        <v>361</v>
      </c>
      <c r="B5" s="2515"/>
      <c r="C5" s="2529" t="s">
        <v>214</v>
      </c>
      <c r="D5" s="2520"/>
      <c r="E5" s="2520"/>
      <c r="F5" s="2520"/>
      <c r="G5" s="2520"/>
      <c r="H5" s="2521"/>
    </row>
    <row r="6" spans="1:8" ht="30.95" customHeight="1" x14ac:dyDescent="0.15">
      <c r="A6" s="2515" t="s">
        <v>178</v>
      </c>
      <c r="B6" s="2515"/>
      <c r="C6" s="2519" t="s">
        <v>370</v>
      </c>
      <c r="D6" s="2520"/>
      <c r="E6" s="2520"/>
      <c r="F6" s="2520"/>
      <c r="G6" s="2520"/>
      <c r="H6" s="2521"/>
    </row>
    <row r="7" spans="1:8" ht="36.75" customHeight="1" x14ac:dyDescent="0.15">
      <c r="A7" s="2530" t="s">
        <v>369</v>
      </c>
      <c r="B7" s="2531"/>
      <c r="C7" s="2532" t="s">
        <v>368</v>
      </c>
      <c r="D7" s="2520"/>
      <c r="E7" s="2520"/>
      <c r="F7" s="2520"/>
      <c r="G7" s="2520"/>
      <c r="H7" s="2521"/>
    </row>
    <row r="8" spans="1:8" ht="30.95" customHeight="1" x14ac:dyDescent="0.15"/>
    <row r="9" spans="1:8" ht="30.95" customHeight="1" x14ac:dyDescent="0.15">
      <c r="A9" s="2515" t="s">
        <v>1</v>
      </c>
      <c r="B9" s="2515"/>
      <c r="C9" s="2515"/>
      <c r="D9" s="141" t="s">
        <v>360</v>
      </c>
      <c r="E9" s="2515" t="s">
        <v>359</v>
      </c>
      <c r="F9" s="2515"/>
      <c r="G9" s="2515" t="s">
        <v>71</v>
      </c>
      <c r="H9" s="2515"/>
    </row>
    <row r="10" spans="1:8" ht="30.95" customHeight="1" x14ac:dyDescent="0.15">
      <c r="A10" s="141">
        <v>1</v>
      </c>
      <c r="B10" s="2529" t="s">
        <v>181</v>
      </c>
      <c r="C10" s="2521"/>
      <c r="D10" s="141">
        <v>25</v>
      </c>
      <c r="E10" s="2519" t="s">
        <v>366</v>
      </c>
      <c r="F10" s="2521"/>
      <c r="G10" s="2519"/>
      <c r="H10" s="2521"/>
    </row>
    <row r="11" spans="1:8" ht="30.95" customHeight="1" x14ac:dyDescent="0.15">
      <c r="A11" s="141">
        <v>2</v>
      </c>
      <c r="B11" s="2529" t="s">
        <v>181</v>
      </c>
      <c r="C11" s="2521"/>
      <c r="D11" s="141">
        <v>40</v>
      </c>
      <c r="E11" s="2519" t="s">
        <v>365</v>
      </c>
      <c r="F11" s="2521"/>
      <c r="G11" s="2519"/>
      <c r="H11" s="2521"/>
    </row>
    <row r="12" spans="1:8" ht="30.95" customHeight="1" x14ac:dyDescent="0.15">
      <c r="A12" s="141">
        <v>3</v>
      </c>
      <c r="B12" s="2529" t="s">
        <v>181</v>
      </c>
      <c r="C12" s="2521"/>
      <c r="D12" s="141">
        <v>47</v>
      </c>
      <c r="E12" s="2519" t="s">
        <v>367</v>
      </c>
      <c r="F12" s="2521"/>
      <c r="G12" s="2519"/>
      <c r="H12" s="2521"/>
    </row>
    <row r="13" spans="1:8" ht="30.95" customHeight="1" x14ac:dyDescent="0.15">
      <c r="A13" s="141">
        <v>4</v>
      </c>
      <c r="B13" s="2529" t="s">
        <v>181</v>
      </c>
      <c r="C13" s="2521"/>
      <c r="D13" s="141">
        <v>27</v>
      </c>
      <c r="E13" s="2519" t="s">
        <v>366</v>
      </c>
      <c r="F13" s="2521"/>
      <c r="G13" s="2519"/>
      <c r="H13" s="2521"/>
    </row>
    <row r="14" spans="1:8" ht="30.95" customHeight="1" x14ac:dyDescent="0.15">
      <c r="A14" s="141">
        <v>5</v>
      </c>
      <c r="B14" s="2529" t="s">
        <v>181</v>
      </c>
      <c r="C14" s="2521"/>
      <c r="D14" s="141">
        <v>48</v>
      </c>
      <c r="E14" s="2519" t="s">
        <v>365</v>
      </c>
      <c r="F14" s="2521"/>
      <c r="G14" s="2519"/>
      <c r="H14" s="2521"/>
    </row>
    <row r="15" spans="1:8" ht="30.95" customHeight="1" x14ac:dyDescent="0.15">
      <c r="A15" s="141">
        <v>6</v>
      </c>
      <c r="B15" s="2529" t="s">
        <v>181</v>
      </c>
      <c r="C15" s="2521"/>
      <c r="D15" s="141">
        <v>56</v>
      </c>
      <c r="E15" s="2519" t="s">
        <v>365</v>
      </c>
      <c r="F15" s="2521"/>
      <c r="G15" s="2519"/>
      <c r="H15" s="2521"/>
    </row>
    <row r="16" spans="1:8" ht="30.95" customHeight="1" x14ac:dyDescent="0.15">
      <c r="A16" s="141">
        <v>7</v>
      </c>
      <c r="B16" s="2519"/>
      <c r="C16" s="2521"/>
      <c r="D16" s="141"/>
      <c r="E16" s="2519"/>
      <c r="F16" s="2521"/>
      <c r="G16" s="2519"/>
      <c r="H16" s="2521"/>
    </row>
    <row r="17" spans="1:8" ht="30.95" customHeight="1" x14ac:dyDescent="0.15">
      <c r="A17" s="141">
        <v>8</v>
      </c>
      <c r="B17" s="2519"/>
      <c r="C17" s="2521"/>
      <c r="D17" s="141"/>
      <c r="E17" s="2519"/>
      <c r="F17" s="2521"/>
      <c r="G17" s="2519"/>
      <c r="H17" s="2521"/>
    </row>
    <row r="18" spans="1:8" ht="30.95" customHeight="1" x14ac:dyDescent="0.15">
      <c r="A18" s="141">
        <v>9</v>
      </c>
      <c r="B18" s="2519"/>
      <c r="C18" s="2521"/>
      <c r="D18" s="141"/>
      <c r="E18" s="2519"/>
      <c r="F18" s="2521"/>
      <c r="G18" s="2519"/>
      <c r="H18" s="2521"/>
    </row>
    <row r="19" spans="1:8" ht="30.95" customHeight="1" x14ac:dyDescent="0.15">
      <c r="A19" s="141">
        <v>10</v>
      </c>
      <c r="B19" s="2519"/>
      <c r="C19" s="2521"/>
      <c r="D19" s="141"/>
      <c r="E19" s="2519"/>
      <c r="F19" s="2521"/>
      <c r="G19" s="2519"/>
      <c r="H19" s="2521"/>
    </row>
    <row r="20" spans="1:8" ht="12.75" customHeight="1" x14ac:dyDescent="0.15"/>
    <row r="21" spans="1:8" ht="51" customHeight="1" x14ac:dyDescent="0.15">
      <c r="A21" s="2526" t="s">
        <v>897</v>
      </c>
      <c r="B21" s="2527"/>
      <c r="C21" s="2527"/>
      <c r="D21" s="2527"/>
      <c r="E21" s="2527"/>
      <c r="F21" s="2527"/>
      <c r="G21" s="2527"/>
      <c r="H21" s="2527"/>
    </row>
    <row r="22" spans="1:8" ht="30.75" customHeight="1" x14ac:dyDescent="0.15">
      <c r="A22" s="2527" t="s">
        <v>358</v>
      </c>
      <c r="B22" s="2528"/>
      <c r="C22" s="2528"/>
      <c r="D22" s="2528"/>
      <c r="E22" s="2528"/>
      <c r="F22" s="2528"/>
      <c r="G22" s="2528"/>
      <c r="H22" s="2528"/>
    </row>
  </sheetData>
  <mergeCells count="45">
    <mergeCell ref="A21:H21"/>
    <mergeCell ref="A22:H22"/>
    <mergeCell ref="B18:C18"/>
    <mergeCell ref="E18:F18"/>
    <mergeCell ref="G18:H18"/>
    <mergeCell ref="B19:C19"/>
    <mergeCell ref="E19:F19"/>
    <mergeCell ref="G19:H19"/>
    <mergeCell ref="B16:C16"/>
    <mergeCell ref="E16:F16"/>
    <mergeCell ref="G16:H16"/>
    <mergeCell ref="B17:C17"/>
    <mergeCell ref="E17:F17"/>
    <mergeCell ref="G17:H17"/>
    <mergeCell ref="B14:C14"/>
    <mergeCell ref="E14:F14"/>
    <mergeCell ref="G14:H14"/>
    <mergeCell ref="B15:C15"/>
    <mergeCell ref="E15:F15"/>
    <mergeCell ref="G15:H15"/>
    <mergeCell ref="B12:C12"/>
    <mergeCell ref="E12:F12"/>
    <mergeCell ref="G12:H12"/>
    <mergeCell ref="B13:C13"/>
    <mergeCell ref="E13:F13"/>
    <mergeCell ref="G13:H13"/>
    <mergeCell ref="B10:C10"/>
    <mergeCell ref="E10:F10"/>
    <mergeCell ref="G10:H10"/>
    <mergeCell ref="B11:C11"/>
    <mergeCell ref="E11:F11"/>
    <mergeCell ref="G11:H11"/>
    <mergeCell ref="A6:B6"/>
    <mergeCell ref="C6:H6"/>
    <mergeCell ref="A7:B7"/>
    <mergeCell ref="C7:H7"/>
    <mergeCell ref="A9:C9"/>
    <mergeCell ref="E9:F9"/>
    <mergeCell ref="G9:H9"/>
    <mergeCell ref="G1:H1"/>
    <mergeCell ref="A2:H2"/>
    <mergeCell ref="A4:B4"/>
    <mergeCell ref="C4:H4"/>
    <mergeCell ref="A5:B5"/>
    <mergeCell ref="C5:H5"/>
  </mergeCells>
  <phoneticPr fontId="8"/>
  <pageMargins left="0.75" right="0.75" top="1" bottom="1" header="0.51200000000000001" footer="0.51200000000000001"/>
  <pageSetup paperSize="9"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4CD5B-4D6A-49D9-96FC-9F1C52B2EC37}">
  <sheetPr>
    <tabColor rgb="FFFF0000"/>
  </sheetPr>
  <dimension ref="A1:J18"/>
  <sheetViews>
    <sheetView view="pageBreakPreview" zoomScale="110" zoomScaleNormal="100" zoomScaleSheetLayoutView="110" workbookViewId="0">
      <selection activeCell="A4" sqref="A4:F4"/>
    </sheetView>
  </sheetViews>
  <sheetFormatPr defaultRowHeight="13.5" x14ac:dyDescent="0.15"/>
  <cols>
    <col min="1" max="1" width="1.375" style="912" customWidth="1"/>
    <col min="2" max="2" width="24.25" style="912" customWidth="1"/>
    <col min="3" max="3" width="6.75" style="912" customWidth="1"/>
    <col min="4" max="5" width="21.25" style="912" customWidth="1"/>
    <col min="6" max="6" width="3.125" style="912" customWidth="1"/>
    <col min="7" max="256" width="9" style="912"/>
    <col min="257" max="257" width="1.375" style="912" customWidth="1"/>
    <col min="258" max="258" width="24.25" style="912" customWidth="1"/>
    <col min="259" max="259" width="6.75" style="912" customWidth="1"/>
    <col min="260" max="261" width="21.25" style="912" customWidth="1"/>
    <col min="262" max="262" width="3.125" style="912" customWidth="1"/>
    <col min="263" max="512" width="9" style="912"/>
    <col min="513" max="513" width="1.375" style="912" customWidth="1"/>
    <col min="514" max="514" width="24.25" style="912" customWidth="1"/>
    <col min="515" max="515" width="6.75" style="912" customWidth="1"/>
    <col min="516" max="517" width="21.25" style="912" customWidth="1"/>
    <col min="518" max="518" width="3.125" style="912" customWidth="1"/>
    <col min="519" max="768" width="9" style="912"/>
    <col min="769" max="769" width="1.375" style="912" customWidth="1"/>
    <col min="770" max="770" width="24.25" style="912" customWidth="1"/>
    <col min="771" max="771" width="6.75" style="912" customWidth="1"/>
    <col min="772" max="773" width="21.25" style="912" customWidth="1"/>
    <col min="774" max="774" width="3.125" style="912" customWidth="1"/>
    <col min="775" max="1024" width="9" style="912"/>
    <col min="1025" max="1025" width="1.375" style="912" customWidth="1"/>
    <col min="1026" max="1026" width="24.25" style="912" customWidth="1"/>
    <col min="1027" max="1027" width="6.75" style="912" customWidth="1"/>
    <col min="1028" max="1029" width="21.25" style="912" customWidth="1"/>
    <col min="1030" max="1030" width="3.125" style="912" customWidth="1"/>
    <col min="1031" max="1280" width="9" style="912"/>
    <col min="1281" max="1281" width="1.375" style="912" customWidth="1"/>
    <col min="1282" max="1282" width="24.25" style="912" customWidth="1"/>
    <col min="1283" max="1283" width="6.75" style="912" customWidth="1"/>
    <col min="1284" max="1285" width="21.25" style="912" customWidth="1"/>
    <col min="1286" max="1286" width="3.125" style="912" customWidth="1"/>
    <col min="1287" max="1536" width="9" style="912"/>
    <col min="1537" max="1537" width="1.375" style="912" customWidth="1"/>
    <col min="1538" max="1538" width="24.25" style="912" customWidth="1"/>
    <col min="1539" max="1539" width="6.75" style="912" customWidth="1"/>
    <col min="1540" max="1541" width="21.25" style="912" customWidth="1"/>
    <col min="1542" max="1542" width="3.125" style="912" customWidth="1"/>
    <col min="1543" max="1792" width="9" style="912"/>
    <col min="1793" max="1793" width="1.375" style="912" customWidth="1"/>
    <col min="1794" max="1794" width="24.25" style="912" customWidth="1"/>
    <col min="1795" max="1795" width="6.75" style="912" customWidth="1"/>
    <col min="1796" max="1797" width="21.25" style="912" customWidth="1"/>
    <col min="1798" max="1798" width="3.125" style="912" customWidth="1"/>
    <col min="1799" max="2048" width="9" style="912"/>
    <col min="2049" max="2049" width="1.375" style="912" customWidth="1"/>
    <col min="2050" max="2050" width="24.25" style="912" customWidth="1"/>
    <col min="2051" max="2051" width="6.75" style="912" customWidth="1"/>
    <col min="2052" max="2053" width="21.25" style="912" customWidth="1"/>
    <col min="2054" max="2054" width="3.125" style="912" customWidth="1"/>
    <col min="2055" max="2304" width="9" style="912"/>
    <col min="2305" max="2305" width="1.375" style="912" customWidth="1"/>
    <col min="2306" max="2306" width="24.25" style="912" customWidth="1"/>
    <col min="2307" max="2307" width="6.75" style="912" customWidth="1"/>
    <col min="2308" max="2309" width="21.25" style="912" customWidth="1"/>
    <col min="2310" max="2310" width="3.125" style="912" customWidth="1"/>
    <col min="2311" max="2560" width="9" style="912"/>
    <col min="2561" max="2561" width="1.375" style="912" customWidth="1"/>
    <col min="2562" max="2562" width="24.25" style="912" customWidth="1"/>
    <col min="2563" max="2563" width="6.75" style="912" customWidth="1"/>
    <col min="2564" max="2565" width="21.25" style="912" customWidth="1"/>
    <col min="2566" max="2566" width="3.125" style="912" customWidth="1"/>
    <col min="2567" max="2816" width="9" style="912"/>
    <col min="2817" max="2817" width="1.375" style="912" customWidth="1"/>
    <col min="2818" max="2818" width="24.25" style="912" customWidth="1"/>
    <col min="2819" max="2819" width="6.75" style="912" customWidth="1"/>
    <col min="2820" max="2821" width="21.25" style="912" customWidth="1"/>
    <col min="2822" max="2822" width="3.125" style="912" customWidth="1"/>
    <col min="2823" max="3072" width="9" style="912"/>
    <col min="3073" max="3073" width="1.375" style="912" customWidth="1"/>
    <col min="3074" max="3074" width="24.25" style="912" customWidth="1"/>
    <col min="3075" max="3075" width="6.75" style="912" customWidth="1"/>
    <col min="3076" max="3077" width="21.25" style="912" customWidth="1"/>
    <col min="3078" max="3078" width="3.125" style="912" customWidth="1"/>
    <col min="3079" max="3328" width="9" style="912"/>
    <col min="3329" max="3329" width="1.375" style="912" customWidth="1"/>
    <col min="3330" max="3330" width="24.25" style="912" customWidth="1"/>
    <col min="3331" max="3331" width="6.75" style="912" customWidth="1"/>
    <col min="3332" max="3333" width="21.25" style="912" customWidth="1"/>
    <col min="3334" max="3334" width="3.125" style="912" customWidth="1"/>
    <col min="3335" max="3584" width="9" style="912"/>
    <col min="3585" max="3585" width="1.375" style="912" customWidth="1"/>
    <col min="3586" max="3586" width="24.25" style="912" customWidth="1"/>
    <col min="3587" max="3587" width="6.75" style="912" customWidth="1"/>
    <col min="3588" max="3589" width="21.25" style="912" customWidth="1"/>
    <col min="3590" max="3590" width="3.125" style="912" customWidth="1"/>
    <col min="3591" max="3840" width="9" style="912"/>
    <col min="3841" max="3841" width="1.375" style="912" customWidth="1"/>
    <col min="3842" max="3842" width="24.25" style="912" customWidth="1"/>
    <col min="3843" max="3843" width="6.75" style="912" customWidth="1"/>
    <col min="3844" max="3845" width="21.25" style="912" customWidth="1"/>
    <col min="3846" max="3846" width="3.125" style="912" customWidth="1"/>
    <col min="3847" max="4096" width="9" style="912"/>
    <col min="4097" max="4097" width="1.375" style="912" customWidth="1"/>
    <col min="4098" max="4098" width="24.25" style="912" customWidth="1"/>
    <col min="4099" max="4099" width="6.75" style="912" customWidth="1"/>
    <col min="4100" max="4101" width="21.25" style="912" customWidth="1"/>
    <col min="4102" max="4102" width="3.125" style="912" customWidth="1"/>
    <col min="4103" max="4352" width="9" style="912"/>
    <col min="4353" max="4353" width="1.375" style="912" customWidth="1"/>
    <col min="4354" max="4354" width="24.25" style="912" customWidth="1"/>
    <col min="4355" max="4355" width="6.75" style="912" customWidth="1"/>
    <col min="4356" max="4357" width="21.25" style="912" customWidth="1"/>
    <col min="4358" max="4358" width="3.125" style="912" customWidth="1"/>
    <col min="4359" max="4608" width="9" style="912"/>
    <col min="4609" max="4609" width="1.375" style="912" customWidth="1"/>
    <col min="4610" max="4610" width="24.25" style="912" customWidth="1"/>
    <col min="4611" max="4611" width="6.75" style="912" customWidth="1"/>
    <col min="4612" max="4613" width="21.25" style="912" customWidth="1"/>
    <col min="4614" max="4614" width="3.125" style="912" customWidth="1"/>
    <col min="4615" max="4864" width="9" style="912"/>
    <col min="4865" max="4865" width="1.375" style="912" customWidth="1"/>
    <col min="4866" max="4866" width="24.25" style="912" customWidth="1"/>
    <col min="4867" max="4867" width="6.75" style="912" customWidth="1"/>
    <col min="4868" max="4869" width="21.25" style="912" customWidth="1"/>
    <col min="4870" max="4870" width="3.125" style="912" customWidth="1"/>
    <col min="4871" max="5120" width="9" style="912"/>
    <col min="5121" max="5121" width="1.375" style="912" customWidth="1"/>
    <col min="5122" max="5122" width="24.25" style="912" customWidth="1"/>
    <col min="5123" max="5123" width="6.75" style="912" customWidth="1"/>
    <col min="5124" max="5125" width="21.25" style="912" customWidth="1"/>
    <col min="5126" max="5126" width="3.125" style="912" customWidth="1"/>
    <col min="5127" max="5376" width="9" style="912"/>
    <col min="5377" max="5377" width="1.375" style="912" customWidth="1"/>
    <col min="5378" max="5378" width="24.25" style="912" customWidth="1"/>
    <col min="5379" max="5379" width="6.75" style="912" customWidth="1"/>
    <col min="5380" max="5381" width="21.25" style="912" customWidth="1"/>
    <col min="5382" max="5382" width="3.125" style="912" customWidth="1"/>
    <col min="5383" max="5632" width="9" style="912"/>
    <col min="5633" max="5633" width="1.375" style="912" customWidth="1"/>
    <col min="5634" max="5634" width="24.25" style="912" customWidth="1"/>
    <col min="5635" max="5635" width="6.75" style="912" customWidth="1"/>
    <col min="5636" max="5637" width="21.25" style="912" customWidth="1"/>
    <col min="5638" max="5638" width="3.125" style="912" customWidth="1"/>
    <col min="5639" max="5888" width="9" style="912"/>
    <col min="5889" max="5889" width="1.375" style="912" customWidth="1"/>
    <col min="5890" max="5890" width="24.25" style="912" customWidth="1"/>
    <col min="5891" max="5891" width="6.75" style="912" customWidth="1"/>
    <col min="5892" max="5893" width="21.25" style="912" customWidth="1"/>
    <col min="5894" max="5894" width="3.125" style="912" customWidth="1"/>
    <col min="5895" max="6144" width="9" style="912"/>
    <col min="6145" max="6145" width="1.375" style="912" customWidth="1"/>
    <col min="6146" max="6146" width="24.25" style="912" customWidth="1"/>
    <col min="6147" max="6147" width="6.75" style="912" customWidth="1"/>
    <col min="6148" max="6149" width="21.25" style="912" customWidth="1"/>
    <col min="6150" max="6150" width="3.125" style="912" customWidth="1"/>
    <col min="6151" max="6400" width="9" style="912"/>
    <col min="6401" max="6401" width="1.375" style="912" customWidth="1"/>
    <col min="6402" max="6402" width="24.25" style="912" customWidth="1"/>
    <col min="6403" max="6403" width="6.75" style="912" customWidth="1"/>
    <col min="6404" max="6405" width="21.25" style="912" customWidth="1"/>
    <col min="6406" max="6406" width="3.125" style="912" customWidth="1"/>
    <col min="6407" max="6656" width="9" style="912"/>
    <col min="6657" max="6657" width="1.375" style="912" customWidth="1"/>
    <col min="6658" max="6658" width="24.25" style="912" customWidth="1"/>
    <col min="6659" max="6659" width="6.75" style="912" customWidth="1"/>
    <col min="6660" max="6661" width="21.25" style="912" customWidth="1"/>
    <col min="6662" max="6662" width="3.125" style="912" customWidth="1"/>
    <col min="6663" max="6912" width="9" style="912"/>
    <col min="6913" max="6913" width="1.375" style="912" customWidth="1"/>
    <col min="6914" max="6914" width="24.25" style="912" customWidth="1"/>
    <col min="6915" max="6915" width="6.75" style="912" customWidth="1"/>
    <col min="6916" max="6917" width="21.25" style="912" customWidth="1"/>
    <col min="6918" max="6918" width="3.125" style="912" customWidth="1"/>
    <col min="6919" max="7168" width="9" style="912"/>
    <col min="7169" max="7169" width="1.375" style="912" customWidth="1"/>
    <col min="7170" max="7170" width="24.25" style="912" customWidth="1"/>
    <col min="7171" max="7171" width="6.75" style="912" customWidth="1"/>
    <col min="7172" max="7173" width="21.25" style="912" customWidth="1"/>
    <col min="7174" max="7174" width="3.125" style="912" customWidth="1"/>
    <col min="7175" max="7424" width="9" style="912"/>
    <col min="7425" max="7425" width="1.375" style="912" customWidth="1"/>
    <col min="7426" max="7426" width="24.25" style="912" customWidth="1"/>
    <col min="7427" max="7427" width="6.75" style="912" customWidth="1"/>
    <col min="7428" max="7429" width="21.25" style="912" customWidth="1"/>
    <col min="7430" max="7430" width="3.125" style="912" customWidth="1"/>
    <col min="7431" max="7680" width="9" style="912"/>
    <col min="7681" max="7681" width="1.375" style="912" customWidth="1"/>
    <col min="7682" max="7682" width="24.25" style="912" customWidth="1"/>
    <col min="7683" max="7683" width="6.75" style="912" customWidth="1"/>
    <col min="7684" max="7685" width="21.25" style="912" customWidth="1"/>
    <col min="7686" max="7686" width="3.125" style="912" customWidth="1"/>
    <col min="7687" max="7936" width="9" style="912"/>
    <col min="7937" max="7937" width="1.375" style="912" customWidth="1"/>
    <col min="7938" max="7938" width="24.25" style="912" customWidth="1"/>
    <col min="7939" max="7939" width="6.75" style="912" customWidth="1"/>
    <col min="7940" max="7941" width="21.25" style="912" customWidth="1"/>
    <col min="7942" max="7942" width="3.125" style="912" customWidth="1"/>
    <col min="7943" max="8192" width="9" style="912"/>
    <col min="8193" max="8193" width="1.375" style="912" customWidth="1"/>
    <col min="8194" max="8194" width="24.25" style="912" customWidth="1"/>
    <col min="8195" max="8195" width="6.75" style="912" customWidth="1"/>
    <col min="8196" max="8197" width="21.25" style="912" customWidth="1"/>
    <col min="8198" max="8198" width="3.125" style="912" customWidth="1"/>
    <col min="8199" max="8448" width="9" style="912"/>
    <col min="8449" max="8449" width="1.375" style="912" customWidth="1"/>
    <col min="8450" max="8450" width="24.25" style="912" customWidth="1"/>
    <col min="8451" max="8451" width="6.75" style="912" customWidth="1"/>
    <col min="8452" max="8453" width="21.25" style="912" customWidth="1"/>
    <col min="8454" max="8454" width="3.125" style="912" customWidth="1"/>
    <col min="8455" max="8704" width="9" style="912"/>
    <col min="8705" max="8705" width="1.375" style="912" customWidth="1"/>
    <col min="8706" max="8706" width="24.25" style="912" customWidth="1"/>
    <col min="8707" max="8707" width="6.75" style="912" customWidth="1"/>
    <col min="8708" max="8709" width="21.25" style="912" customWidth="1"/>
    <col min="8710" max="8710" width="3.125" style="912" customWidth="1"/>
    <col min="8711" max="8960" width="9" style="912"/>
    <col min="8961" max="8961" width="1.375" style="912" customWidth="1"/>
    <col min="8962" max="8962" width="24.25" style="912" customWidth="1"/>
    <col min="8963" max="8963" width="6.75" style="912" customWidth="1"/>
    <col min="8964" max="8965" width="21.25" style="912" customWidth="1"/>
    <col min="8966" max="8966" width="3.125" style="912" customWidth="1"/>
    <col min="8967" max="9216" width="9" style="912"/>
    <col min="9217" max="9217" width="1.375" style="912" customWidth="1"/>
    <col min="9218" max="9218" width="24.25" style="912" customWidth="1"/>
    <col min="9219" max="9219" width="6.75" style="912" customWidth="1"/>
    <col min="9220" max="9221" width="21.25" style="912" customWidth="1"/>
    <col min="9222" max="9222" width="3.125" style="912" customWidth="1"/>
    <col min="9223" max="9472" width="9" style="912"/>
    <col min="9473" max="9473" width="1.375" style="912" customWidth="1"/>
    <col min="9474" max="9474" width="24.25" style="912" customWidth="1"/>
    <col min="9475" max="9475" width="6.75" style="912" customWidth="1"/>
    <col min="9476" max="9477" width="21.25" style="912" customWidth="1"/>
    <col min="9478" max="9478" width="3.125" style="912" customWidth="1"/>
    <col min="9479" max="9728" width="9" style="912"/>
    <col min="9729" max="9729" width="1.375" style="912" customWidth="1"/>
    <col min="9730" max="9730" width="24.25" style="912" customWidth="1"/>
    <col min="9731" max="9731" width="6.75" style="912" customWidth="1"/>
    <col min="9732" max="9733" width="21.25" style="912" customWidth="1"/>
    <col min="9734" max="9734" width="3.125" style="912" customWidth="1"/>
    <col min="9735" max="9984" width="9" style="912"/>
    <col min="9985" max="9985" width="1.375" style="912" customWidth="1"/>
    <col min="9986" max="9986" width="24.25" style="912" customWidth="1"/>
    <col min="9987" max="9987" width="6.75" style="912" customWidth="1"/>
    <col min="9988" max="9989" width="21.25" style="912" customWidth="1"/>
    <col min="9990" max="9990" width="3.125" style="912" customWidth="1"/>
    <col min="9991" max="10240" width="9" style="912"/>
    <col min="10241" max="10241" width="1.375" style="912" customWidth="1"/>
    <col min="10242" max="10242" width="24.25" style="912" customWidth="1"/>
    <col min="10243" max="10243" width="6.75" style="912" customWidth="1"/>
    <col min="10244" max="10245" width="21.25" style="912" customWidth="1"/>
    <col min="10246" max="10246" width="3.125" style="912" customWidth="1"/>
    <col min="10247" max="10496" width="9" style="912"/>
    <col min="10497" max="10497" width="1.375" style="912" customWidth="1"/>
    <col min="10498" max="10498" width="24.25" style="912" customWidth="1"/>
    <col min="10499" max="10499" width="6.75" style="912" customWidth="1"/>
    <col min="10500" max="10501" width="21.25" style="912" customWidth="1"/>
    <col min="10502" max="10502" width="3.125" style="912" customWidth="1"/>
    <col min="10503" max="10752" width="9" style="912"/>
    <col min="10753" max="10753" width="1.375" style="912" customWidth="1"/>
    <col min="10754" max="10754" width="24.25" style="912" customWidth="1"/>
    <col min="10755" max="10755" width="6.75" style="912" customWidth="1"/>
    <col min="10756" max="10757" width="21.25" style="912" customWidth="1"/>
    <col min="10758" max="10758" width="3.125" style="912" customWidth="1"/>
    <col min="10759" max="11008" width="9" style="912"/>
    <col min="11009" max="11009" width="1.375" style="912" customWidth="1"/>
    <col min="11010" max="11010" width="24.25" style="912" customWidth="1"/>
    <col min="11011" max="11011" width="6.75" style="912" customWidth="1"/>
    <col min="11012" max="11013" width="21.25" style="912" customWidth="1"/>
    <col min="11014" max="11014" width="3.125" style="912" customWidth="1"/>
    <col min="11015" max="11264" width="9" style="912"/>
    <col min="11265" max="11265" width="1.375" style="912" customWidth="1"/>
    <col min="11266" max="11266" width="24.25" style="912" customWidth="1"/>
    <col min="11267" max="11267" width="6.75" style="912" customWidth="1"/>
    <col min="11268" max="11269" width="21.25" style="912" customWidth="1"/>
    <col min="11270" max="11270" width="3.125" style="912" customWidth="1"/>
    <col min="11271" max="11520" width="9" style="912"/>
    <col min="11521" max="11521" width="1.375" style="912" customWidth="1"/>
    <col min="11522" max="11522" width="24.25" style="912" customWidth="1"/>
    <col min="11523" max="11523" width="6.75" style="912" customWidth="1"/>
    <col min="11524" max="11525" width="21.25" style="912" customWidth="1"/>
    <col min="11526" max="11526" width="3.125" style="912" customWidth="1"/>
    <col min="11527" max="11776" width="9" style="912"/>
    <col min="11777" max="11777" width="1.375" style="912" customWidth="1"/>
    <col min="11778" max="11778" width="24.25" style="912" customWidth="1"/>
    <col min="11779" max="11779" width="6.75" style="912" customWidth="1"/>
    <col min="11780" max="11781" width="21.25" style="912" customWidth="1"/>
    <col min="11782" max="11782" width="3.125" style="912" customWidth="1"/>
    <col min="11783" max="12032" width="9" style="912"/>
    <col min="12033" max="12033" width="1.375" style="912" customWidth="1"/>
    <col min="12034" max="12034" width="24.25" style="912" customWidth="1"/>
    <col min="12035" max="12035" width="6.75" style="912" customWidth="1"/>
    <col min="12036" max="12037" width="21.25" style="912" customWidth="1"/>
    <col min="12038" max="12038" width="3.125" style="912" customWidth="1"/>
    <col min="12039" max="12288" width="9" style="912"/>
    <col min="12289" max="12289" width="1.375" style="912" customWidth="1"/>
    <col min="12290" max="12290" width="24.25" style="912" customWidth="1"/>
    <col min="12291" max="12291" width="6.75" style="912" customWidth="1"/>
    <col min="12292" max="12293" width="21.25" style="912" customWidth="1"/>
    <col min="12294" max="12294" width="3.125" style="912" customWidth="1"/>
    <col min="12295" max="12544" width="9" style="912"/>
    <col min="12545" max="12545" width="1.375" style="912" customWidth="1"/>
    <col min="12546" max="12546" width="24.25" style="912" customWidth="1"/>
    <col min="12547" max="12547" width="6.75" style="912" customWidth="1"/>
    <col min="12548" max="12549" width="21.25" style="912" customWidth="1"/>
    <col min="12550" max="12550" width="3.125" style="912" customWidth="1"/>
    <col min="12551" max="12800" width="9" style="912"/>
    <col min="12801" max="12801" width="1.375" style="912" customWidth="1"/>
    <col min="12802" max="12802" width="24.25" style="912" customWidth="1"/>
    <col min="12803" max="12803" width="6.75" style="912" customWidth="1"/>
    <col min="12804" max="12805" width="21.25" style="912" customWidth="1"/>
    <col min="12806" max="12806" width="3.125" style="912" customWidth="1"/>
    <col min="12807" max="13056" width="9" style="912"/>
    <col min="13057" max="13057" width="1.375" style="912" customWidth="1"/>
    <col min="13058" max="13058" width="24.25" style="912" customWidth="1"/>
    <col min="13059" max="13059" width="6.75" style="912" customWidth="1"/>
    <col min="13060" max="13061" width="21.25" style="912" customWidth="1"/>
    <col min="13062" max="13062" width="3.125" style="912" customWidth="1"/>
    <col min="13063" max="13312" width="9" style="912"/>
    <col min="13313" max="13313" width="1.375" style="912" customWidth="1"/>
    <col min="13314" max="13314" width="24.25" style="912" customWidth="1"/>
    <col min="13315" max="13315" width="6.75" style="912" customWidth="1"/>
    <col min="13316" max="13317" width="21.25" style="912" customWidth="1"/>
    <col min="13318" max="13318" width="3.125" style="912" customWidth="1"/>
    <col min="13319" max="13568" width="9" style="912"/>
    <col min="13569" max="13569" width="1.375" style="912" customWidth="1"/>
    <col min="13570" max="13570" width="24.25" style="912" customWidth="1"/>
    <col min="13571" max="13571" width="6.75" style="912" customWidth="1"/>
    <col min="13572" max="13573" width="21.25" style="912" customWidth="1"/>
    <col min="13574" max="13574" width="3.125" style="912" customWidth="1"/>
    <col min="13575" max="13824" width="9" style="912"/>
    <col min="13825" max="13825" width="1.375" style="912" customWidth="1"/>
    <col min="13826" max="13826" width="24.25" style="912" customWidth="1"/>
    <col min="13827" max="13827" width="6.75" style="912" customWidth="1"/>
    <col min="13828" max="13829" width="21.25" style="912" customWidth="1"/>
    <col min="13830" max="13830" width="3.125" style="912" customWidth="1"/>
    <col min="13831" max="14080" width="9" style="912"/>
    <col min="14081" max="14081" width="1.375" style="912" customWidth="1"/>
    <col min="14082" max="14082" width="24.25" style="912" customWidth="1"/>
    <col min="14083" max="14083" width="6.75" style="912" customWidth="1"/>
    <col min="14084" max="14085" width="21.25" style="912" customWidth="1"/>
    <col min="14086" max="14086" width="3.125" style="912" customWidth="1"/>
    <col min="14087" max="14336" width="9" style="912"/>
    <col min="14337" max="14337" width="1.375" style="912" customWidth="1"/>
    <col min="14338" max="14338" width="24.25" style="912" customWidth="1"/>
    <col min="14339" max="14339" width="6.75" style="912" customWidth="1"/>
    <col min="14340" max="14341" width="21.25" style="912" customWidth="1"/>
    <col min="14342" max="14342" width="3.125" style="912" customWidth="1"/>
    <col min="14343" max="14592" width="9" style="912"/>
    <col min="14593" max="14593" width="1.375" style="912" customWidth="1"/>
    <col min="14594" max="14594" width="24.25" style="912" customWidth="1"/>
    <col min="14595" max="14595" width="6.75" style="912" customWidth="1"/>
    <col min="14596" max="14597" width="21.25" style="912" customWidth="1"/>
    <col min="14598" max="14598" width="3.125" style="912" customWidth="1"/>
    <col min="14599" max="14848" width="9" style="912"/>
    <col min="14849" max="14849" width="1.375" style="912" customWidth="1"/>
    <col min="14850" max="14850" width="24.25" style="912" customWidth="1"/>
    <col min="14851" max="14851" width="6.75" style="912" customWidth="1"/>
    <col min="14852" max="14853" width="21.25" style="912" customWidth="1"/>
    <col min="14854" max="14854" width="3.125" style="912" customWidth="1"/>
    <col min="14855" max="15104" width="9" style="912"/>
    <col min="15105" max="15105" width="1.375" style="912" customWidth="1"/>
    <col min="15106" max="15106" width="24.25" style="912" customWidth="1"/>
    <col min="15107" max="15107" width="6.75" style="912" customWidth="1"/>
    <col min="15108" max="15109" width="21.25" style="912" customWidth="1"/>
    <col min="15110" max="15110" width="3.125" style="912" customWidth="1"/>
    <col min="15111" max="15360" width="9" style="912"/>
    <col min="15361" max="15361" width="1.375" style="912" customWidth="1"/>
    <col min="15362" max="15362" width="24.25" style="912" customWidth="1"/>
    <col min="15363" max="15363" width="6.75" style="912" customWidth="1"/>
    <col min="15364" max="15365" width="21.25" style="912" customWidth="1"/>
    <col min="15366" max="15366" width="3.125" style="912" customWidth="1"/>
    <col min="15367" max="15616" width="9" style="912"/>
    <col min="15617" max="15617" width="1.375" style="912" customWidth="1"/>
    <col min="15618" max="15618" width="24.25" style="912" customWidth="1"/>
    <col min="15619" max="15619" width="6.75" style="912" customWidth="1"/>
    <col min="15620" max="15621" width="21.25" style="912" customWidth="1"/>
    <col min="15622" max="15622" width="3.125" style="912" customWidth="1"/>
    <col min="15623" max="15872" width="9" style="912"/>
    <col min="15873" max="15873" width="1.375" style="912" customWidth="1"/>
    <col min="15874" max="15874" width="24.25" style="912" customWidth="1"/>
    <col min="15875" max="15875" width="6.75" style="912" customWidth="1"/>
    <col min="15876" max="15877" width="21.25" style="912" customWidth="1"/>
    <col min="15878" max="15878" width="3.125" style="912" customWidth="1"/>
    <col min="15879" max="16128" width="9" style="912"/>
    <col min="16129" max="16129" width="1.375" style="912" customWidth="1"/>
    <col min="16130" max="16130" width="24.25" style="912" customWidth="1"/>
    <col min="16131" max="16131" width="6.75" style="912" customWidth="1"/>
    <col min="16132" max="16133" width="21.25" style="912" customWidth="1"/>
    <col min="16134" max="16134" width="3.125" style="912" customWidth="1"/>
    <col min="16135" max="16384" width="9" style="912"/>
  </cols>
  <sheetData>
    <row r="1" spans="1:8" ht="18" customHeight="1" x14ac:dyDescent="0.15">
      <c r="A1" s="2533" t="s">
        <v>1427</v>
      </c>
      <c r="B1" s="2533"/>
      <c r="C1" s="616"/>
      <c r="D1" s="616"/>
      <c r="E1" s="616"/>
      <c r="F1" s="616"/>
    </row>
    <row r="2" spans="1:8" ht="27.75" customHeight="1" x14ac:dyDescent="0.15">
      <c r="A2" s="614"/>
      <c r="B2" s="616"/>
      <c r="C2" s="616"/>
      <c r="D2" s="616"/>
      <c r="E2" s="2050" t="s">
        <v>1038</v>
      </c>
      <c r="F2" s="2050"/>
    </row>
    <row r="3" spans="1:8" ht="18.75" customHeight="1" x14ac:dyDescent="0.15">
      <c r="A3" s="614"/>
      <c r="B3" s="616"/>
      <c r="C3" s="616"/>
      <c r="D3" s="616"/>
      <c r="E3" s="786"/>
      <c r="F3" s="786"/>
    </row>
    <row r="4" spans="1:8" ht="36" customHeight="1" x14ac:dyDescent="0.15">
      <c r="A4" s="2534" t="s">
        <v>383</v>
      </c>
      <c r="B4" s="2534"/>
      <c r="C4" s="2534"/>
      <c r="D4" s="2534"/>
      <c r="E4" s="2534"/>
      <c r="F4" s="2534"/>
    </row>
    <row r="5" spans="1:8" ht="25.5" customHeight="1" x14ac:dyDescent="0.15">
      <c r="A5" s="617"/>
      <c r="B5" s="617"/>
      <c r="C5" s="617"/>
      <c r="D5" s="617"/>
      <c r="E5" s="617"/>
      <c r="F5" s="617"/>
    </row>
    <row r="6" spans="1:8" ht="42" customHeight="1" x14ac:dyDescent="0.15">
      <c r="A6" s="617"/>
      <c r="B6" s="788" t="s">
        <v>50</v>
      </c>
      <c r="C6" s="2052"/>
      <c r="D6" s="2053"/>
      <c r="E6" s="2053"/>
      <c r="F6" s="2054"/>
    </row>
    <row r="7" spans="1:8" ht="42" customHeight="1" x14ac:dyDescent="0.15">
      <c r="A7" s="617"/>
      <c r="B7" s="794" t="s">
        <v>72</v>
      </c>
      <c r="C7" s="2052"/>
      <c r="D7" s="2053"/>
      <c r="E7" s="2053"/>
      <c r="F7" s="2054"/>
    </row>
    <row r="8" spans="1:8" ht="42" customHeight="1" x14ac:dyDescent="0.15">
      <c r="A8" s="616"/>
      <c r="B8" s="913" t="s">
        <v>51</v>
      </c>
      <c r="C8" s="2055" t="s">
        <v>1428</v>
      </c>
      <c r="D8" s="2055"/>
      <c r="E8" s="2055"/>
      <c r="F8" s="2056"/>
    </row>
    <row r="9" spans="1:8" ht="71.25" customHeight="1" x14ac:dyDescent="0.15">
      <c r="A9" s="616"/>
      <c r="B9" s="914" t="s">
        <v>1429</v>
      </c>
      <c r="C9" s="787">
        <v>1</v>
      </c>
      <c r="D9" s="2538" t="s">
        <v>380</v>
      </c>
      <c r="E9" s="2538"/>
      <c r="F9" s="2539"/>
    </row>
    <row r="10" spans="1:8" ht="71.25" customHeight="1" x14ac:dyDescent="0.15">
      <c r="A10" s="616"/>
      <c r="B10" s="2540" t="s">
        <v>1430</v>
      </c>
      <c r="C10" s="788">
        <v>1</v>
      </c>
      <c r="D10" s="2538" t="s">
        <v>1431</v>
      </c>
      <c r="E10" s="2538"/>
      <c r="F10" s="2539"/>
    </row>
    <row r="11" spans="1:8" ht="71.25" customHeight="1" x14ac:dyDescent="0.15">
      <c r="A11" s="616"/>
      <c r="B11" s="2541"/>
      <c r="C11" s="788">
        <v>2</v>
      </c>
      <c r="D11" s="2538" t="s">
        <v>1432</v>
      </c>
      <c r="E11" s="2538"/>
      <c r="F11" s="2539"/>
    </row>
    <row r="12" spans="1:8" ht="71.25" customHeight="1" x14ac:dyDescent="0.15">
      <c r="A12" s="616"/>
      <c r="B12" s="2542" t="s">
        <v>1433</v>
      </c>
      <c r="C12" s="788">
        <v>1</v>
      </c>
      <c r="D12" s="2538" t="s">
        <v>373</v>
      </c>
      <c r="E12" s="2538"/>
      <c r="F12" s="2539"/>
    </row>
    <row r="13" spans="1:8" ht="71.25" customHeight="1" x14ac:dyDescent="0.15">
      <c r="A13" s="616"/>
      <c r="B13" s="2543"/>
      <c r="C13" s="915">
        <v>2</v>
      </c>
      <c r="D13" s="2544" t="s">
        <v>372</v>
      </c>
      <c r="E13" s="2544"/>
      <c r="F13" s="2545"/>
    </row>
    <row r="14" spans="1:8" ht="7.5" customHeight="1" x14ac:dyDescent="0.15">
      <c r="A14" s="616"/>
      <c r="B14" s="616"/>
      <c r="C14" s="616"/>
      <c r="D14" s="616"/>
      <c r="E14" s="616"/>
      <c r="F14" s="616"/>
    </row>
    <row r="15" spans="1:8" x14ac:dyDescent="0.15">
      <c r="A15" s="616"/>
      <c r="B15" s="2049" t="s">
        <v>1434</v>
      </c>
      <c r="C15" s="2535"/>
      <c r="D15" s="2535"/>
      <c r="E15" s="2535"/>
      <c r="F15" s="2535"/>
      <c r="H15" s="616"/>
    </row>
    <row r="16" spans="1:8" ht="18.75" customHeight="1" x14ac:dyDescent="0.15">
      <c r="A16" s="911"/>
      <c r="B16" s="2535"/>
      <c r="C16" s="2535"/>
      <c r="D16" s="2535"/>
      <c r="E16" s="2535"/>
      <c r="F16" s="2535"/>
      <c r="H16" s="911" t="s">
        <v>1435</v>
      </c>
    </row>
    <row r="17" spans="2:10" x14ac:dyDescent="0.15">
      <c r="B17" s="2535"/>
      <c r="C17" s="2535"/>
      <c r="D17" s="2535"/>
      <c r="E17" s="2535"/>
      <c r="F17" s="2535"/>
      <c r="G17" s="2536"/>
      <c r="H17" s="2537"/>
      <c r="I17" s="2537"/>
      <c r="J17" s="2537"/>
    </row>
    <row r="18" spans="2:10" x14ac:dyDescent="0.15">
      <c r="B18" s="2535"/>
      <c r="C18" s="2535"/>
      <c r="D18" s="2535"/>
      <c r="E18" s="2535"/>
      <c r="F18" s="2535"/>
    </row>
  </sheetData>
  <mergeCells count="15">
    <mergeCell ref="B15:F18"/>
    <mergeCell ref="G17:J17"/>
    <mergeCell ref="D9:F9"/>
    <mergeCell ref="B10:B11"/>
    <mergeCell ref="D10:F10"/>
    <mergeCell ref="D11:F11"/>
    <mergeCell ref="B12:B13"/>
    <mergeCell ref="D12:F12"/>
    <mergeCell ref="D13:F13"/>
    <mergeCell ref="C8:F8"/>
    <mergeCell ref="A1:B1"/>
    <mergeCell ref="E2:F2"/>
    <mergeCell ref="A4:F4"/>
    <mergeCell ref="C6:F6"/>
    <mergeCell ref="C7:F7"/>
  </mergeCells>
  <phoneticPr fontId="8"/>
  <pageMargins left="0.76" right="0.70866141732283472" top="0.74803149606299213" bottom="0.74803149606299213" header="0.31496062992125984" footer="0.31496062992125984"/>
  <pageSetup paperSize="9" orientation="portrait" horizontalDpi="4294967293"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B0F0"/>
    <pageSetUpPr fitToPage="1"/>
  </sheetPr>
  <dimension ref="A1:G16"/>
  <sheetViews>
    <sheetView view="pageBreakPreview" zoomScaleNormal="100" zoomScaleSheetLayoutView="100" workbookViewId="0">
      <selection activeCell="D12" sqref="D12:G12"/>
    </sheetView>
  </sheetViews>
  <sheetFormatPr defaultColWidth="9" defaultRowHeight="13.5" x14ac:dyDescent="0.15"/>
  <cols>
    <col min="1" max="1" width="4.625" style="143" customWidth="1"/>
    <col min="2" max="2" width="22.5" style="143" customWidth="1"/>
    <col min="3" max="3" width="6.75" style="143" customWidth="1"/>
    <col min="4" max="5" width="21.25" style="143" customWidth="1"/>
    <col min="6" max="6" width="3.125" style="143" customWidth="1"/>
    <col min="7" max="7" width="10.5" style="143" customWidth="1"/>
    <col min="8" max="8" width="6.25" style="143" customWidth="1"/>
    <col min="9" max="16384" width="9" style="143"/>
  </cols>
  <sheetData>
    <row r="1" spans="1:7" ht="18.75" customHeight="1" x14ac:dyDescent="0.15">
      <c r="A1" s="157"/>
    </row>
    <row r="2" spans="1:7" ht="27.75" customHeight="1" x14ac:dyDescent="0.15">
      <c r="A2" s="157"/>
      <c r="B2" s="144"/>
      <c r="E2" s="2552" t="s">
        <v>899</v>
      </c>
      <c r="F2" s="2553"/>
      <c r="G2" s="2553"/>
    </row>
    <row r="3" spans="1:7" ht="36" customHeight="1" x14ac:dyDescent="0.15">
      <c r="A3" s="2554" t="s">
        <v>383</v>
      </c>
      <c r="B3" s="2554"/>
      <c r="C3" s="2554"/>
      <c r="D3" s="2554"/>
      <c r="E3" s="2554"/>
      <c r="F3" s="2554"/>
      <c r="G3" s="2554"/>
    </row>
    <row r="4" spans="1:7" ht="36" customHeight="1" x14ac:dyDescent="0.15">
      <c r="A4" s="156"/>
      <c r="B4" s="156"/>
      <c r="C4" s="156"/>
      <c r="D4" s="156"/>
      <c r="E4" s="156"/>
      <c r="F4" s="156"/>
    </row>
    <row r="5" spans="1:7" ht="36" customHeight="1" x14ac:dyDescent="0.15">
      <c r="A5" s="156"/>
      <c r="B5" s="146" t="s">
        <v>50</v>
      </c>
      <c r="C5" s="2555" t="s">
        <v>900</v>
      </c>
      <c r="D5" s="2555"/>
      <c r="E5" s="2555"/>
      <c r="F5" s="2555"/>
      <c r="G5" s="2555"/>
    </row>
    <row r="6" spans="1:7" ht="46.5" customHeight="1" x14ac:dyDescent="0.15">
      <c r="B6" s="155" t="s">
        <v>51</v>
      </c>
      <c r="C6" s="2556" t="s">
        <v>382</v>
      </c>
      <c r="D6" s="2557"/>
      <c r="E6" s="2557"/>
      <c r="F6" s="2557"/>
      <c r="G6" s="2557"/>
    </row>
    <row r="7" spans="1:7" ht="46.5" customHeight="1" x14ac:dyDescent="0.15">
      <c r="B7" s="154" t="s">
        <v>386</v>
      </c>
      <c r="C7" s="2556" t="s">
        <v>385</v>
      </c>
      <c r="D7" s="2557"/>
      <c r="E7" s="2557"/>
      <c r="F7" s="2557"/>
      <c r="G7" s="2557"/>
    </row>
    <row r="8" spans="1:7" ht="71.25" customHeight="1" x14ac:dyDescent="0.15">
      <c r="B8" s="153" t="s">
        <v>381</v>
      </c>
      <c r="C8" s="152">
        <v>1</v>
      </c>
      <c r="D8" s="2548" t="s">
        <v>380</v>
      </c>
      <c r="E8" s="2549"/>
      <c r="F8" s="2549"/>
      <c r="G8" s="2550"/>
    </row>
    <row r="9" spans="1:7" ht="71.25" customHeight="1" x14ac:dyDescent="0.15">
      <c r="B9" s="2546" t="s">
        <v>379</v>
      </c>
      <c r="C9" s="146">
        <v>1</v>
      </c>
      <c r="D9" s="2560" t="s">
        <v>378</v>
      </c>
      <c r="E9" s="2561"/>
      <c r="F9" s="2561"/>
      <c r="G9" s="151" t="s">
        <v>377</v>
      </c>
    </row>
    <row r="10" spans="1:7" ht="71.25" customHeight="1" x14ac:dyDescent="0.15">
      <c r="B10" s="2558"/>
      <c r="C10" s="150">
        <v>2</v>
      </c>
      <c r="D10" s="2562" t="s">
        <v>384</v>
      </c>
      <c r="E10" s="2563"/>
      <c r="F10" s="149"/>
      <c r="G10" s="2556" t="s">
        <v>376</v>
      </c>
    </row>
    <row r="11" spans="1:7" ht="71.25" customHeight="1" x14ac:dyDescent="0.15">
      <c r="B11" s="2559"/>
      <c r="C11" s="148">
        <v>3</v>
      </c>
      <c r="D11" s="2564" t="s">
        <v>375</v>
      </c>
      <c r="E11" s="2564"/>
      <c r="F11" s="147"/>
      <c r="G11" s="2557"/>
    </row>
    <row r="12" spans="1:7" ht="71.25" customHeight="1" x14ac:dyDescent="0.15">
      <c r="B12" s="2546" t="s">
        <v>374</v>
      </c>
      <c r="C12" s="146">
        <v>1</v>
      </c>
      <c r="D12" s="2548" t="s">
        <v>373</v>
      </c>
      <c r="E12" s="2549"/>
      <c r="F12" s="2549"/>
      <c r="G12" s="2550"/>
    </row>
    <row r="13" spans="1:7" ht="71.25" customHeight="1" x14ac:dyDescent="0.15">
      <c r="B13" s="2547"/>
      <c r="C13" s="145">
        <v>2</v>
      </c>
      <c r="D13" s="2551" t="s">
        <v>372</v>
      </c>
      <c r="E13" s="2551"/>
      <c r="F13" s="2551"/>
      <c r="G13" s="2551"/>
    </row>
    <row r="16" spans="1:7" ht="24.75" customHeight="1" x14ac:dyDescent="0.15">
      <c r="B16" s="144" t="s">
        <v>371</v>
      </c>
    </row>
  </sheetData>
  <mergeCells count="14">
    <mergeCell ref="B12:B13"/>
    <mergeCell ref="D12:G12"/>
    <mergeCell ref="D13:G13"/>
    <mergeCell ref="E2:G2"/>
    <mergeCell ref="A3:G3"/>
    <mergeCell ref="C5:G5"/>
    <mergeCell ref="C6:G6"/>
    <mergeCell ref="C7:G7"/>
    <mergeCell ref="D8:G8"/>
    <mergeCell ref="B9:B11"/>
    <mergeCell ref="D9:F9"/>
    <mergeCell ref="D10:E10"/>
    <mergeCell ref="G10:G11"/>
    <mergeCell ref="D11:E11"/>
  </mergeCells>
  <phoneticPr fontId="8"/>
  <pageMargins left="0.74803149606299213" right="0.74803149606299213" top="0.98425196850393704" bottom="0.98425196850393704" header="0.51181102362204722" footer="0.51181102362204722"/>
  <pageSetup paperSize="9" scale="98" orientation="portrait"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G32"/>
  <sheetViews>
    <sheetView view="pageBreakPreview" zoomScaleNormal="100" zoomScaleSheetLayoutView="100" workbookViewId="0"/>
  </sheetViews>
  <sheetFormatPr defaultColWidth="9" defaultRowHeight="13.5" x14ac:dyDescent="0.15"/>
  <cols>
    <col min="1" max="1" width="5" style="11" customWidth="1"/>
    <col min="2" max="2" width="20.625" style="11" customWidth="1"/>
    <col min="3" max="3" width="15.375" style="11" customWidth="1"/>
    <col min="4" max="4" width="2.5" style="11" customWidth="1"/>
    <col min="5" max="5" width="9.25" style="11" customWidth="1"/>
    <col min="6" max="7" width="25" style="11" customWidth="1"/>
    <col min="8" max="8" width="9.125" style="11" customWidth="1"/>
    <col min="9" max="19" width="20.625" style="11" customWidth="1"/>
    <col min="20" max="16384" width="9" style="11"/>
  </cols>
  <sheetData>
    <row r="1" spans="1:7" ht="20.25" customHeight="1" x14ac:dyDescent="0.15">
      <c r="G1" s="11" t="s">
        <v>890</v>
      </c>
    </row>
    <row r="2" spans="1:7" ht="20.25" customHeight="1" x14ac:dyDescent="0.15"/>
    <row r="3" spans="1:7" ht="52.5" customHeight="1" x14ac:dyDescent="0.15">
      <c r="A3" s="2182" t="s">
        <v>401</v>
      </c>
      <c r="B3" s="2182"/>
      <c r="C3" s="2182"/>
      <c r="D3" s="2182"/>
      <c r="E3" s="2182"/>
      <c r="F3" s="2182"/>
      <c r="G3" s="2182"/>
    </row>
    <row r="4" spans="1:7" ht="24" x14ac:dyDescent="0.15">
      <c r="A4" s="28"/>
      <c r="B4" s="28"/>
      <c r="C4" s="28"/>
      <c r="D4" s="28"/>
      <c r="E4" s="28"/>
      <c r="F4" s="28"/>
      <c r="G4" s="28"/>
    </row>
    <row r="5" spans="1:7" ht="24.75" thickBot="1" x14ac:dyDescent="0.2">
      <c r="A5" s="174"/>
      <c r="B5" s="174"/>
      <c r="C5" s="174"/>
      <c r="D5" s="174"/>
      <c r="E5" s="174"/>
      <c r="F5" s="2571" t="s">
        <v>400</v>
      </c>
      <c r="G5" s="2571"/>
    </row>
    <row r="6" spans="1:7" ht="30.75" customHeight="1" x14ac:dyDescent="0.15">
      <c r="A6" s="2572"/>
      <c r="B6" s="2575" t="s">
        <v>399</v>
      </c>
      <c r="C6" s="2576"/>
      <c r="D6" s="2577"/>
      <c r="E6" s="173" t="s">
        <v>398</v>
      </c>
      <c r="F6" s="2578"/>
      <c r="G6" s="2579"/>
    </row>
    <row r="7" spans="1:7" ht="30" customHeight="1" x14ac:dyDescent="0.15">
      <c r="A7" s="2573"/>
      <c r="B7" s="2580" t="s">
        <v>397</v>
      </c>
      <c r="C7" s="2580"/>
      <c r="D7" s="2581"/>
      <c r="E7" s="172" t="s">
        <v>396</v>
      </c>
      <c r="F7" s="2582"/>
      <c r="G7" s="2583"/>
    </row>
    <row r="8" spans="1:7" ht="30" customHeight="1" x14ac:dyDescent="0.15">
      <c r="A8" s="2574"/>
      <c r="B8" s="2584" t="s">
        <v>395</v>
      </c>
      <c r="C8" s="2585"/>
      <c r="D8" s="2585"/>
      <c r="E8" s="171" t="s">
        <v>394</v>
      </c>
      <c r="F8" s="2586" t="str">
        <f>IF(ISBLANK($F$7)," ",F7/F6)</f>
        <v xml:space="preserve"> </v>
      </c>
      <c r="G8" s="2587"/>
    </row>
    <row r="9" spans="1:7" ht="30" customHeight="1" x14ac:dyDescent="0.15">
      <c r="A9" s="170"/>
      <c r="B9" s="2588" t="s">
        <v>393</v>
      </c>
      <c r="C9" s="2589"/>
      <c r="D9" s="2589"/>
      <c r="E9" s="2590"/>
      <c r="F9" s="169" t="s">
        <v>392</v>
      </c>
      <c r="G9" s="168" t="s">
        <v>391</v>
      </c>
    </row>
    <row r="10" spans="1:7" ht="30" customHeight="1" thickBot="1" x14ac:dyDescent="0.2">
      <c r="A10" s="2591" t="s">
        <v>67</v>
      </c>
      <c r="B10" s="2592"/>
      <c r="C10" s="2592"/>
      <c r="D10" s="2592"/>
      <c r="E10" s="2592"/>
      <c r="F10" s="167" t="s">
        <v>390</v>
      </c>
      <c r="G10" s="166" t="s">
        <v>389</v>
      </c>
    </row>
    <row r="11" spans="1:7" ht="30" customHeight="1" thickTop="1" x14ac:dyDescent="0.15">
      <c r="A11" s="165">
        <v>1</v>
      </c>
      <c r="B11" s="2593"/>
      <c r="C11" s="2594"/>
      <c r="D11" s="2594"/>
      <c r="E11" s="2594"/>
      <c r="F11" s="164"/>
      <c r="G11" s="109"/>
    </row>
    <row r="12" spans="1:7" ht="30" customHeight="1" x14ac:dyDescent="0.15">
      <c r="A12" s="163">
        <v>2</v>
      </c>
      <c r="B12" s="2565"/>
      <c r="C12" s="2566"/>
      <c r="D12" s="2566"/>
      <c r="E12" s="2566"/>
      <c r="F12" s="162"/>
      <c r="G12" s="161"/>
    </row>
    <row r="13" spans="1:7" ht="30" customHeight="1" x14ac:dyDescent="0.15">
      <c r="A13" s="163">
        <v>3</v>
      </c>
      <c r="B13" s="2565"/>
      <c r="C13" s="2566"/>
      <c r="D13" s="2566"/>
      <c r="E13" s="2566"/>
      <c r="F13" s="162"/>
      <c r="G13" s="161"/>
    </row>
    <row r="14" spans="1:7" ht="30" customHeight="1" x14ac:dyDescent="0.15">
      <c r="A14" s="163">
        <v>4</v>
      </c>
      <c r="B14" s="2565"/>
      <c r="C14" s="2566"/>
      <c r="D14" s="2566"/>
      <c r="E14" s="2566"/>
      <c r="F14" s="162"/>
      <c r="G14" s="161"/>
    </row>
    <row r="15" spans="1:7" ht="30" customHeight="1" x14ac:dyDescent="0.15">
      <c r="A15" s="163">
        <v>5</v>
      </c>
      <c r="B15" s="2565"/>
      <c r="C15" s="2566"/>
      <c r="D15" s="2566"/>
      <c r="E15" s="2566"/>
      <c r="F15" s="162"/>
      <c r="G15" s="161"/>
    </row>
    <row r="16" spans="1:7" ht="30" customHeight="1" x14ac:dyDescent="0.15">
      <c r="A16" s="163">
        <v>6</v>
      </c>
      <c r="B16" s="2565"/>
      <c r="C16" s="2566"/>
      <c r="D16" s="2566"/>
      <c r="E16" s="2566"/>
      <c r="F16" s="162"/>
      <c r="G16" s="161"/>
    </row>
    <row r="17" spans="1:7" ht="30" customHeight="1" x14ac:dyDescent="0.15">
      <c r="A17" s="163">
        <v>7</v>
      </c>
      <c r="B17" s="2565"/>
      <c r="C17" s="2566"/>
      <c r="D17" s="2566"/>
      <c r="E17" s="2566"/>
      <c r="F17" s="162"/>
      <c r="G17" s="161"/>
    </row>
    <row r="18" spans="1:7" ht="30" customHeight="1" x14ac:dyDescent="0.15">
      <c r="A18" s="163">
        <v>8</v>
      </c>
      <c r="B18" s="2565"/>
      <c r="C18" s="2566"/>
      <c r="D18" s="2566"/>
      <c r="E18" s="2566"/>
      <c r="F18" s="162"/>
      <c r="G18" s="161"/>
    </row>
    <row r="19" spans="1:7" ht="30" customHeight="1" x14ac:dyDescent="0.15">
      <c r="A19" s="163">
        <v>9</v>
      </c>
      <c r="B19" s="2565"/>
      <c r="C19" s="2566"/>
      <c r="D19" s="2566"/>
      <c r="E19" s="2566"/>
      <c r="F19" s="162"/>
      <c r="G19" s="161"/>
    </row>
    <row r="20" spans="1:7" ht="30" customHeight="1" x14ac:dyDescent="0.15">
      <c r="A20" s="163">
        <v>10</v>
      </c>
      <c r="B20" s="2565"/>
      <c r="C20" s="2566"/>
      <c r="D20" s="2566"/>
      <c r="E20" s="2566"/>
      <c r="F20" s="162"/>
      <c r="G20" s="161"/>
    </row>
    <row r="21" spans="1:7" ht="30" customHeight="1" x14ac:dyDescent="0.15">
      <c r="A21" s="163">
        <v>11</v>
      </c>
      <c r="B21" s="2565"/>
      <c r="C21" s="2566"/>
      <c r="D21" s="2566"/>
      <c r="E21" s="2566"/>
      <c r="F21" s="162"/>
      <c r="G21" s="161"/>
    </row>
    <row r="22" spans="1:7" ht="30" customHeight="1" x14ac:dyDescent="0.15">
      <c r="A22" s="163">
        <v>12</v>
      </c>
      <c r="B22" s="2565"/>
      <c r="C22" s="2566"/>
      <c r="D22" s="2566"/>
      <c r="E22" s="2566"/>
      <c r="F22" s="162"/>
      <c r="G22" s="161"/>
    </row>
    <row r="23" spans="1:7" ht="30" customHeight="1" x14ac:dyDescent="0.15">
      <c r="A23" s="163">
        <v>13</v>
      </c>
      <c r="B23" s="2565"/>
      <c r="C23" s="2566"/>
      <c r="D23" s="2566"/>
      <c r="E23" s="2566"/>
      <c r="F23" s="162"/>
      <c r="G23" s="161"/>
    </row>
    <row r="24" spans="1:7" ht="30" customHeight="1" x14ac:dyDescent="0.15">
      <c r="A24" s="163">
        <v>14</v>
      </c>
      <c r="B24" s="2565"/>
      <c r="C24" s="2566"/>
      <c r="D24" s="2566"/>
      <c r="E24" s="2566"/>
      <c r="F24" s="162"/>
      <c r="G24" s="161"/>
    </row>
    <row r="25" spans="1:7" ht="30" customHeight="1" x14ac:dyDescent="0.15">
      <c r="A25" s="163">
        <v>15</v>
      </c>
      <c r="B25" s="2565"/>
      <c r="C25" s="2566"/>
      <c r="D25" s="2566"/>
      <c r="E25" s="2566"/>
      <c r="F25" s="162"/>
      <c r="G25" s="161"/>
    </row>
    <row r="26" spans="1:7" ht="30" customHeight="1" x14ac:dyDescent="0.15">
      <c r="A26" s="163">
        <v>16</v>
      </c>
      <c r="B26" s="2565"/>
      <c r="C26" s="2566"/>
      <c r="D26" s="2566"/>
      <c r="E26" s="2566"/>
      <c r="F26" s="162"/>
      <c r="G26" s="161"/>
    </row>
    <row r="27" spans="1:7" ht="30" customHeight="1" x14ac:dyDescent="0.15">
      <c r="A27" s="163">
        <v>17</v>
      </c>
      <c r="B27" s="2565"/>
      <c r="C27" s="2566"/>
      <c r="D27" s="2566"/>
      <c r="E27" s="2569"/>
      <c r="F27" s="162"/>
      <c r="G27" s="161"/>
    </row>
    <row r="28" spans="1:7" ht="30" customHeight="1" x14ac:dyDescent="0.15">
      <c r="A28" s="163">
        <v>18</v>
      </c>
      <c r="B28" s="2565"/>
      <c r="C28" s="2566"/>
      <c r="D28" s="2566"/>
      <c r="E28" s="2569"/>
      <c r="F28" s="162"/>
      <c r="G28" s="161"/>
    </row>
    <row r="29" spans="1:7" ht="30" customHeight="1" x14ac:dyDescent="0.15">
      <c r="A29" s="163">
        <v>19</v>
      </c>
      <c r="B29" s="2565"/>
      <c r="C29" s="2566"/>
      <c r="D29" s="2566"/>
      <c r="E29" s="2566"/>
      <c r="F29" s="162"/>
      <c r="G29" s="161"/>
    </row>
    <row r="30" spans="1:7" ht="30" customHeight="1" thickBot="1" x14ac:dyDescent="0.2">
      <c r="A30" s="160">
        <v>20</v>
      </c>
      <c r="B30" s="2567"/>
      <c r="C30" s="2568"/>
      <c r="D30" s="2568"/>
      <c r="E30" s="2568"/>
      <c r="F30" s="159"/>
      <c r="G30" s="158"/>
    </row>
    <row r="31" spans="1:7" ht="30" customHeight="1" x14ac:dyDescent="0.15">
      <c r="A31" s="11" t="s">
        <v>388</v>
      </c>
    </row>
    <row r="32" spans="1:7" ht="54" customHeight="1" x14ac:dyDescent="0.15">
      <c r="A32" s="2570" t="s">
        <v>387</v>
      </c>
      <c r="B32" s="2570"/>
      <c r="C32" s="2570"/>
      <c r="D32" s="2570"/>
      <c r="E32" s="2570"/>
      <c r="F32" s="2570"/>
      <c r="G32" s="2570"/>
    </row>
  </sheetData>
  <mergeCells count="32">
    <mergeCell ref="A32:G32"/>
    <mergeCell ref="A3:G3"/>
    <mergeCell ref="F5:G5"/>
    <mergeCell ref="A6:A8"/>
    <mergeCell ref="B6:D6"/>
    <mergeCell ref="F6:G6"/>
    <mergeCell ref="B7:D7"/>
    <mergeCell ref="F7:G7"/>
    <mergeCell ref="B8:D8"/>
    <mergeCell ref="F8:G8"/>
    <mergeCell ref="B9:E9"/>
    <mergeCell ref="A10:E10"/>
    <mergeCell ref="B11:E11"/>
    <mergeCell ref="B12:E12"/>
    <mergeCell ref="B13:E13"/>
    <mergeCell ref="B14:E14"/>
    <mergeCell ref="B15:E15"/>
    <mergeCell ref="B16:E16"/>
    <mergeCell ref="B17:E17"/>
    <mergeCell ref="B18:E18"/>
    <mergeCell ref="B19:E19"/>
    <mergeCell ref="B20:E20"/>
    <mergeCell ref="B29:E29"/>
    <mergeCell ref="B30:E30"/>
    <mergeCell ref="B27:E27"/>
    <mergeCell ref="B28:E28"/>
    <mergeCell ref="B21:E21"/>
    <mergeCell ref="B22:E22"/>
    <mergeCell ref="B23:E23"/>
    <mergeCell ref="B24:E24"/>
    <mergeCell ref="B25:E25"/>
    <mergeCell ref="B26:E26"/>
  </mergeCells>
  <phoneticPr fontId="8"/>
  <printOptions horizontalCentered="1"/>
  <pageMargins left="0.74803149606299213" right="0.74803149606299213" top="0.98425196850393704" bottom="0.98425196850393704" header="0.51181102362204722" footer="0.51181102362204722"/>
  <pageSetup paperSize="9" scale="78"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F0"/>
  </sheetPr>
  <dimension ref="A1:G32"/>
  <sheetViews>
    <sheetView view="pageBreakPreview" zoomScaleNormal="100" zoomScaleSheetLayoutView="100" workbookViewId="0">
      <selection activeCell="I10" sqref="I10"/>
    </sheetView>
  </sheetViews>
  <sheetFormatPr defaultColWidth="9" defaultRowHeight="13.5" x14ac:dyDescent="0.15"/>
  <cols>
    <col min="1" max="1" width="5" style="11" customWidth="1"/>
    <col min="2" max="2" width="20.625" style="11" customWidth="1"/>
    <col min="3" max="3" width="15.375" style="11" customWidth="1"/>
    <col min="4" max="4" width="2.5" style="11" customWidth="1"/>
    <col min="5" max="5" width="9.25" style="11" customWidth="1"/>
    <col min="6" max="7" width="25" style="11" customWidth="1"/>
    <col min="8" max="8" width="4.375" style="11" customWidth="1"/>
    <col min="9" max="19" width="20.625" style="11" customWidth="1"/>
    <col min="20" max="16384" width="9" style="11"/>
  </cols>
  <sheetData>
    <row r="1" spans="1:7" ht="20.25" customHeight="1" x14ac:dyDescent="0.15">
      <c r="G1" s="11" t="s">
        <v>901</v>
      </c>
    </row>
    <row r="2" spans="1:7" ht="20.25" customHeight="1" x14ac:dyDescent="0.15"/>
    <row r="3" spans="1:7" ht="52.5" customHeight="1" x14ac:dyDescent="0.15">
      <c r="A3" s="2182" t="s">
        <v>401</v>
      </c>
      <c r="B3" s="2182"/>
      <c r="C3" s="2182"/>
      <c r="D3" s="2182"/>
      <c r="E3" s="2182"/>
      <c r="F3" s="2182"/>
      <c r="G3" s="2182"/>
    </row>
    <row r="4" spans="1:7" ht="24" x14ac:dyDescent="0.15">
      <c r="A4" s="28"/>
      <c r="B4" s="28"/>
      <c r="C4" s="28"/>
      <c r="D4" s="28"/>
      <c r="E4" s="28"/>
      <c r="F4" s="28"/>
      <c r="G4" s="28"/>
    </row>
    <row r="5" spans="1:7" ht="24.75" thickBot="1" x14ac:dyDescent="0.2">
      <c r="A5" s="174"/>
      <c r="B5" s="174"/>
      <c r="C5" s="174"/>
      <c r="D5" s="174"/>
      <c r="E5" s="174"/>
      <c r="F5" s="2571" t="s">
        <v>400</v>
      </c>
      <c r="G5" s="2571"/>
    </row>
    <row r="6" spans="1:7" ht="30.75" customHeight="1" x14ac:dyDescent="0.15">
      <c r="A6" s="2572"/>
      <c r="B6" s="2575" t="s">
        <v>399</v>
      </c>
      <c r="C6" s="2576"/>
      <c r="D6" s="2577"/>
      <c r="E6" s="173" t="s">
        <v>61</v>
      </c>
      <c r="F6" s="2578">
        <v>11</v>
      </c>
      <c r="G6" s="2579"/>
    </row>
    <row r="7" spans="1:7" ht="30" customHeight="1" x14ac:dyDescent="0.15">
      <c r="A7" s="2573"/>
      <c r="B7" s="2580" t="s">
        <v>397</v>
      </c>
      <c r="C7" s="2580"/>
      <c r="D7" s="2581"/>
      <c r="E7" s="172" t="s">
        <v>62</v>
      </c>
      <c r="F7" s="2582">
        <v>2</v>
      </c>
      <c r="G7" s="2583"/>
    </row>
    <row r="8" spans="1:7" ht="30" customHeight="1" x14ac:dyDescent="0.15">
      <c r="A8" s="2574"/>
      <c r="B8" s="2584" t="s">
        <v>402</v>
      </c>
      <c r="C8" s="2585"/>
      <c r="D8" s="2585"/>
      <c r="E8" s="171" t="s">
        <v>63</v>
      </c>
      <c r="F8" s="2586">
        <f>IF(ISBLANK($F$7)," ",F7/F6)</f>
        <v>0.18181818181818182</v>
      </c>
      <c r="G8" s="2587"/>
    </row>
    <row r="9" spans="1:7" ht="30" customHeight="1" x14ac:dyDescent="0.15">
      <c r="A9" s="170"/>
      <c r="B9" s="2588" t="s">
        <v>393</v>
      </c>
      <c r="C9" s="2589"/>
      <c r="D9" s="2589"/>
      <c r="E9" s="2590"/>
      <c r="F9" s="169" t="s">
        <v>392</v>
      </c>
      <c r="G9" s="168" t="s">
        <v>391</v>
      </c>
    </row>
    <row r="10" spans="1:7" ht="30" customHeight="1" thickBot="1" x14ac:dyDescent="0.2">
      <c r="A10" s="2591" t="s">
        <v>67</v>
      </c>
      <c r="B10" s="2592"/>
      <c r="C10" s="2592"/>
      <c r="D10" s="2592"/>
      <c r="E10" s="2592"/>
      <c r="F10" s="167" t="s">
        <v>390</v>
      </c>
      <c r="G10" s="166" t="s">
        <v>389</v>
      </c>
    </row>
    <row r="11" spans="1:7" ht="30" customHeight="1" thickTop="1" x14ac:dyDescent="0.15">
      <c r="A11" s="165">
        <v>1</v>
      </c>
      <c r="B11" s="2596" t="s">
        <v>181</v>
      </c>
      <c r="C11" s="2597"/>
      <c r="D11" s="2597"/>
      <c r="E11" s="2598"/>
      <c r="F11" s="164">
        <v>4</v>
      </c>
      <c r="G11" s="109"/>
    </row>
    <row r="12" spans="1:7" ht="30" customHeight="1" x14ac:dyDescent="0.15">
      <c r="A12" s="163">
        <v>2</v>
      </c>
      <c r="B12" s="2529" t="s">
        <v>181</v>
      </c>
      <c r="C12" s="2520"/>
      <c r="D12" s="2520"/>
      <c r="E12" s="2521"/>
      <c r="F12" s="176">
        <v>2</v>
      </c>
      <c r="G12" s="161"/>
    </row>
    <row r="13" spans="1:7" ht="30" customHeight="1" x14ac:dyDescent="0.15">
      <c r="A13" s="163">
        <v>3</v>
      </c>
      <c r="B13" s="2529" t="s">
        <v>181</v>
      </c>
      <c r="C13" s="2520"/>
      <c r="D13" s="2520"/>
      <c r="E13" s="2521"/>
      <c r="F13" s="176">
        <v>2</v>
      </c>
      <c r="G13" s="161"/>
    </row>
    <row r="14" spans="1:7" ht="30" customHeight="1" x14ac:dyDescent="0.15">
      <c r="A14" s="163">
        <v>4</v>
      </c>
      <c r="B14" s="2529" t="s">
        <v>181</v>
      </c>
      <c r="C14" s="2520"/>
      <c r="D14" s="2520"/>
      <c r="E14" s="2521"/>
      <c r="F14" s="176">
        <v>5</v>
      </c>
      <c r="G14" s="161"/>
    </row>
    <row r="15" spans="1:7" ht="30" customHeight="1" x14ac:dyDescent="0.15">
      <c r="A15" s="163">
        <v>5</v>
      </c>
      <c r="B15" s="2529" t="s">
        <v>181</v>
      </c>
      <c r="C15" s="2520"/>
      <c r="D15" s="2520"/>
      <c r="E15" s="2521"/>
      <c r="F15" s="176">
        <v>3</v>
      </c>
      <c r="G15" s="161"/>
    </row>
    <row r="16" spans="1:7" ht="30" customHeight="1" x14ac:dyDescent="0.15">
      <c r="A16" s="163">
        <v>6</v>
      </c>
      <c r="B16" s="2529" t="s">
        <v>181</v>
      </c>
      <c r="C16" s="2520"/>
      <c r="D16" s="2520"/>
      <c r="E16" s="2521"/>
      <c r="F16" s="176">
        <v>5</v>
      </c>
      <c r="G16" s="161"/>
    </row>
    <row r="17" spans="1:7" ht="30" customHeight="1" x14ac:dyDescent="0.15">
      <c r="A17" s="163">
        <v>7</v>
      </c>
      <c r="B17" s="2581" t="s">
        <v>181</v>
      </c>
      <c r="C17" s="2595"/>
      <c r="D17" s="2595"/>
      <c r="E17" s="2595"/>
      <c r="F17" s="176">
        <v>3</v>
      </c>
      <c r="G17" s="161"/>
    </row>
    <row r="18" spans="1:7" ht="30" customHeight="1" x14ac:dyDescent="0.15">
      <c r="A18" s="163">
        <v>8</v>
      </c>
      <c r="B18" s="2581" t="s">
        <v>181</v>
      </c>
      <c r="C18" s="2595"/>
      <c r="D18" s="2595"/>
      <c r="E18" s="2595"/>
      <c r="F18" s="176">
        <v>4</v>
      </c>
      <c r="G18" s="161"/>
    </row>
    <row r="19" spans="1:7" ht="30" customHeight="1" x14ac:dyDescent="0.15">
      <c r="A19" s="163">
        <v>9</v>
      </c>
      <c r="B19" s="2581" t="s">
        <v>181</v>
      </c>
      <c r="C19" s="2595"/>
      <c r="D19" s="2595"/>
      <c r="E19" s="2595"/>
      <c r="F19" s="176">
        <v>4</v>
      </c>
      <c r="G19" s="161"/>
    </row>
    <row r="20" spans="1:7" ht="30" customHeight="1" x14ac:dyDescent="0.15">
      <c r="A20" s="163">
        <v>10</v>
      </c>
      <c r="B20" s="2581" t="s">
        <v>181</v>
      </c>
      <c r="C20" s="2595"/>
      <c r="D20" s="2595"/>
      <c r="E20" s="2595"/>
      <c r="F20" s="176">
        <v>3</v>
      </c>
      <c r="G20" s="161"/>
    </row>
    <row r="21" spans="1:7" ht="30" customHeight="1" x14ac:dyDescent="0.15">
      <c r="A21" s="163">
        <v>11</v>
      </c>
      <c r="B21" s="2581" t="s">
        <v>181</v>
      </c>
      <c r="C21" s="2595"/>
      <c r="D21" s="2595"/>
      <c r="E21" s="2595"/>
      <c r="F21" s="176">
        <v>2</v>
      </c>
      <c r="G21" s="161"/>
    </row>
    <row r="22" spans="1:7" ht="30" customHeight="1" x14ac:dyDescent="0.15">
      <c r="A22" s="163">
        <v>12</v>
      </c>
      <c r="B22" s="2581"/>
      <c r="C22" s="2595"/>
      <c r="D22" s="2595"/>
      <c r="E22" s="2595"/>
      <c r="F22" s="162"/>
      <c r="G22" s="161"/>
    </row>
    <row r="23" spans="1:7" ht="30" customHeight="1" x14ac:dyDescent="0.15">
      <c r="A23" s="163">
        <v>13</v>
      </c>
      <c r="B23" s="2581"/>
      <c r="C23" s="2595"/>
      <c r="D23" s="2595"/>
      <c r="E23" s="2595"/>
      <c r="F23" s="162"/>
      <c r="G23" s="161"/>
    </row>
    <row r="24" spans="1:7" ht="30" customHeight="1" x14ac:dyDescent="0.15">
      <c r="A24" s="163">
        <v>14</v>
      </c>
      <c r="B24" s="2581"/>
      <c r="C24" s="2595"/>
      <c r="D24" s="2595"/>
      <c r="E24" s="2595"/>
      <c r="F24" s="162"/>
      <c r="G24" s="161"/>
    </row>
    <row r="25" spans="1:7" ht="30" customHeight="1" x14ac:dyDescent="0.15">
      <c r="A25" s="163">
        <v>15</v>
      </c>
      <c r="B25" s="2581"/>
      <c r="C25" s="2595"/>
      <c r="D25" s="2595"/>
      <c r="E25" s="2595"/>
      <c r="F25" s="162"/>
      <c r="G25" s="161"/>
    </row>
    <row r="26" spans="1:7" ht="30" customHeight="1" x14ac:dyDescent="0.15">
      <c r="A26" s="163">
        <v>16</v>
      </c>
      <c r="B26" s="2581"/>
      <c r="C26" s="2595"/>
      <c r="D26" s="2595"/>
      <c r="E26" s="2595"/>
      <c r="F26" s="162"/>
      <c r="G26" s="161"/>
    </row>
    <row r="27" spans="1:7" ht="30" customHeight="1" x14ac:dyDescent="0.15">
      <c r="A27" s="163">
        <v>17</v>
      </c>
      <c r="B27" s="22"/>
      <c r="C27" s="175"/>
      <c r="D27" s="175"/>
      <c r="E27" s="175"/>
      <c r="F27" s="162"/>
      <c r="G27" s="161"/>
    </row>
    <row r="28" spans="1:7" ht="30" customHeight="1" x14ac:dyDescent="0.15">
      <c r="A28" s="163">
        <v>18</v>
      </c>
      <c r="B28" s="22"/>
      <c r="C28" s="175"/>
      <c r="D28" s="175"/>
      <c r="E28" s="175"/>
      <c r="F28" s="162"/>
      <c r="G28" s="161"/>
    </row>
    <row r="29" spans="1:7" ht="30" customHeight="1" x14ac:dyDescent="0.15">
      <c r="A29" s="163">
        <v>19</v>
      </c>
      <c r="B29" s="2581"/>
      <c r="C29" s="2595"/>
      <c r="D29" s="2595"/>
      <c r="E29" s="2595"/>
      <c r="F29" s="162"/>
      <c r="G29" s="161"/>
    </row>
    <row r="30" spans="1:7" ht="30" customHeight="1" thickBot="1" x14ac:dyDescent="0.2">
      <c r="A30" s="160">
        <v>20</v>
      </c>
      <c r="B30" s="2599"/>
      <c r="C30" s="2600"/>
      <c r="D30" s="2600"/>
      <c r="E30" s="2600"/>
      <c r="F30" s="159"/>
      <c r="G30" s="158"/>
    </row>
    <row r="31" spans="1:7" ht="30" customHeight="1" x14ac:dyDescent="0.15">
      <c r="A31" s="11" t="s">
        <v>388</v>
      </c>
    </row>
    <row r="32" spans="1:7" ht="54" customHeight="1" x14ac:dyDescent="0.15">
      <c r="A32" s="2570" t="s">
        <v>387</v>
      </c>
      <c r="B32" s="2570"/>
      <c r="C32" s="2570"/>
      <c r="D32" s="2570"/>
      <c r="E32" s="2570"/>
      <c r="F32" s="2570"/>
      <c r="G32" s="2570"/>
    </row>
  </sheetData>
  <mergeCells count="30">
    <mergeCell ref="B19:E19"/>
    <mergeCell ref="B29:E29"/>
    <mergeCell ref="B30:E30"/>
    <mergeCell ref="B21:E21"/>
    <mergeCell ref="B22:E22"/>
    <mergeCell ref="B23:E23"/>
    <mergeCell ref="B24:E24"/>
    <mergeCell ref="B25:E25"/>
    <mergeCell ref="B26:E26"/>
    <mergeCell ref="B14:E14"/>
    <mergeCell ref="B15:E15"/>
    <mergeCell ref="B16:E16"/>
    <mergeCell ref="B17:E17"/>
    <mergeCell ref="B18:E18"/>
    <mergeCell ref="A32:G32"/>
    <mergeCell ref="A3:G3"/>
    <mergeCell ref="F5:G5"/>
    <mergeCell ref="A6:A8"/>
    <mergeCell ref="B6:D6"/>
    <mergeCell ref="F6:G6"/>
    <mergeCell ref="B7:D7"/>
    <mergeCell ref="F7:G7"/>
    <mergeCell ref="B8:D8"/>
    <mergeCell ref="F8:G8"/>
    <mergeCell ref="B20:E20"/>
    <mergeCell ref="B9:E9"/>
    <mergeCell ref="A10:E10"/>
    <mergeCell ref="B11:E11"/>
    <mergeCell ref="B12:E12"/>
    <mergeCell ref="B13:E13"/>
  </mergeCells>
  <phoneticPr fontId="8"/>
  <pageMargins left="0.75" right="0.75" top="1" bottom="1" header="0.51200000000000001" footer="0.51200000000000001"/>
  <pageSetup paperSize="9" scale="78" orientation="portrait"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0000"/>
    <pageSetUpPr fitToPage="1"/>
  </sheetPr>
  <dimension ref="C1:E12"/>
  <sheetViews>
    <sheetView view="pageBreakPreview" zoomScaleNormal="100" zoomScaleSheetLayoutView="100" workbookViewId="0">
      <selection activeCell="C12" sqref="C12:D12"/>
    </sheetView>
  </sheetViews>
  <sheetFormatPr defaultColWidth="9" defaultRowHeight="13.5" x14ac:dyDescent="0.15"/>
  <cols>
    <col min="1" max="2" width="2.625" style="29" customWidth="1"/>
    <col min="3" max="3" width="23.875" style="29" customWidth="1"/>
    <col min="4" max="4" width="57.125" style="29" customWidth="1"/>
    <col min="5" max="5" width="2" style="29" customWidth="1"/>
    <col min="6" max="16384" width="9" style="29"/>
  </cols>
  <sheetData>
    <row r="1" spans="3:5" ht="21.75" customHeight="1" x14ac:dyDescent="0.15"/>
    <row r="2" spans="3:5" ht="27" customHeight="1" x14ac:dyDescent="0.15">
      <c r="C2" s="2601" t="s">
        <v>410</v>
      </c>
      <c r="D2" s="2601"/>
      <c r="E2" s="2601"/>
    </row>
    <row r="3" spans="3:5" ht="20.25" customHeight="1" thickBot="1" x14ac:dyDescent="0.2"/>
    <row r="4" spans="3:5" ht="52.5" customHeight="1" x14ac:dyDescent="0.15">
      <c r="C4" s="185" t="s">
        <v>81</v>
      </c>
      <c r="D4" s="184"/>
    </row>
    <row r="5" spans="3:5" ht="52.5" customHeight="1" x14ac:dyDescent="0.15">
      <c r="C5" s="182" t="s">
        <v>409</v>
      </c>
      <c r="D5" s="183"/>
    </row>
    <row r="6" spans="3:5" ht="52.5" customHeight="1" x14ac:dyDescent="0.15">
      <c r="C6" s="182" t="s">
        <v>408</v>
      </c>
      <c r="D6" s="181" t="s">
        <v>407</v>
      </c>
    </row>
    <row r="7" spans="3:5" ht="98.25" customHeight="1" x14ac:dyDescent="0.15">
      <c r="C7" s="179" t="s">
        <v>903</v>
      </c>
      <c r="D7" s="180"/>
    </row>
    <row r="8" spans="3:5" ht="174" customHeight="1" x14ac:dyDescent="0.15">
      <c r="C8" s="179" t="s">
        <v>406</v>
      </c>
      <c r="D8" s="180"/>
    </row>
    <row r="9" spans="3:5" ht="59.25" customHeight="1" thickBot="1" x14ac:dyDescent="0.2">
      <c r="C9" s="178" t="s">
        <v>405</v>
      </c>
      <c r="D9" s="539"/>
    </row>
    <row r="11" spans="3:5" s="177" customFormat="1" ht="45" customHeight="1" x14ac:dyDescent="0.15">
      <c r="C11" s="2602" t="s">
        <v>404</v>
      </c>
      <c r="D11" s="2602"/>
    </row>
    <row r="12" spans="3:5" ht="33" customHeight="1" x14ac:dyDescent="0.15">
      <c r="C12" s="2602" t="s">
        <v>403</v>
      </c>
      <c r="D12" s="2602"/>
    </row>
  </sheetData>
  <mergeCells count="3">
    <mergeCell ref="C2:E2"/>
    <mergeCell ref="C11:D11"/>
    <mergeCell ref="C12:D12"/>
  </mergeCells>
  <phoneticPr fontId="8"/>
  <printOptions horizontalCentered="1"/>
  <pageMargins left="0.74803149606299213" right="0.74803149606299213" top="0.98425196850393704" bottom="0.98425196850393704" header="0.51181102362204722" footer="0.51181102362204722"/>
  <pageSetup paperSize="9" scale="98"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B0F0"/>
    <pageSetUpPr fitToPage="1"/>
  </sheetPr>
  <dimension ref="C1:E12"/>
  <sheetViews>
    <sheetView view="pageBreakPreview" zoomScaleNormal="100" zoomScaleSheetLayoutView="100" workbookViewId="0">
      <selection activeCell="C12" sqref="C12:D12"/>
    </sheetView>
  </sheetViews>
  <sheetFormatPr defaultColWidth="9" defaultRowHeight="13.5" x14ac:dyDescent="0.15"/>
  <cols>
    <col min="1" max="2" width="2.625" style="29" customWidth="1"/>
    <col min="3" max="3" width="23.875" style="29" customWidth="1"/>
    <col min="4" max="4" width="57.125" style="29" customWidth="1"/>
    <col min="5" max="5" width="2" style="29" customWidth="1"/>
    <col min="6" max="16384" width="9" style="29"/>
  </cols>
  <sheetData>
    <row r="1" spans="3:5" ht="21.75" customHeight="1" x14ac:dyDescent="0.15"/>
    <row r="2" spans="3:5" ht="27" customHeight="1" x14ac:dyDescent="0.15">
      <c r="C2" s="2601" t="s">
        <v>410</v>
      </c>
      <c r="D2" s="2601"/>
      <c r="E2" s="2601"/>
    </row>
    <row r="3" spans="3:5" ht="20.25" customHeight="1" thickBot="1" x14ac:dyDescent="0.2"/>
    <row r="4" spans="3:5" ht="52.5" customHeight="1" x14ac:dyDescent="0.15">
      <c r="C4" s="185" t="s">
        <v>81</v>
      </c>
      <c r="D4" s="188" t="s">
        <v>214</v>
      </c>
    </row>
    <row r="5" spans="3:5" ht="52.5" customHeight="1" x14ac:dyDescent="0.15">
      <c r="C5" s="182" t="s">
        <v>409</v>
      </c>
      <c r="D5" s="187" t="s">
        <v>415</v>
      </c>
    </row>
    <row r="6" spans="3:5" ht="52.5" customHeight="1" x14ac:dyDescent="0.15">
      <c r="C6" s="182" t="s">
        <v>408</v>
      </c>
      <c r="D6" s="181" t="s">
        <v>407</v>
      </c>
    </row>
    <row r="7" spans="3:5" ht="98.25" customHeight="1" x14ac:dyDescent="0.15">
      <c r="C7" s="179" t="s">
        <v>902</v>
      </c>
      <c r="D7" s="186" t="s">
        <v>414</v>
      </c>
    </row>
    <row r="8" spans="3:5" ht="174" customHeight="1" x14ac:dyDescent="0.15">
      <c r="C8" s="179" t="s">
        <v>406</v>
      </c>
      <c r="D8" s="186" t="s">
        <v>413</v>
      </c>
    </row>
    <row r="9" spans="3:5" ht="59.25" customHeight="1" thickBot="1" x14ac:dyDescent="0.2">
      <c r="C9" s="178" t="s">
        <v>405</v>
      </c>
      <c r="D9" s="539" t="s">
        <v>412</v>
      </c>
    </row>
    <row r="11" spans="3:5" s="177" customFormat="1" ht="45" customHeight="1" x14ac:dyDescent="0.15">
      <c r="C11" s="2602" t="s">
        <v>411</v>
      </c>
      <c r="D11" s="2602"/>
    </row>
    <row r="12" spans="3:5" ht="33" customHeight="1" x14ac:dyDescent="0.15">
      <c r="C12" s="2602" t="s">
        <v>403</v>
      </c>
      <c r="D12" s="2602"/>
    </row>
  </sheetData>
  <mergeCells count="3">
    <mergeCell ref="C2:E2"/>
    <mergeCell ref="C11:D11"/>
    <mergeCell ref="C12:D12"/>
  </mergeCells>
  <phoneticPr fontId="8"/>
  <pageMargins left="0.74803149606299213" right="0.74803149606299213" top="0.98425196850393704" bottom="0.98425196850393704" header="0.51181102362204722" footer="0.51181102362204722"/>
  <pageSetup paperSize="9" scale="98"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W43"/>
  <sheetViews>
    <sheetView view="pageBreakPreview" zoomScaleNormal="100" zoomScaleSheetLayoutView="100" workbookViewId="0"/>
  </sheetViews>
  <sheetFormatPr defaultRowHeight="13.5" x14ac:dyDescent="0.15"/>
  <cols>
    <col min="1" max="2" width="2.625" style="568" customWidth="1"/>
    <col min="3" max="10" width="5.625" style="568" customWidth="1"/>
    <col min="11" max="12" width="7.625" style="568" customWidth="1"/>
    <col min="13" max="22" width="3.125" style="568" customWidth="1"/>
    <col min="23" max="23" width="2.75" style="568" customWidth="1"/>
    <col min="24" max="24" width="3.125" style="568" customWidth="1"/>
    <col min="25" max="256" width="9" style="568"/>
    <col min="257" max="258" width="2.625" style="568" customWidth="1"/>
    <col min="259" max="266" width="5.625" style="568" customWidth="1"/>
    <col min="267" max="268" width="7.625" style="568" customWidth="1"/>
    <col min="269" max="278" width="3.125" style="568" customWidth="1"/>
    <col min="279" max="279" width="2.75" style="568" customWidth="1"/>
    <col min="280" max="280" width="3.125" style="568" customWidth="1"/>
    <col min="281" max="512" width="9" style="568"/>
    <col min="513" max="514" width="2.625" style="568" customWidth="1"/>
    <col min="515" max="522" width="5.625" style="568" customWidth="1"/>
    <col min="523" max="524" width="7.625" style="568" customWidth="1"/>
    <col min="525" max="534" width="3.125" style="568" customWidth="1"/>
    <col min="535" max="535" width="2.75" style="568" customWidth="1"/>
    <col min="536" max="536" width="3.125" style="568" customWidth="1"/>
    <col min="537" max="768" width="9" style="568"/>
    <col min="769" max="770" width="2.625" style="568" customWidth="1"/>
    <col min="771" max="778" width="5.625" style="568" customWidth="1"/>
    <col min="779" max="780" width="7.625" style="568" customWidth="1"/>
    <col min="781" max="790" width="3.125" style="568" customWidth="1"/>
    <col min="791" max="791" width="2.75" style="568" customWidth="1"/>
    <col min="792" max="792" width="3.125" style="568" customWidth="1"/>
    <col min="793" max="1024" width="9" style="568"/>
    <col min="1025" max="1026" width="2.625" style="568" customWidth="1"/>
    <col min="1027" max="1034" width="5.625" style="568" customWidth="1"/>
    <col min="1035" max="1036" width="7.625" style="568" customWidth="1"/>
    <col min="1037" max="1046" width="3.125" style="568" customWidth="1"/>
    <col min="1047" max="1047" width="2.75" style="568" customWidth="1"/>
    <col min="1048" max="1048" width="3.125" style="568" customWidth="1"/>
    <col min="1049" max="1280" width="9" style="568"/>
    <col min="1281" max="1282" width="2.625" style="568" customWidth="1"/>
    <col min="1283" max="1290" width="5.625" style="568" customWidth="1"/>
    <col min="1291" max="1292" width="7.625" style="568" customWidth="1"/>
    <col min="1293" max="1302" width="3.125" style="568" customWidth="1"/>
    <col min="1303" max="1303" width="2.75" style="568" customWidth="1"/>
    <col min="1304" max="1304" width="3.125" style="568" customWidth="1"/>
    <col min="1305" max="1536" width="9" style="568"/>
    <col min="1537" max="1538" width="2.625" style="568" customWidth="1"/>
    <col min="1539" max="1546" width="5.625" style="568" customWidth="1"/>
    <col min="1547" max="1548" width="7.625" style="568" customWidth="1"/>
    <col min="1549" max="1558" width="3.125" style="568" customWidth="1"/>
    <col min="1559" max="1559" width="2.75" style="568" customWidth="1"/>
    <col min="1560" max="1560" width="3.125" style="568" customWidth="1"/>
    <col min="1561" max="1792" width="9" style="568"/>
    <col min="1793" max="1794" width="2.625" style="568" customWidth="1"/>
    <col min="1795" max="1802" width="5.625" style="568" customWidth="1"/>
    <col min="1803" max="1804" width="7.625" style="568" customWidth="1"/>
    <col min="1805" max="1814" width="3.125" style="568" customWidth="1"/>
    <col min="1815" max="1815" width="2.75" style="568" customWidth="1"/>
    <col min="1816" max="1816" width="3.125" style="568" customWidth="1"/>
    <col min="1817" max="2048" width="9" style="568"/>
    <col min="2049" max="2050" width="2.625" style="568" customWidth="1"/>
    <col min="2051" max="2058" width="5.625" style="568" customWidth="1"/>
    <col min="2059" max="2060" width="7.625" style="568" customWidth="1"/>
    <col min="2061" max="2070" width="3.125" style="568" customWidth="1"/>
    <col min="2071" max="2071" width="2.75" style="568" customWidth="1"/>
    <col min="2072" max="2072" width="3.125" style="568" customWidth="1"/>
    <col min="2073" max="2304" width="9" style="568"/>
    <col min="2305" max="2306" width="2.625" style="568" customWidth="1"/>
    <col min="2307" max="2314" width="5.625" style="568" customWidth="1"/>
    <col min="2315" max="2316" width="7.625" style="568" customWidth="1"/>
    <col min="2317" max="2326" width="3.125" style="568" customWidth="1"/>
    <col min="2327" max="2327" width="2.75" style="568" customWidth="1"/>
    <col min="2328" max="2328" width="3.125" style="568" customWidth="1"/>
    <col min="2329" max="2560" width="9" style="568"/>
    <col min="2561" max="2562" width="2.625" style="568" customWidth="1"/>
    <col min="2563" max="2570" width="5.625" style="568" customWidth="1"/>
    <col min="2571" max="2572" width="7.625" style="568" customWidth="1"/>
    <col min="2573" max="2582" width="3.125" style="568" customWidth="1"/>
    <col min="2583" max="2583" width="2.75" style="568" customWidth="1"/>
    <col min="2584" max="2584" width="3.125" style="568" customWidth="1"/>
    <col min="2585" max="2816" width="9" style="568"/>
    <col min="2817" max="2818" width="2.625" style="568" customWidth="1"/>
    <col min="2819" max="2826" width="5.625" style="568" customWidth="1"/>
    <col min="2827" max="2828" width="7.625" style="568" customWidth="1"/>
    <col min="2829" max="2838" width="3.125" style="568" customWidth="1"/>
    <col min="2839" max="2839" width="2.75" style="568" customWidth="1"/>
    <col min="2840" max="2840" width="3.125" style="568" customWidth="1"/>
    <col min="2841" max="3072" width="9" style="568"/>
    <col min="3073" max="3074" width="2.625" style="568" customWidth="1"/>
    <col min="3075" max="3082" width="5.625" style="568" customWidth="1"/>
    <col min="3083" max="3084" width="7.625" style="568" customWidth="1"/>
    <col min="3085" max="3094" width="3.125" style="568" customWidth="1"/>
    <col min="3095" max="3095" width="2.75" style="568" customWidth="1"/>
    <col min="3096" max="3096" width="3.125" style="568" customWidth="1"/>
    <col min="3097" max="3328" width="9" style="568"/>
    <col min="3329" max="3330" width="2.625" style="568" customWidth="1"/>
    <col min="3331" max="3338" width="5.625" style="568" customWidth="1"/>
    <col min="3339" max="3340" width="7.625" style="568" customWidth="1"/>
    <col min="3341" max="3350" width="3.125" style="568" customWidth="1"/>
    <col min="3351" max="3351" width="2.75" style="568" customWidth="1"/>
    <col min="3352" max="3352" width="3.125" style="568" customWidth="1"/>
    <col min="3353" max="3584" width="9" style="568"/>
    <col min="3585" max="3586" width="2.625" style="568" customWidth="1"/>
    <col min="3587" max="3594" width="5.625" style="568" customWidth="1"/>
    <col min="3595" max="3596" width="7.625" style="568" customWidth="1"/>
    <col min="3597" max="3606" width="3.125" style="568" customWidth="1"/>
    <col min="3607" max="3607" width="2.75" style="568" customWidth="1"/>
    <col min="3608" max="3608" width="3.125" style="568" customWidth="1"/>
    <col min="3609" max="3840" width="9" style="568"/>
    <col min="3841" max="3842" width="2.625" style="568" customWidth="1"/>
    <col min="3843" max="3850" width="5.625" style="568" customWidth="1"/>
    <col min="3851" max="3852" width="7.625" style="568" customWidth="1"/>
    <col min="3853" max="3862" width="3.125" style="568" customWidth="1"/>
    <col min="3863" max="3863" width="2.75" style="568" customWidth="1"/>
    <col min="3864" max="3864" width="3.125" style="568" customWidth="1"/>
    <col min="3865" max="4096" width="9" style="568"/>
    <col min="4097" max="4098" width="2.625" style="568" customWidth="1"/>
    <col min="4099" max="4106" width="5.625" style="568" customWidth="1"/>
    <col min="4107" max="4108" width="7.625" style="568" customWidth="1"/>
    <col min="4109" max="4118" width="3.125" style="568" customWidth="1"/>
    <col min="4119" max="4119" width="2.75" style="568" customWidth="1"/>
    <col min="4120" max="4120" width="3.125" style="568" customWidth="1"/>
    <col min="4121" max="4352" width="9" style="568"/>
    <col min="4353" max="4354" width="2.625" style="568" customWidth="1"/>
    <col min="4355" max="4362" width="5.625" style="568" customWidth="1"/>
    <col min="4363" max="4364" width="7.625" style="568" customWidth="1"/>
    <col min="4365" max="4374" width="3.125" style="568" customWidth="1"/>
    <col min="4375" max="4375" width="2.75" style="568" customWidth="1"/>
    <col min="4376" max="4376" width="3.125" style="568" customWidth="1"/>
    <col min="4377" max="4608" width="9" style="568"/>
    <col min="4609" max="4610" width="2.625" style="568" customWidth="1"/>
    <col min="4611" max="4618" width="5.625" style="568" customWidth="1"/>
    <col min="4619" max="4620" width="7.625" style="568" customWidth="1"/>
    <col min="4621" max="4630" width="3.125" style="568" customWidth="1"/>
    <col min="4631" max="4631" width="2.75" style="568" customWidth="1"/>
    <col min="4632" max="4632" width="3.125" style="568" customWidth="1"/>
    <col min="4633" max="4864" width="9" style="568"/>
    <col min="4865" max="4866" width="2.625" style="568" customWidth="1"/>
    <col min="4867" max="4874" width="5.625" style="568" customWidth="1"/>
    <col min="4875" max="4876" width="7.625" style="568" customWidth="1"/>
    <col min="4877" max="4886" width="3.125" style="568" customWidth="1"/>
    <col min="4887" max="4887" width="2.75" style="568" customWidth="1"/>
    <col min="4888" max="4888" width="3.125" style="568" customWidth="1"/>
    <col min="4889" max="5120" width="9" style="568"/>
    <col min="5121" max="5122" width="2.625" style="568" customWidth="1"/>
    <col min="5123" max="5130" width="5.625" style="568" customWidth="1"/>
    <col min="5131" max="5132" width="7.625" style="568" customWidth="1"/>
    <col min="5133" max="5142" width="3.125" style="568" customWidth="1"/>
    <col min="5143" max="5143" width="2.75" style="568" customWidth="1"/>
    <col min="5144" max="5144" width="3.125" style="568" customWidth="1"/>
    <col min="5145" max="5376" width="9" style="568"/>
    <col min="5377" max="5378" width="2.625" style="568" customWidth="1"/>
    <col min="5379" max="5386" width="5.625" style="568" customWidth="1"/>
    <col min="5387" max="5388" width="7.625" style="568" customWidth="1"/>
    <col min="5389" max="5398" width="3.125" style="568" customWidth="1"/>
    <col min="5399" max="5399" width="2.75" style="568" customWidth="1"/>
    <col min="5400" max="5400" width="3.125" style="568" customWidth="1"/>
    <col min="5401" max="5632" width="9" style="568"/>
    <col min="5633" max="5634" width="2.625" style="568" customWidth="1"/>
    <col min="5635" max="5642" width="5.625" style="568" customWidth="1"/>
    <col min="5643" max="5644" width="7.625" style="568" customWidth="1"/>
    <col min="5645" max="5654" width="3.125" style="568" customWidth="1"/>
    <col min="5655" max="5655" width="2.75" style="568" customWidth="1"/>
    <col min="5656" max="5656" width="3.125" style="568" customWidth="1"/>
    <col min="5657" max="5888" width="9" style="568"/>
    <col min="5889" max="5890" width="2.625" style="568" customWidth="1"/>
    <col min="5891" max="5898" width="5.625" style="568" customWidth="1"/>
    <col min="5899" max="5900" width="7.625" style="568" customWidth="1"/>
    <col min="5901" max="5910" width="3.125" style="568" customWidth="1"/>
    <col min="5911" max="5911" width="2.75" style="568" customWidth="1"/>
    <col min="5912" max="5912" width="3.125" style="568" customWidth="1"/>
    <col min="5913" max="6144" width="9" style="568"/>
    <col min="6145" max="6146" width="2.625" style="568" customWidth="1"/>
    <col min="6147" max="6154" width="5.625" style="568" customWidth="1"/>
    <col min="6155" max="6156" width="7.625" style="568" customWidth="1"/>
    <col min="6157" max="6166" width="3.125" style="568" customWidth="1"/>
    <col min="6167" max="6167" width="2.75" style="568" customWidth="1"/>
    <col min="6168" max="6168" width="3.125" style="568" customWidth="1"/>
    <col min="6169" max="6400" width="9" style="568"/>
    <col min="6401" max="6402" width="2.625" style="568" customWidth="1"/>
    <col min="6403" max="6410" width="5.625" style="568" customWidth="1"/>
    <col min="6411" max="6412" width="7.625" style="568" customWidth="1"/>
    <col min="6413" max="6422" width="3.125" style="568" customWidth="1"/>
    <col min="6423" max="6423" width="2.75" style="568" customWidth="1"/>
    <col min="6424" max="6424" width="3.125" style="568" customWidth="1"/>
    <col min="6425" max="6656" width="9" style="568"/>
    <col min="6657" max="6658" width="2.625" style="568" customWidth="1"/>
    <col min="6659" max="6666" width="5.625" style="568" customWidth="1"/>
    <col min="6667" max="6668" width="7.625" style="568" customWidth="1"/>
    <col min="6669" max="6678" width="3.125" style="568" customWidth="1"/>
    <col min="6679" max="6679" width="2.75" style="568" customWidth="1"/>
    <col min="6680" max="6680" width="3.125" style="568" customWidth="1"/>
    <col min="6681" max="6912" width="9" style="568"/>
    <col min="6913" max="6914" width="2.625" style="568" customWidth="1"/>
    <col min="6915" max="6922" width="5.625" style="568" customWidth="1"/>
    <col min="6923" max="6924" width="7.625" style="568" customWidth="1"/>
    <col min="6925" max="6934" width="3.125" style="568" customWidth="1"/>
    <col min="6935" max="6935" width="2.75" style="568" customWidth="1"/>
    <col min="6936" max="6936" width="3.125" style="568" customWidth="1"/>
    <col min="6937" max="7168" width="9" style="568"/>
    <col min="7169" max="7170" width="2.625" style="568" customWidth="1"/>
    <col min="7171" max="7178" width="5.625" style="568" customWidth="1"/>
    <col min="7179" max="7180" width="7.625" style="568" customWidth="1"/>
    <col min="7181" max="7190" width="3.125" style="568" customWidth="1"/>
    <col min="7191" max="7191" width="2.75" style="568" customWidth="1"/>
    <col min="7192" max="7192" width="3.125" style="568" customWidth="1"/>
    <col min="7193" max="7424" width="9" style="568"/>
    <col min="7425" max="7426" width="2.625" style="568" customWidth="1"/>
    <col min="7427" max="7434" width="5.625" style="568" customWidth="1"/>
    <col min="7435" max="7436" width="7.625" style="568" customWidth="1"/>
    <col min="7437" max="7446" width="3.125" style="568" customWidth="1"/>
    <col min="7447" max="7447" width="2.75" style="568" customWidth="1"/>
    <col min="7448" max="7448" width="3.125" style="568" customWidth="1"/>
    <col min="7449" max="7680" width="9" style="568"/>
    <col min="7681" max="7682" width="2.625" style="568" customWidth="1"/>
    <col min="7683" max="7690" width="5.625" style="568" customWidth="1"/>
    <col min="7691" max="7692" width="7.625" style="568" customWidth="1"/>
    <col min="7693" max="7702" width="3.125" style="568" customWidth="1"/>
    <col min="7703" max="7703" width="2.75" style="568" customWidth="1"/>
    <col min="7704" max="7704" width="3.125" style="568" customWidth="1"/>
    <col min="7705" max="7936" width="9" style="568"/>
    <col min="7937" max="7938" width="2.625" style="568" customWidth="1"/>
    <col min="7939" max="7946" width="5.625" style="568" customWidth="1"/>
    <col min="7947" max="7948" width="7.625" style="568" customWidth="1"/>
    <col min="7949" max="7958" width="3.125" style="568" customWidth="1"/>
    <col min="7959" max="7959" width="2.75" style="568" customWidth="1"/>
    <col min="7960" max="7960" width="3.125" style="568" customWidth="1"/>
    <col min="7961" max="8192" width="9" style="568"/>
    <col min="8193" max="8194" width="2.625" style="568" customWidth="1"/>
    <col min="8195" max="8202" width="5.625" style="568" customWidth="1"/>
    <col min="8203" max="8204" width="7.625" style="568" customWidth="1"/>
    <col min="8205" max="8214" width="3.125" style="568" customWidth="1"/>
    <col min="8215" max="8215" width="2.75" style="568" customWidth="1"/>
    <col min="8216" max="8216" width="3.125" style="568" customWidth="1"/>
    <col min="8217" max="8448" width="9" style="568"/>
    <col min="8449" max="8450" width="2.625" style="568" customWidth="1"/>
    <col min="8451" max="8458" width="5.625" style="568" customWidth="1"/>
    <col min="8459" max="8460" width="7.625" style="568" customWidth="1"/>
    <col min="8461" max="8470" width="3.125" style="568" customWidth="1"/>
    <col min="8471" max="8471" width="2.75" style="568" customWidth="1"/>
    <col min="8472" max="8472" width="3.125" style="568" customWidth="1"/>
    <col min="8473" max="8704" width="9" style="568"/>
    <col min="8705" max="8706" width="2.625" style="568" customWidth="1"/>
    <col min="8707" max="8714" width="5.625" style="568" customWidth="1"/>
    <col min="8715" max="8716" width="7.625" style="568" customWidth="1"/>
    <col min="8717" max="8726" width="3.125" style="568" customWidth="1"/>
    <col min="8727" max="8727" width="2.75" style="568" customWidth="1"/>
    <col min="8728" max="8728" width="3.125" style="568" customWidth="1"/>
    <col min="8729" max="8960" width="9" style="568"/>
    <col min="8961" max="8962" width="2.625" style="568" customWidth="1"/>
    <col min="8963" max="8970" width="5.625" style="568" customWidth="1"/>
    <col min="8971" max="8972" width="7.625" style="568" customWidth="1"/>
    <col min="8973" max="8982" width="3.125" style="568" customWidth="1"/>
    <col min="8983" max="8983" width="2.75" style="568" customWidth="1"/>
    <col min="8984" max="8984" width="3.125" style="568" customWidth="1"/>
    <col min="8985" max="9216" width="9" style="568"/>
    <col min="9217" max="9218" width="2.625" style="568" customWidth="1"/>
    <col min="9219" max="9226" width="5.625" style="568" customWidth="1"/>
    <col min="9227" max="9228" width="7.625" style="568" customWidth="1"/>
    <col min="9229" max="9238" width="3.125" style="568" customWidth="1"/>
    <col min="9239" max="9239" width="2.75" style="568" customWidth="1"/>
    <col min="9240" max="9240" width="3.125" style="568" customWidth="1"/>
    <col min="9241" max="9472" width="9" style="568"/>
    <col min="9473" max="9474" width="2.625" style="568" customWidth="1"/>
    <col min="9475" max="9482" width="5.625" style="568" customWidth="1"/>
    <col min="9483" max="9484" width="7.625" style="568" customWidth="1"/>
    <col min="9485" max="9494" width="3.125" style="568" customWidth="1"/>
    <col min="9495" max="9495" width="2.75" style="568" customWidth="1"/>
    <col min="9496" max="9496" width="3.125" style="568" customWidth="1"/>
    <col min="9497" max="9728" width="9" style="568"/>
    <col min="9729" max="9730" width="2.625" style="568" customWidth="1"/>
    <col min="9731" max="9738" width="5.625" style="568" customWidth="1"/>
    <col min="9739" max="9740" width="7.625" style="568" customWidth="1"/>
    <col min="9741" max="9750" width="3.125" style="568" customWidth="1"/>
    <col min="9751" max="9751" width="2.75" style="568" customWidth="1"/>
    <col min="9752" max="9752" width="3.125" style="568" customWidth="1"/>
    <col min="9753" max="9984" width="9" style="568"/>
    <col min="9985" max="9986" width="2.625" style="568" customWidth="1"/>
    <col min="9987" max="9994" width="5.625" style="568" customWidth="1"/>
    <col min="9995" max="9996" width="7.625" style="568" customWidth="1"/>
    <col min="9997" max="10006" width="3.125" style="568" customWidth="1"/>
    <col min="10007" max="10007" width="2.75" style="568" customWidth="1"/>
    <col min="10008" max="10008" width="3.125" style="568" customWidth="1"/>
    <col min="10009" max="10240" width="9" style="568"/>
    <col min="10241" max="10242" width="2.625" style="568" customWidth="1"/>
    <col min="10243" max="10250" width="5.625" style="568" customWidth="1"/>
    <col min="10251" max="10252" width="7.625" style="568" customWidth="1"/>
    <col min="10253" max="10262" width="3.125" style="568" customWidth="1"/>
    <col min="10263" max="10263" width="2.75" style="568" customWidth="1"/>
    <col min="10264" max="10264" width="3.125" style="568" customWidth="1"/>
    <col min="10265" max="10496" width="9" style="568"/>
    <col min="10497" max="10498" width="2.625" style="568" customWidth="1"/>
    <col min="10499" max="10506" width="5.625" style="568" customWidth="1"/>
    <col min="10507" max="10508" width="7.625" style="568" customWidth="1"/>
    <col min="10509" max="10518" width="3.125" style="568" customWidth="1"/>
    <col min="10519" max="10519" width="2.75" style="568" customWidth="1"/>
    <col min="10520" max="10520" width="3.125" style="568" customWidth="1"/>
    <col min="10521" max="10752" width="9" style="568"/>
    <col min="10753" max="10754" width="2.625" style="568" customWidth="1"/>
    <col min="10755" max="10762" width="5.625" style="568" customWidth="1"/>
    <col min="10763" max="10764" width="7.625" style="568" customWidth="1"/>
    <col min="10765" max="10774" width="3.125" style="568" customWidth="1"/>
    <col min="10775" max="10775" width="2.75" style="568" customWidth="1"/>
    <col min="10776" max="10776" width="3.125" style="568" customWidth="1"/>
    <col min="10777" max="11008" width="9" style="568"/>
    <col min="11009" max="11010" width="2.625" style="568" customWidth="1"/>
    <col min="11011" max="11018" width="5.625" style="568" customWidth="1"/>
    <col min="11019" max="11020" width="7.625" style="568" customWidth="1"/>
    <col min="11021" max="11030" width="3.125" style="568" customWidth="1"/>
    <col min="11031" max="11031" width="2.75" style="568" customWidth="1"/>
    <col min="11032" max="11032" width="3.125" style="568" customWidth="1"/>
    <col min="11033" max="11264" width="9" style="568"/>
    <col min="11265" max="11266" width="2.625" style="568" customWidth="1"/>
    <col min="11267" max="11274" width="5.625" style="568" customWidth="1"/>
    <col min="11275" max="11276" width="7.625" style="568" customWidth="1"/>
    <col min="11277" max="11286" width="3.125" style="568" customWidth="1"/>
    <col min="11287" max="11287" width="2.75" style="568" customWidth="1"/>
    <col min="11288" max="11288" width="3.125" style="568" customWidth="1"/>
    <col min="11289" max="11520" width="9" style="568"/>
    <col min="11521" max="11522" width="2.625" style="568" customWidth="1"/>
    <col min="11523" max="11530" width="5.625" style="568" customWidth="1"/>
    <col min="11531" max="11532" width="7.625" style="568" customWidth="1"/>
    <col min="11533" max="11542" width="3.125" style="568" customWidth="1"/>
    <col min="11543" max="11543" width="2.75" style="568" customWidth="1"/>
    <col min="11544" max="11544" width="3.125" style="568" customWidth="1"/>
    <col min="11545" max="11776" width="9" style="568"/>
    <col min="11777" max="11778" width="2.625" style="568" customWidth="1"/>
    <col min="11779" max="11786" width="5.625" style="568" customWidth="1"/>
    <col min="11787" max="11788" width="7.625" style="568" customWidth="1"/>
    <col min="11789" max="11798" width="3.125" style="568" customWidth="1"/>
    <col min="11799" max="11799" width="2.75" style="568" customWidth="1"/>
    <col min="11800" max="11800" width="3.125" style="568" customWidth="1"/>
    <col min="11801" max="12032" width="9" style="568"/>
    <col min="12033" max="12034" width="2.625" style="568" customWidth="1"/>
    <col min="12035" max="12042" width="5.625" style="568" customWidth="1"/>
    <col min="12043" max="12044" width="7.625" style="568" customWidth="1"/>
    <col min="12045" max="12054" width="3.125" style="568" customWidth="1"/>
    <col min="12055" max="12055" width="2.75" style="568" customWidth="1"/>
    <col min="12056" max="12056" width="3.125" style="568" customWidth="1"/>
    <col min="12057" max="12288" width="9" style="568"/>
    <col min="12289" max="12290" width="2.625" style="568" customWidth="1"/>
    <col min="12291" max="12298" width="5.625" style="568" customWidth="1"/>
    <col min="12299" max="12300" width="7.625" style="568" customWidth="1"/>
    <col min="12301" max="12310" width="3.125" style="568" customWidth="1"/>
    <col min="12311" max="12311" width="2.75" style="568" customWidth="1"/>
    <col min="12312" max="12312" width="3.125" style="568" customWidth="1"/>
    <col min="12313" max="12544" width="9" style="568"/>
    <col min="12545" max="12546" width="2.625" style="568" customWidth="1"/>
    <col min="12547" max="12554" width="5.625" style="568" customWidth="1"/>
    <col min="12555" max="12556" width="7.625" style="568" customWidth="1"/>
    <col min="12557" max="12566" width="3.125" style="568" customWidth="1"/>
    <col min="12567" max="12567" width="2.75" style="568" customWidth="1"/>
    <col min="12568" max="12568" width="3.125" style="568" customWidth="1"/>
    <col min="12569" max="12800" width="9" style="568"/>
    <col min="12801" max="12802" width="2.625" style="568" customWidth="1"/>
    <col min="12803" max="12810" width="5.625" style="568" customWidth="1"/>
    <col min="12811" max="12812" width="7.625" style="568" customWidth="1"/>
    <col min="12813" max="12822" width="3.125" style="568" customWidth="1"/>
    <col min="12823" max="12823" width="2.75" style="568" customWidth="1"/>
    <col min="12824" max="12824" width="3.125" style="568" customWidth="1"/>
    <col min="12825" max="13056" width="9" style="568"/>
    <col min="13057" max="13058" width="2.625" style="568" customWidth="1"/>
    <col min="13059" max="13066" width="5.625" style="568" customWidth="1"/>
    <col min="13067" max="13068" width="7.625" style="568" customWidth="1"/>
    <col min="13069" max="13078" width="3.125" style="568" customWidth="1"/>
    <col min="13079" max="13079" width="2.75" style="568" customWidth="1"/>
    <col min="13080" max="13080" width="3.125" style="568" customWidth="1"/>
    <col min="13081" max="13312" width="9" style="568"/>
    <col min="13313" max="13314" width="2.625" style="568" customWidth="1"/>
    <col min="13315" max="13322" width="5.625" style="568" customWidth="1"/>
    <col min="13323" max="13324" width="7.625" style="568" customWidth="1"/>
    <col min="13325" max="13334" width="3.125" style="568" customWidth="1"/>
    <col min="13335" max="13335" width="2.75" style="568" customWidth="1"/>
    <col min="13336" max="13336" width="3.125" style="568" customWidth="1"/>
    <col min="13337" max="13568" width="9" style="568"/>
    <col min="13569" max="13570" width="2.625" style="568" customWidth="1"/>
    <col min="13571" max="13578" width="5.625" style="568" customWidth="1"/>
    <col min="13579" max="13580" width="7.625" style="568" customWidth="1"/>
    <col min="13581" max="13590" width="3.125" style="568" customWidth="1"/>
    <col min="13591" max="13591" width="2.75" style="568" customWidth="1"/>
    <col min="13592" max="13592" width="3.125" style="568" customWidth="1"/>
    <col min="13593" max="13824" width="9" style="568"/>
    <col min="13825" max="13826" width="2.625" style="568" customWidth="1"/>
    <col min="13827" max="13834" width="5.625" style="568" customWidth="1"/>
    <col min="13835" max="13836" width="7.625" style="568" customWidth="1"/>
    <col min="13837" max="13846" width="3.125" style="568" customWidth="1"/>
    <col min="13847" max="13847" width="2.75" style="568" customWidth="1"/>
    <col min="13848" max="13848" width="3.125" style="568" customWidth="1"/>
    <col min="13849" max="14080" width="9" style="568"/>
    <col min="14081" max="14082" width="2.625" style="568" customWidth="1"/>
    <col min="14083" max="14090" width="5.625" style="568" customWidth="1"/>
    <col min="14091" max="14092" width="7.625" style="568" customWidth="1"/>
    <col min="14093" max="14102" width="3.125" style="568" customWidth="1"/>
    <col min="14103" max="14103" width="2.75" style="568" customWidth="1"/>
    <col min="14104" max="14104" width="3.125" style="568" customWidth="1"/>
    <col min="14105" max="14336" width="9" style="568"/>
    <col min="14337" max="14338" width="2.625" style="568" customWidth="1"/>
    <col min="14339" max="14346" width="5.625" style="568" customWidth="1"/>
    <col min="14347" max="14348" width="7.625" style="568" customWidth="1"/>
    <col min="14349" max="14358" width="3.125" style="568" customWidth="1"/>
    <col min="14359" max="14359" width="2.75" style="568" customWidth="1"/>
    <col min="14360" max="14360" width="3.125" style="568" customWidth="1"/>
    <col min="14361" max="14592" width="9" style="568"/>
    <col min="14593" max="14594" width="2.625" style="568" customWidth="1"/>
    <col min="14595" max="14602" width="5.625" style="568" customWidth="1"/>
    <col min="14603" max="14604" width="7.625" style="568" customWidth="1"/>
    <col min="14605" max="14614" width="3.125" style="568" customWidth="1"/>
    <col min="14615" max="14615" width="2.75" style="568" customWidth="1"/>
    <col min="14616" max="14616" width="3.125" style="568" customWidth="1"/>
    <col min="14617" max="14848" width="9" style="568"/>
    <col min="14849" max="14850" width="2.625" style="568" customWidth="1"/>
    <col min="14851" max="14858" width="5.625" style="568" customWidth="1"/>
    <col min="14859" max="14860" width="7.625" style="568" customWidth="1"/>
    <col min="14861" max="14870" width="3.125" style="568" customWidth="1"/>
    <col min="14871" max="14871" width="2.75" style="568" customWidth="1"/>
    <col min="14872" max="14872" width="3.125" style="568" customWidth="1"/>
    <col min="14873" max="15104" width="9" style="568"/>
    <col min="15105" max="15106" width="2.625" style="568" customWidth="1"/>
    <col min="15107" max="15114" width="5.625" style="568" customWidth="1"/>
    <col min="15115" max="15116" width="7.625" style="568" customWidth="1"/>
    <col min="15117" max="15126" width="3.125" style="568" customWidth="1"/>
    <col min="15127" max="15127" width="2.75" style="568" customWidth="1"/>
    <col min="15128" max="15128" width="3.125" style="568" customWidth="1"/>
    <col min="15129" max="15360" width="9" style="568"/>
    <col min="15361" max="15362" width="2.625" style="568" customWidth="1"/>
    <col min="15363" max="15370" width="5.625" style="568" customWidth="1"/>
    <col min="15371" max="15372" width="7.625" style="568" customWidth="1"/>
    <col min="15373" max="15382" width="3.125" style="568" customWidth="1"/>
    <col min="15383" max="15383" width="2.75" style="568" customWidth="1"/>
    <col min="15384" max="15384" width="3.125" style="568" customWidth="1"/>
    <col min="15385" max="15616" width="9" style="568"/>
    <col min="15617" max="15618" width="2.625" style="568" customWidth="1"/>
    <col min="15619" max="15626" width="5.625" style="568" customWidth="1"/>
    <col min="15627" max="15628" width="7.625" style="568" customWidth="1"/>
    <col min="15629" max="15638" width="3.125" style="568" customWidth="1"/>
    <col min="15639" max="15639" width="2.75" style="568" customWidth="1"/>
    <col min="15640" max="15640" width="3.125" style="568" customWidth="1"/>
    <col min="15641" max="15872" width="9" style="568"/>
    <col min="15873" max="15874" width="2.625" style="568" customWidth="1"/>
    <col min="15875" max="15882" width="5.625" style="568" customWidth="1"/>
    <col min="15883" max="15884" width="7.625" style="568" customWidth="1"/>
    <col min="15885" max="15894" width="3.125" style="568" customWidth="1"/>
    <col min="15895" max="15895" width="2.75" style="568" customWidth="1"/>
    <col min="15896" max="15896" width="3.125" style="568" customWidth="1"/>
    <col min="15897" max="16128" width="9" style="568"/>
    <col min="16129" max="16130" width="2.625" style="568" customWidth="1"/>
    <col min="16131" max="16138" width="5.625" style="568" customWidth="1"/>
    <col min="16139" max="16140" width="7.625" style="568" customWidth="1"/>
    <col min="16141" max="16150" width="3.125" style="568" customWidth="1"/>
    <col min="16151" max="16151" width="2.75" style="568" customWidth="1"/>
    <col min="16152" max="16152" width="3.125" style="568" customWidth="1"/>
    <col min="16153" max="16384" width="9" style="568"/>
  </cols>
  <sheetData>
    <row r="1" spans="1:23" x14ac:dyDescent="0.15">
      <c r="A1" s="568" t="s">
        <v>1002</v>
      </c>
    </row>
    <row r="2" spans="1:23" x14ac:dyDescent="0.15">
      <c r="B2" s="569"/>
      <c r="C2" s="570"/>
      <c r="D2" s="570"/>
      <c r="E2" s="570"/>
      <c r="F2" s="570"/>
      <c r="G2" s="570"/>
      <c r="H2" s="570"/>
      <c r="I2" s="570"/>
      <c r="J2" s="570"/>
      <c r="K2" s="570"/>
      <c r="L2" s="570"/>
      <c r="M2" s="570"/>
      <c r="N2" s="570"/>
      <c r="O2" s="570"/>
      <c r="P2" s="570"/>
      <c r="Q2" s="570"/>
      <c r="R2" s="570"/>
      <c r="S2" s="570"/>
      <c r="T2" s="570"/>
      <c r="U2" s="570"/>
      <c r="V2" s="570"/>
      <c r="W2" s="571"/>
    </row>
    <row r="3" spans="1:23" x14ac:dyDescent="0.15">
      <c r="B3" s="572"/>
      <c r="C3" s="1637" t="s">
        <v>1003</v>
      </c>
      <c r="D3" s="1637"/>
      <c r="E3" s="1637"/>
      <c r="F3" s="1637"/>
      <c r="G3" s="1637"/>
      <c r="H3" s="1637"/>
      <c r="I3" s="1637"/>
      <c r="J3" s="1637"/>
      <c r="K3" s="1637"/>
      <c r="L3" s="1637"/>
      <c r="M3" s="1637"/>
      <c r="N3" s="1637"/>
      <c r="O3" s="1637"/>
      <c r="P3" s="1637"/>
      <c r="Q3" s="1637"/>
      <c r="R3" s="1637"/>
      <c r="S3" s="1637"/>
      <c r="T3" s="1637"/>
      <c r="U3" s="1637"/>
      <c r="V3" s="1637"/>
      <c r="W3" s="573"/>
    </row>
    <row r="4" spans="1:23" x14ac:dyDescent="0.15">
      <c r="B4" s="572"/>
      <c r="W4" s="573"/>
    </row>
    <row r="5" spans="1:23" ht="21" customHeight="1" x14ac:dyDescent="0.15">
      <c r="B5" s="572"/>
      <c r="C5" s="1638" t="s">
        <v>1004</v>
      </c>
      <c r="D5" s="1638"/>
      <c r="E5" s="1638"/>
      <c r="F5" s="1639" t="s">
        <v>81</v>
      </c>
      <c r="G5" s="1639"/>
      <c r="H5" s="1639"/>
      <c r="I5" s="1639"/>
      <c r="J5" s="1639"/>
      <c r="K5" s="1635" t="s">
        <v>1005</v>
      </c>
      <c r="L5" s="1635"/>
      <c r="M5" s="1640" t="s">
        <v>1006</v>
      </c>
      <c r="N5" s="1641"/>
      <c r="O5" s="1641"/>
      <c r="P5" s="1641"/>
      <c r="Q5" s="1641"/>
      <c r="R5" s="1641"/>
      <c r="S5" s="1641"/>
      <c r="T5" s="1641"/>
      <c r="U5" s="1641"/>
      <c r="V5" s="1642"/>
      <c r="W5" s="573"/>
    </row>
    <row r="6" spans="1:23" ht="21" customHeight="1" x14ac:dyDescent="0.15">
      <c r="B6" s="572"/>
      <c r="C6" s="1638"/>
      <c r="D6" s="1638"/>
      <c r="E6" s="1638"/>
      <c r="F6" s="1639"/>
      <c r="G6" s="1639"/>
      <c r="H6" s="1639"/>
      <c r="I6" s="1639"/>
      <c r="J6" s="1639"/>
      <c r="K6" s="1635"/>
      <c r="L6" s="1635"/>
      <c r="M6" s="1643"/>
      <c r="N6" s="1644"/>
      <c r="O6" s="1644"/>
      <c r="P6" s="1644"/>
      <c r="Q6" s="1644"/>
      <c r="R6" s="1644"/>
      <c r="S6" s="1644"/>
      <c r="T6" s="1644"/>
      <c r="U6" s="1644"/>
      <c r="V6" s="1645"/>
      <c r="W6" s="573"/>
    </row>
    <row r="7" spans="1:23" ht="27" customHeight="1" x14ac:dyDescent="0.15">
      <c r="B7" s="572"/>
      <c r="C7" s="1635"/>
      <c r="D7" s="1635"/>
      <c r="E7" s="1635"/>
      <c r="F7" s="1635"/>
      <c r="G7" s="1635"/>
      <c r="H7" s="1635"/>
      <c r="I7" s="1635"/>
      <c r="J7" s="1635"/>
      <c r="K7" s="1636"/>
      <c r="L7" s="1636"/>
      <c r="M7" s="574"/>
      <c r="N7" s="575"/>
      <c r="O7" s="575"/>
      <c r="P7" s="575"/>
      <c r="Q7" s="575"/>
      <c r="R7" s="575"/>
      <c r="S7" s="575"/>
      <c r="T7" s="575"/>
      <c r="U7" s="575"/>
      <c r="V7" s="576"/>
      <c r="W7" s="573"/>
    </row>
    <row r="8" spans="1:23" ht="27" customHeight="1" x14ac:dyDescent="0.15">
      <c r="B8" s="572"/>
      <c r="C8" s="1635"/>
      <c r="D8" s="1635"/>
      <c r="E8" s="1635"/>
      <c r="F8" s="1635"/>
      <c r="G8" s="1635"/>
      <c r="H8" s="1635"/>
      <c r="I8" s="1635"/>
      <c r="J8" s="1635"/>
      <c r="K8" s="1636"/>
      <c r="L8" s="1636"/>
      <c r="M8" s="574"/>
      <c r="N8" s="575"/>
      <c r="O8" s="575"/>
      <c r="P8" s="575"/>
      <c r="Q8" s="575"/>
      <c r="R8" s="575"/>
      <c r="S8" s="575"/>
      <c r="T8" s="575"/>
      <c r="U8" s="575"/>
      <c r="V8" s="576"/>
      <c r="W8" s="573"/>
    </row>
    <row r="9" spans="1:23" ht="27" customHeight="1" x14ac:dyDescent="0.15">
      <c r="B9" s="572"/>
      <c r="C9" s="1635"/>
      <c r="D9" s="1635"/>
      <c r="E9" s="1635"/>
      <c r="F9" s="1635"/>
      <c r="G9" s="1635"/>
      <c r="H9" s="1635"/>
      <c r="I9" s="1635"/>
      <c r="J9" s="1635"/>
      <c r="K9" s="1636"/>
      <c r="L9" s="1636"/>
      <c r="M9" s="574"/>
      <c r="N9" s="575"/>
      <c r="O9" s="575"/>
      <c r="P9" s="575"/>
      <c r="Q9" s="575"/>
      <c r="R9" s="575"/>
      <c r="S9" s="575"/>
      <c r="T9" s="575"/>
      <c r="U9" s="575"/>
      <c r="V9" s="576"/>
      <c r="W9" s="573"/>
    </row>
    <row r="10" spans="1:23" ht="27" customHeight="1" x14ac:dyDescent="0.15">
      <c r="B10" s="572"/>
      <c r="C10" s="1635"/>
      <c r="D10" s="1635"/>
      <c r="E10" s="1635"/>
      <c r="F10" s="1635"/>
      <c r="G10" s="1635"/>
      <c r="H10" s="1635"/>
      <c r="I10" s="1635"/>
      <c r="J10" s="1635"/>
      <c r="K10" s="1636"/>
      <c r="L10" s="1636"/>
      <c r="M10" s="574"/>
      <c r="N10" s="575"/>
      <c r="O10" s="575"/>
      <c r="P10" s="575"/>
      <c r="Q10" s="575"/>
      <c r="R10" s="575"/>
      <c r="S10" s="575"/>
      <c r="T10" s="575"/>
      <c r="U10" s="575"/>
      <c r="V10" s="576"/>
      <c r="W10" s="573"/>
    </row>
    <row r="11" spans="1:23" ht="27" customHeight="1" x14ac:dyDescent="0.15">
      <c r="B11" s="572"/>
      <c r="C11" s="1635"/>
      <c r="D11" s="1635"/>
      <c r="E11" s="1635"/>
      <c r="F11" s="1635"/>
      <c r="G11" s="1635"/>
      <c r="H11" s="1635"/>
      <c r="I11" s="1635"/>
      <c r="J11" s="1635"/>
      <c r="K11" s="1636"/>
      <c r="L11" s="1636"/>
      <c r="M11" s="574"/>
      <c r="N11" s="575"/>
      <c r="O11" s="575"/>
      <c r="P11" s="575"/>
      <c r="Q11" s="575"/>
      <c r="R11" s="575"/>
      <c r="S11" s="575"/>
      <c r="T11" s="575"/>
      <c r="U11" s="575"/>
      <c r="V11" s="576"/>
      <c r="W11" s="573"/>
    </row>
    <row r="12" spans="1:23" ht="27" customHeight="1" x14ac:dyDescent="0.15">
      <c r="B12" s="572"/>
      <c r="C12" s="1635"/>
      <c r="D12" s="1635"/>
      <c r="E12" s="1635"/>
      <c r="F12" s="1635"/>
      <c r="G12" s="1635"/>
      <c r="H12" s="1635"/>
      <c r="I12" s="1635"/>
      <c r="J12" s="1635"/>
      <c r="K12" s="1636"/>
      <c r="L12" s="1636"/>
      <c r="M12" s="574"/>
      <c r="N12" s="575"/>
      <c r="O12" s="575"/>
      <c r="P12" s="575"/>
      <c r="Q12" s="575"/>
      <c r="R12" s="575"/>
      <c r="S12" s="575"/>
      <c r="T12" s="575"/>
      <c r="U12" s="575"/>
      <c r="V12" s="576"/>
      <c r="W12" s="573"/>
    </row>
    <row r="13" spans="1:23" ht="27" customHeight="1" x14ac:dyDescent="0.15">
      <c r="B13" s="572"/>
      <c r="C13" s="1635"/>
      <c r="D13" s="1635"/>
      <c r="E13" s="1635"/>
      <c r="F13" s="1635"/>
      <c r="G13" s="1635"/>
      <c r="H13" s="1635"/>
      <c r="I13" s="1635"/>
      <c r="J13" s="1635"/>
      <c r="K13" s="1636"/>
      <c r="L13" s="1636"/>
      <c r="M13" s="574"/>
      <c r="N13" s="575"/>
      <c r="O13" s="575"/>
      <c r="P13" s="575"/>
      <c r="Q13" s="575"/>
      <c r="R13" s="575"/>
      <c r="S13" s="575"/>
      <c r="T13" s="575"/>
      <c r="U13" s="575"/>
      <c r="V13" s="576"/>
      <c r="W13" s="573"/>
    </row>
    <row r="14" spans="1:23" ht="27" customHeight="1" x14ac:dyDescent="0.15">
      <c r="B14" s="572"/>
      <c r="C14" s="1635"/>
      <c r="D14" s="1635"/>
      <c r="E14" s="1635"/>
      <c r="F14" s="1635"/>
      <c r="G14" s="1635"/>
      <c r="H14" s="1635"/>
      <c r="I14" s="1635"/>
      <c r="J14" s="1635"/>
      <c r="K14" s="1636"/>
      <c r="L14" s="1636"/>
      <c r="M14" s="574"/>
      <c r="N14" s="575"/>
      <c r="O14" s="575"/>
      <c r="P14" s="575"/>
      <c r="Q14" s="575"/>
      <c r="R14" s="575"/>
      <c r="S14" s="575"/>
      <c r="T14" s="575"/>
      <c r="U14" s="575"/>
      <c r="V14" s="576"/>
      <c r="W14" s="573"/>
    </row>
    <row r="15" spans="1:23" ht="27" customHeight="1" x14ac:dyDescent="0.15">
      <c r="B15" s="572"/>
      <c r="C15" s="1635"/>
      <c r="D15" s="1635"/>
      <c r="E15" s="1635"/>
      <c r="F15" s="1635"/>
      <c r="G15" s="1635"/>
      <c r="H15" s="1635"/>
      <c r="I15" s="1635"/>
      <c r="J15" s="1635"/>
      <c r="K15" s="1636"/>
      <c r="L15" s="1636"/>
      <c r="M15" s="574"/>
      <c r="N15" s="575"/>
      <c r="O15" s="575"/>
      <c r="P15" s="575"/>
      <c r="Q15" s="575"/>
      <c r="R15" s="575"/>
      <c r="S15" s="575"/>
      <c r="T15" s="575"/>
      <c r="U15" s="575"/>
      <c r="V15" s="576"/>
      <c r="W15" s="573"/>
    </row>
    <row r="16" spans="1:23" ht="27" customHeight="1" x14ac:dyDescent="0.15">
      <c r="B16" s="572"/>
      <c r="C16" s="1635"/>
      <c r="D16" s="1635"/>
      <c r="E16" s="1635"/>
      <c r="F16" s="1635"/>
      <c r="G16" s="1635"/>
      <c r="H16" s="1635"/>
      <c r="I16" s="1635"/>
      <c r="J16" s="1635"/>
      <c r="K16" s="1636"/>
      <c r="L16" s="1636"/>
      <c r="M16" s="574"/>
      <c r="N16" s="575"/>
      <c r="O16" s="575"/>
      <c r="P16" s="575"/>
      <c r="Q16" s="575"/>
      <c r="R16" s="575"/>
      <c r="S16" s="575"/>
      <c r="T16" s="575"/>
      <c r="U16" s="575"/>
      <c r="V16" s="576"/>
      <c r="W16" s="573"/>
    </row>
    <row r="17" spans="2:23" x14ac:dyDescent="0.15">
      <c r="B17" s="572"/>
      <c r="C17" s="577"/>
      <c r="D17" s="577"/>
      <c r="E17" s="577"/>
      <c r="F17" s="577"/>
      <c r="G17" s="577"/>
      <c r="H17" s="577"/>
      <c r="I17" s="577"/>
      <c r="J17" s="577"/>
      <c r="K17" s="577"/>
      <c r="L17" s="577"/>
      <c r="M17" s="577"/>
      <c r="N17" s="577"/>
      <c r="O17" s="577"/>
      <c r="P17" s="577"/>
      <c r="Q17" s="577"/>
      <c r="R17" s="577"/>
      <c r="S17" s="577"/>
      <c r="T17" s="577"/>
      <c r="U17" s="577"/>
      <c r="W17" s="573"/>
    </row>
    <row r="18" spans="2:23" x14ac:dyDescent="0.15">
      <c r="B18" s="572"/>
      <c r="C18" s="577"/>
      <c r="D18" s="577"/>
      <c r="E18" s="577"/>
      <c r="F18" s="577"/>
      <c r="G18" s="577"/>
      <c r="H18" s="577"/>
      <c r="I18" s="577"/>
      <c r="J18" s="577"/>
      <c r="K18" s="577"/>
      <c r="L18" s="577"/>
      <c r="M18" s="577"/>
      <c r="N18" s="577"/>
      <c r="O18" s="577"/>
      <c r="P18" s="577"/>
      <c r="Q18" s="577"/>
      <c r="R18" s="577"/>
      <c r="S18" s="577"/>
      <c r="T18" s="577"/>
      <c r="U18" s="577"/>
      <c r="W18" s="573"/>
    </row>
    <row r="19" spans="2:23" x14ac:dyDescent="0.15">
      <c r="B19" s="572"/>
      <c r="C19" s="1646" t="s">
        <v>1007</v>
      </c>
      <c r="D19" s="1646"/>
      <c r="E19" s="1646"/>
      <c r="F19" s="1646"/>
      <c r="G19" s="1646"/>
      <c r="H19" s="1646"/>
      <c r="I19" s="1646"/>
      <c r="J19" s="1646"/>
      <c r="K19" s="1646"/>
      <c r="L19" s="1646"/>
      <c r="M19" s="1646"/>
      <c r="N19" s="1646"/>
      <c r="O19" s="1646"/>
      <c r="P19" s="1646"/>
      <c r="Q19" s="1646"/>
      <c r="R19" s="1646"/>
      <c r="S19" s="1646"/>
      <c r="T19" s="1646"/>
      <c r="U19" s="1646"/>
      <c r="V19" s="1646"/>
      <c r="W19" s="573"/>
    </row>
    <row r="20" spans="2:23" x14ac:dyDescent="0.15">
      <c r="B20" s="572"/>
      <c r="W20" s="573"/>
    </row>
    <row r="21" spans="2:23" ht="21" customHeight="1" x14ac:dyDescent="0.15">
      <c r="B21" s="572"/>
      <c r="C21" s="1638" t="s">
        <v>1004</v>
      </c>
      <c r="D21" s="1638"/>
      <c r="E21" s="1638"/>
      <c r="F21" s="1639" t="s">
        <v>81</v>
      </c>
      <c r="G21" s="1639"/>
      <c r="H21" s="1639"/>
      <c r="I21" s="1639"/>
      <c r="J21" s="1639"/>
      <c r="K21" s="1635" t="s">
        <v>1005</v>
      </c>
      <c r="L21" s="1635"/>
      <c r="M21" s="1640" t="s">
        <v>1006</v>
      </c>
      <c r="N21" s="1641"/>
      <c r="O21" s="1641"/>
      <c r="P21" s="1641"/>
      <c r="Q21" s="1641"/>
      <c r="R21" s="1641"/>
      <c r="S21" s="1641"/>
      <c r="T21" s="1641"/>
      <c r="U21" s="1641"/>
      <c r="V21" s="1642"/>
      <c r="W21" s="573"/>
    </row>
    <row r="22" spans="2:23" ht="21" customHeight="1" x14ac:dyDescent="0.15">
      <c r="B22" s="572"/>
      <c r="C22" s="1638"/>
      <c r="D22" s="1638"/>
      <c r="E22" s="1638"/>
      <c r="F22" s="1639"/>
      <c r="G22" s="1639"/>
      <c r="H22" s="1639"/>
      <c r="I22" s="1639"/>
      <c r="J22" s="1639"/>
      <c r="K22" s="1635"/>
      <c r="L22" s="1635"/>
      <c r="M22" s="1643"/>
      <c r="N22" s="1644"/>
      <c r="O22" s="1644"/>
      <c r="P22" s="1644"/>
      <c r="Q22" s="1644"/>
      <c r="R22" s="1644"/>
      <c r="S22" s="1644"/>
      <c r="T22" s="1644"/>
      <c r="U22" s="1644"/>
      <c r="V22" s="1645"/>
      <c r="W22" s="573"/>
    </row>
    <row r="23" spans="2:23" ht="27" customHeight="1" x14ac:dyDescent="0.15">
      <c r="B23" s="572"/>
      <c r="C23" s="1635"/>
      <c r="D23" s="1635"/>
      <c r="E23" s="1635"/>
      <c r="F23" s="1635"/>
      <c r="G23" s="1635"/>
      <c r="H23" s="1635"/>
      <c r="I23" s="1635"/>
      <c r="J23" s="1635"/>
      <c r="K23" s="1636"/>
      <c r="L23" s="1636"/>
      <c r="M23" s="574"/>
      <c r="N23" s="575"/>
      <c r="O23" s="575"/>
      <c r="P23" s="575"/>
      <c r="Q23" s="575"/>
      <c r="R23" s="575"/>
      <c r="S23" s="575"/>
      <c r="T23" s="575"/>
      <c r="U23" s="575"/>
      <c r="V23" s="576"/>
      <c r="W23" s="573"/>
    </row>
    <row r="24" spans="2:23" ht="27" customHeight="1" x14ac:dyDescent="0.15">
      <c r="B24" s="572"/>
      <c r="C24" s="1635"/>
      <c r="D24" s="1635"/>
      <c r="E24" s="1635"/>
      <c r="F24" s="1635"/>
      <c r="G24" s="1635"/>
      <c r="H24" s="1635"/>
      <c r="I24" s="1635"/>
      <c r="J24" s="1635"/>
      <c r="K24" s="1636"/>
      <c r="L24" s="1636"/>
      <c r="M24" s="574"/>
      <c r="N24" s="575"/>
      <c r="O24" s="575"/>
      <c r="P24" s="575"/>
      <c r="Q24" s="575"/>
      <c r="R24" s="575"/>
      <c r="S24" s="575"/>
      <c r="T24" s="575"/>
      <c r="U24" s="575"/>
      <c r="V24" s="576"/>
      <c r="W24" s="573"/>
    </row>
    <row r="25" spans="2:23" ht="27" customHeight="1" x14ac:dyDescent="0.15">
      <c r="B25" s="572"/>
      <c r="C25" s="1635"/>
      <c r="D25" s="1635"/>
      <c r="E25" s="1635"/>
      <c r="F25" s="1635"/>
      <c r="G25" s="1635"/>
      <c r="H25" s="1635"/>
      <c r="I25" s="1635"/>
      <c r="J25" s="1635"/>
      <c r="K25" s="1636"/>
      <c r="L25" s="1636"/>
      <c r="M25" s="574"/>
      <c r="N25" s="575"/>
      <c r="O25" s="575"/>
      <c r="P25" s="575"/>
      <c r="Q25" s="575"/>
      <c r="R25" s="575"/>
      <c r="S25" s="575"/>
      <c r="T25" s="575"/>
      <c r="U25" s="575"/>
      <c r="V25" s="576"/>
      <c r="W25" s="573"/>
    </row>
    <row r="26" spans="2:23" ht="27" customHeight="1" x14ac:dyDescent="0.15">
      <c r="B26" s="572"/>
      <c r="C26" s="1635"/>
      <c r="D26" s="1635"/>
      <c r="E26" s="1635"/>
      <c r="F26" s="1635"/>
      <c r="G26" s="1635"/>
      <c r="H26" s="1635"/>
      <c r="I26" s="1635"/>
      <c r="J26" s="1635"/>
      <c r="K26" s="1636"/>
      <c r="L26" s="1636"/>
      <c r="M26" s="574"/>
      <c r="N26" s="575"/>
      <c r="O26" s="575"/>
      <c r="P26" s="575"/>
      <c r="Q26" s="575"/>
      <c r="R26" s="575"/>
      <c r="S26" s="575"/>
      <c r="T26" s="575"/>
      <c r="U26" s="575"/>
      <c r="V26" s="576"/>
      <c r="W26" s="573"/>
    </row>
    <row r="27" spans="2:23" ht="27" customHeight="1" x14ac:dyDescent="0.15">
      <c r="B27" s="572"/>
      <c r="C27" s="1635"/>
      <c r="D27" s="1635"/>
      <c r="E27" s="1635"/>
      <c r="F27" s="1635"/>
      <c r="G27" s="1635"/>
      <c r="H27" s="1635"/>
      <c r="I27" s="1635"/>
      <c r="J27" s="1635"/>
      <c r="K27" s="1636"/>
      <c r="L27" s="1636"/>
      <c r="M27" s="574"/>
      <c r="N27" s="575"/>
      <c r="O27" s="575"/>
      <c r="P27" s="575"/>
      <c r="Q27" s="575"/>
      <c r="R27" s="575"/>
      <c r="S27" s="575"/>
      <c r="T27" s="575"/>
      <c r="U27" s="575"/>
      <c r="V27" s="576"/>
      <c r="W27" s="573"/>
    </row>
    <row r="28" spans="2:23" ht="27" customHeight="1" x14ac:dyDescent="0.15">
      <c r="B28" s="572"/>
      <c r="C28" s="1635"/>
      <c r="D28" s="1635"/>
      <c r="E28" s="1635"/>
      <c r="F28" s="1635"/>
      <c r="G28" s="1635"/>
      <c r="H28" s="1635"/>
      <c r="I28" s="1635"/>
      <c r="J28" s="1635"/>
      <c r="K28" s="1636"/>
      <c r="L28" s="1636"/>
      <c r="M28" s="574"/>
      <c r="N28" s="575"/>
      <c r="O28" s="575"/>
      <c r="P28" s="575"/>
      <c r="Q28" s="575"/>
      <c r="R28" s="575"/>
      <c r="S28" s="575"/>
      <c r="T28" s="575"/>
      <c r="U28" s="575"/>
      <c r="V28" s="576"/>
      <c r="W28" s="573"/>
    </row>
    <row r="29" spans="2:23" ht="27" customHeight="1" x14ac:dyDescent="0.15">
      <c r="B29" s="572"/>
      <c r="C29" s="1635"/>
      <c r="D29" s="1635"/>
      <c r="E29" s="1635"/>
      <c r="F29" s="1635"/>
      <c r="G29" s="1635"/>
      <c r="H29" s="1635"/>
      <c r="I29" s="1635"/>
      <c r="J29" s="1635"/>
      <c r="K29" s="1636"/>
      <c r="L29" s="1636"/>
      <c r="M29" s="574"/>
      <c r="N29" s="575"/>
      <c r="O29" s="575"/>
      <c r="P29" s="575"/>
      <c r="Q29" s="575"/>
      <c r="R29" s="575"/>
      <c r="S29" s="575"/>
      <c r="T29" s="575"/>
      <c r="U29" s="575"/>
      <c r="V29" s="576"/>
      <c r="W29" s="573"/>
    </row>
    <row r="30" spans="2:23" x14ac:dyDescent="0.15">
      <c r="B30" s="572"/>
      <c r="C30" s="577"/>
      <c r="D30" s="577"/>
      <c r="E30" s="577"/>
      <c r="F30" s="577"/>
      <c r="G30" s="577"/>
      <c r="H30" s="577"/>
      <c r="I30" s="577"/>
      <c r="J30" s="577"/>
      <c r="K30" s="577"/>
      <c r="L30" s="577"/>
      <c r="M30" s="577"/>
      <c r="N30" s="577"/>
      <c r="O30" s="577"/>
      <c r="P30" s="577"/>
      <c r="Q30" s="577"/>
      <c r="R30" s="577"/>
      <c r="S30" s="577"/>
      <c r="T30" s="577"/>
      <c r="U30" s="577"/>
      <c r="W30" s="573"/>
    </row>
    <row r="31" spans="2:23" x14ac:dyDescent="0.15">
      <c r="B31" s="572"/>
      <c r="W31" s="573"/>
    </row>
    <row r="32" spans="2:23" x14ac:dyDescent="0.15">
      <c r="B32" s="572"/>
      <c r="C32" s="1646" t="s">
        <v>1008</v>
      </c>
      <c r="D32" s="1646"/>
      <c r="E32" s="1646"/>
      <c r="F32" s="1646"/>
      <c r="G32" s="1646"/>
      <c r="H32" s="1646"/>
      <c r="I32" s="1646"/>
      <c r="J32" s="1646"/>
      <c r="K32" s="1646"/>
      <c r="L32" s="1646"/>
      <c r="M32" s="1646"/>
      <c r="N32" s="1646"/>
      <c r="O32" s="1646"/>
      <c r="P32" s="1646"/>
      <c r="Q32" s="1646"/>
      <c r="R32" s="1646"/>
      <c r="S32" s="1646"/>
      <c r="T32" s="1646"/>
      <c r="U32" s="1646"/>
      <c r="V32" s="1646"/>
      <c r="W32" s="573"/>
    </row>
    <row r="33" spans="2:23" x14ac:dyDescent="0.15">
      <c r="B33" s="572"/>
      <c r="W33" s="573"/>
    </row>
    <row r="34" spans="2:23" ht="21" customHeight="1" x14ac:dyDescent="0.15">
      <c r="B34" s="572"/>
      <c r="C34" s="1638" t="s">
        <v>1004</v>
      </c>
      <c r="D34" s="1638"/>
      <c r="E34" s="1638"/>
      <c r="F34" s="1639" t="s">
        <v>81</v>
      </c>
      <c r="G34" s="1639"/>
      <c r="H34" s="1639"/>
      <c r="I34" s="1639"/>
      <c r="J34" s="1639"/>
      <c r="K34" s="1635" t="s">
        <v>1005</v>
      </c>
      <c r="L34" s="1635"/>
      <c r="M34" s="1640" t="s">
        <v>1006</v>
      </c>
      <c r="N34" s="1641"/>
      <c r="O34" s="1641"/>
      <c r="P34" s="1641"/>
      <c r="Q34" s="1641"/>
      <c r="R34" s="1641"/>
      <c r="S34" s="1641"/>
      <c r="T34" s="1641"/>
      <c r="U34" s="1641"/>
      <c r="V34" s="1642"/>
      <c r="W34" s="573"/>
    </row>
    <row r="35" spans="2:23" ht="21" customHeight="1" x14ac:dyDescent="0.15">
      <c r="B35" s="572"/>
      <c r="C35" s="1638"/>
      <c r="D35" s="1638"/>
      <c r="E35" s="1638"/>
      <c r="F35" s="1639"/>
      <c r="G35" s="1639"/>
      <c r="H35" s="1639"/>
      <c r="I35" s="1639"/>
      <c r="J35" s="1639"/>
      <c r="K35" s="1635"/>
      <c r="L35" s="1635"/>
      <c r="M35" s="1643"/>
      <c r="N35" s="1644"/>
      <c r="O35" s="1644"/>
      <c r="P35" s="1644"/>
      <c r="Q35" s="1644"/>
      <c r="R35" s="1644"/>
      <c r="S35" s="1644"/>
      <c r="T35" s="1644"/>
      <c r="U35" s="1644"/>
      <c r="V35" s="1645"/>
      <c r="W35" s="573"/>
    </row>
    <row r="36" spans="2:23" ht="27" customHeight="1" x14ac:dyDescent="0.15">
      <c r="B36" s="572"/>
      <c r="C36" s="1635"/>
      <c r="D36" s="1635"/>
      <c r="E36" s="1635"/>
      <c r="F36" s="1635"/>
      <c r="G36" s="1635"/>
      <c r="H36" s="1635"/>
      <c r="I36" s="1635"/>
      <c r="J36" s="1635"/>
      <c r="K36" s="1636"/>
      <c r="L36" s="1636"/>
      <c r="M36" s="574"/>
      <c r="N36" s="575"/>
      <c r="O36" s="575"/>
      <c r="P36" s="575"/>
      <c r="Q36" s="575"/>
      <c r="R36" s="575"/>
      <c r="S36" s="575"/>
      <c r="T36" s="575"/>
      <c r="U36" s="575"/>
      <c r="V36" s="576"/>
      <c r="W36" s="573"/>
    </row>
    <row r="37" spans="2:23" ht="27" customHeight="1" x14ac:dyDescent="0.15">
      <c r="B37" s="572"/>
      <c r="C37" s="1635"/>
      <c r="D37" s="1635"/>
      <c r="E37" s="1635"/>
      <c r="F37" s="1635"/>
      <c r="G37" s="1635"/>
      <c r="H37" s="1635"/>
      <c r="I37" s="1635"/>
      <c r="J37" s="1635"/>
      <c r="K37" s="1636"/>
      <c r="L37" s="1636"/>
      <c r="M37" s="574"/>
      <c r="N37" s="575"/>
      <c r="O37" s="575"/>
      <c r="P37" s="575"/>
      <c r="Q37" s="575"/>
      <c r="R37" s="575"/>
      <c r="S37" s="575"/>
      <c r="T37" s="575"/>
      <c r="U37" s="575"/>
      <c r="V37" s="576"/>
      <c r="W37" s="573"/>
    </row>
    <row r="38" spans="2:23" ht="27" customHeight="1" x14ac:dyDescent="0.15">
      <c r="B38" s="572"/>
      <c r="C38" s="1635"/>
      <c r="D38" s="1635"/>
      <c r="E38" s="1635"/>
      <c r="F38" s="1635"/>
      <c r="G38" s="1635"/>
      <c r="H38" s="1635"/>
      <c r="I38" s="1635"/>
      <c r="J38" s="1635"/>
      <c r="K38" s="1636"/>
      <c r="L38" s="1636"/>
      <c r="M38" s="574"/>
      <c r="N38" s="575"/>
      <c r="O38" s="575"/>
      <c r="P38" s="575"/>
      <c r="Q38" s="575"/>
      <c r="R38" s="575"/>
      <c r="S38" s="575"/>
      <c r="T38" s="575"/>
      <c r="U38" s="575"/>
      <c r="V38" s="576"/>
      <c r="W38" s="573"/>
    </row>
    <row r="39" spans="2:23" ht="27" customHeight="1" x14ac:dyDescent="0.15">
      <c r="B39" s="572"/>
      <c r="C39" s="1635"/>
      <c r="D39" s="1635"/>
      <c r="E39" s="1635"/>
      <c r="F39" s="1635"/>
      <c r="G39" s="1635"/>
      <c r="H39" s="1635"/>
      <c r="I39" s="1635"/>
      <c r="J39" s="1635"/>
      <c r="K39" s="1636"/>
      <c r="L39" s="1636"/>
      <c r="M39" s="574"/>
      <c r="N39" s="575"/>
      <c r="O39" s="575"/>
      <c r="P39" s="575"/>
      <c r="Q39" s="575"/>
      <c r="R39" s="575"/>
      <c r="S39" s="575"/>
      <c r="T39" s="575"/>
      <c r="U39" s="575"/>
      <c r="V39" s="576"/>
      <c r="W39" s="573"/>
    </row>
    <row r="40" spans="2:23" ht="27" customHeight="1" x14ac:dyDescent="0.15">
      <c r="B40" s="572"/>
      <c r="C40" s="1635"/>
      <c r="D40" s="1635"/>
      <c r="E40" s="1635"/>
      <c r="F40" s="1635"/>
      <c r="G40" s="1635"/>
      <c r="H40" s="1635"/>
      <c r="I40" s="1635"/>
      <c r="J40" s="1635"/>
      <c r="K40" s="1636"/>
      <c r="L40" s="1636"/>
      <c r="M40" s="574"/>
      <c r="N40" s="575"/>
      <c r="O40" s="575"/>
      <c r="P40" s="575"/>
      <c r="Q40" s="575"/>
      <c r="R40" s="575"/>
      <c r="S40" s="575"/>
      <c r="T40" s="575"/>
      <c r="U40" s="575"/>
      <c r="V40" s="576"/>
      <c r="W40" s="573"/>
    </row>
    <row r="41" spans="2:23" x14ac:dyDescent="0.15">
      <c r="B41" s="572"/>
      <c r="C41" s="577"/>
      <c r="D41" s="577"/>
      <c r="E41" s="577"/>
      <c r="F41" s="577"/>
      <c r="G41" s="577"/>
      <c r="H41" s="577"/>
      <c r="I41" s="577"/>
      <c r="J41" s="577"/>
      <c r="K41" s="577"/>
      <c r="L41" s="577"/>
      <c r="M41" s="577"/>
      <c r="N41" s="577"/>
      <c r="O41" s="577"/>
      <c r="P41" s="577"/>
      <c r="Q41" s="577"/>
      <c r="R41" s="577"/>
      <c r="S41" s="577"/>
      <c r="T41" s="577"/>
      <c r="U41" s="577"/>
      <c r="W41" s="573"/>
    </row>
    <row r="42" spans="2:23" x14ac:dyDescent="0.15">
      <c r="B42" s="578"/>
      <c r="C42" s="579"/>
      <c r="D42" s="579"/>
      <c r="E42" s="579"/>
      <c r="F42" s="579"/>
      <c r="G42" s="579"/>
      <c r="H42" s="579"/>
      <c r="I42" s="579"/>
      <c r="J42" s="579"/>
      <c r="K42" s="579"/>
      <c r="L42" s="579"/>
      <c r="M42" s="579"/>
      <c r="N42" s="579"/>
      <c r="O42" s="579"/>
      <c r="P42" s="579"/>
      <c r="Q42" s="579"/>
      <c r="R42" s="579"/>
      <c r="S42" s="579"/>
      <c r="T42" s="579"/>
      <c r="U42" s="579"/>
      <c r="V42" s="579"/>
      <c r="W42" s="580"/>
    </row>
    <row r="43" spans="2:23" x14ac:dyDescent="0.15">
      <c r="W43" s="581"/>
    </row>
  </sheetData>
  <mergeCells count="81">
    <mergeCell ref="C40:E40"/>
    <mergeCell ref="F40:J40"/>
    <mergeCell ref="K40:L40"/>
    <mergeCell ref="C38:E38"/>
    <mergeCell ref="F38:J38"/>
    <mergeCell ref="K38:L38"/>
    <mergeCell ref="C39:E39"/>
    <mergeCell ref="F39:J39"/>
    <mergeCell ref="K39:L39"/>
    <mergeCell ref="C36:E36"/>
    <mergeCell ref="F36:J36"/>
    <mergeCell ref="K36:L36"/>
    <mergeCell ref="C37:E37"/>
    <mergeCell ref="F37:J37"/>
    <mergeCell ref="K37:L37"/>
    <mergeCell ref="C29:E29"/>
    <mergeCell ref="F29:J29"/>
    <mergeCell ref="K29:L29"/>
    <mergeCell ref="C32:V32"/>
    <mergeCell ref="C34:E35"/>
    <mergeCell ref="F34:J35"/>
    <mergeCell ref="K34:L35"/>
    <mergeCell ref="M34:V35"/>
    <mergeCell ref="C27:E27"/>
    <mergeCell ref="F27:J27"/>
    <mergeCell ref="K27:L27"/>
    <mergeCell ref="C28:E28"/>
    <mergeCell ref="F28:J28"/>
    <mergeCell ref="K28:L28"/>
    <mergeCell ref="C25:E25"/>
    <mergeCell ref="F25:J25"/>
    <mergeCell ref="K25:L25"/>
    <mergeCell ref="C26:E26"/>
    <mergeCell ref="F26:J26"/>
    <mergeCell ref="K26:L26"/>
    <mergeCell ref="C23:E23"/>
    <mergeCell ref="F23:J23"/>
    <mergeCell ref="K23:L23"/>
    <mergeCell ref="C24:E24"/>
    <mergeCell ref="F24:J24"/>
    <mergeCell ref="K24:L24"/>
    <mergeCell ref="C16:E16"/>
    <mergeCell ref="F16:J16"/>
    <mergeCell ref="K16:L16"/>
    <mergeCell ref="C19:V19"/>
    <mergeCell ref="C21:E22"/>
    <mergeCell ref="F21:J22"/>
    <mergeCell ref="K21:L22"/>
    <mergeCell ref="M21:V22"/>
    <mergeCell ref="C14:E14"/>
    <mergeCell ref="F14:J14"/>
    <mergeCell ref="K14:L14"/>
    <mergeCell ref="C15:E15"/>
    <mergeCell ref="F15:J15"/>
    <mergeCell ref="K15:L15"/>
    <mergeCell ref="C12:E12"/>
    <mergeCell ref="F12:J12"/>
    <mergeCell ref="K12:L12"/>
    <mergeCell ref="C13:E13"/>
    <mergeCell ref="F13:J13"/>
    <mergeCell ref="K13:L13"/>
    <mergeCell ref="C10:E10"/>
    <mergeCell ref="F10:J10"/>
    <mergeCell ref="K10:L10"/>
    <mergeCell ref="C11:E11"/>
    <mergeCell ref="F11:J11"/>
    <mergeCell ref="K11:L11"/>
    <mergeCell ref="C8:E8"/>
    <mergeCell ref="F8:J8"/>
    <mergeCell ref="K8:L8"/>
    <mergeCell ref="C9:E9"/>
    <mergeCell ref="F9:J9"/>
    <mergeCell ref="K9:L9"/>
    <mergeCell ref="C7:E7"/>
    <mergeCell ref="F7:J7"/>
    <mergeCell ref="K7:L7"/>
    <mergeCell ref="C3:V3"/>
    <mergeCell ref="C5:E6"/>
    <mergeCell ref="F5:J6"/>
    <mergeCell ref="K5:L6"/>
    <mergeCell ref="M5:V6"/>
  </mergeCells>
  <phoneticPr fontId="8"/>
  <printOptions horizontalCentered="1" verticalCentered="1"/>
  <pageMargins left="0.39370078740157483" right="0.39370078740157483" top="0.39370078740157483" bottom="0.39370078740157483" header="0.51181102362204722" footer="0.51181102362204722"/>
  <pageSetup paperSize="9" scale="93"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0000"/>
  </sheetPr>
  <dimension ref="C1:E12"/>
  <sheetViews>
    <sheetView view="pageBreakPreview" zoomScaleNormal="100" zoomScaleSheetLayoutView="100" workbookViewId="0"/>
  </sheetViews>
  <sheetFormatPr defaultColWidth="9" defaultRowHeight="13.5" x14ac:dyDescent="0.15"/>
  <cols>
    <col min="1" max="1" width="2.625" style="29" customWidth="1"/>
    <col min="2" max="2" width="2" style="29" customWidth="1"/>
    <col min="3" max="3" width="23.875" style="29" customWidth="1"/>
    <col min="4" max="4" width="57.125" style="29" customWidth="1"/>
    <col min="5" max="5" width="2" style="29" customWidth="1"/>
    <col min="6" max="16384" width="9" style="29"/>
  </cols>
  <sheetData>
    <row r="1" spans="3:5" ht="21.75" customHeight="1" x14ac:dyDescent="0.15"/>
    <row r="2" spans="3:5" ht="27" customHeight="1" x14ac:dyDescent="0.15">
      <c r="C2" s="2601" t="s">
        <v>422</v>
      </c>
      <c r="D2" s="2601"/>
      <c r="E2" s="2601"/>
    </row>
    <row r="3" spans="3:5" ht="48" customHeight="1" thickBot="1" x14ac:dyDescent="0.2"/>
    <row r="4" spans="3:5" ht="52.5" customHeight="1" x14ac:dyDescent="0.15">
      <c r="C4" s="185" t="s">
        <v>81</v>
      </c>
      <c r="D4" s="184"/>
    </row>
    <row r="5" spans="3:5" ht="52.5" customHeight="1" x14ac:dyDescent="0.15">
      <c r="C5" s="182" t="s">
        <v>409</v>
      </c>
      <c r="D5" s="183"/>
    </row>
    <row r="6" spans="3:5" ht="91.5" customHeight="1" x14ac:dyDescent="0.15">
      <c r="C6" s="189" t="s">
        <v>421</v>
      </c>
      <c r="D6" s="181" t="s">
        <v>420</v>
      </c>
    </row>
    <row r="7" spans="3:5" ht="105.75" customHeight="1" x14ac:dyDescent="0.15">
      <c r="C7" s="179" t="s">
        <v>419</v>
      </c>
      <c r="D7" s="181" t="s">
        <v>904</v>
      </c>
    </row>
    <row r="8" spans="3:5" ht="59.25" customHeight="1" thickBot="1" x14ac:dyDescent="0.2">
      <c r="C8" s="178" t="s">
        <v>405</v>
      </c>
      <c r="D8" s="539"/>
    </row>
    <row r="10" spans="3:5" ht="30" customHeight="1" x14ac:dyDescent="0.15">
      <c r="C10" s="2602" t="s">
        <v>418</v>
      </c>
      <c r="D10" s="2602"/>
    </row>
    <row r="11" spans="3:5" ht="30" customHeight="1" x14ac:dyDescent="0.15">
      <c r="C11" s="2602" t="s">
        <v>417</v>
      </c>
      <c r="D11" s="2602"/>
    </row>
    <row r="12" spans="3:5" ht="30" customHeight="1" x14ac:dyDescent="0.15">
      <c r="C12" s="2602" t="s">
        <v>416</v>
      </c>
      <c r="D12" s="2602"/>
    </row>
  </sheetData>
  <mergeCells count="4">
    <mergeCell ref="C2:E2"/>
    <mergeCell ref="C10:D10"/>
    <mergeCell ref="C11:D11"/>
    <mergeCell ref="C12:D12"/>
  </mergeCells>
  <phoneticPr fontId="8"/>
  <pageMargins left="0.75" right="0.75" top="1" bottom="1" header="0.51200000000000001" footer="0.51200000000000001"/>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394B9-DE76-4D9A-AACB-596438D6E2B6}">
  <sheetPr>
    <tabColor rgb="FFFF0000"/>
  </sheetPr>
  <dimension ref="A1:AO36"/>
  <sheetViews>
    <sheetView view="pageBreakPreview" zoomScaleSheetLayoutView="100" workbookViewId="0">
      <selection activeCell="B4" sqref="B4:AL4"/>
    </sheetView>
  </sheetViews>
  <sheetFormatPr defaultColWidth="8.625" defaultRowHeight="21" customHeight="1" x14ac:dyDescent="0.15"/>
  <cols>
    <col min="1" max="18" width="2.625" style="52" customWidth="1"/>
    <col min="19" max="34" width="2.875" style="52" customWidth="1"/>
    <col min="35" max="39" width="2.625" style="52" customWidth="1"/>
    <col min="40" max="40" width="2.5" style="52" customWidth="1"/>
    <col min="41" max="41" width="9" style="52" customWidth="1"/>
    <col min="42" max="42" width="2.5" style="52" customWidth="1"/>
    <col min="43" max="16384" width="8.625" style="52"/>
  </cols>
  <sheetData>
    <row r="1" spans="1:41" ht="20.100000000000001" customHeight="1" x14ac:dyDescent="0.15">
      <c r="B1" s="2248" t="s">
        <v>1399</v>
      </c>
      <c r="C1" s="2607"/>
      <c r="D1" s="2607"/>
      <c r="E1" s="2607"/>
      <c r="F1" s="2607"/>
      <c r="G1" s="2607"/>
      <c r="H1" s="2607"/>
    </row>
    <row r="2" spans="1:41" ht="20.100000000000001" customHeight="1" x14ac:dyDescent="0.15">
      <c r="AD2" s="2608" t="s">
        <v>1400</v>
      </c>
      <c r="AE2" s="2608"/>
      <c r="AF2" s="2608"/>
      <c r="AG2" s="2608"/>
      <c r="AH2" s="2608"/>
      <c r="AI2" s="2608"/>
      <c r="AJ2" s="2608"/>
      <c r="AK2" s="2608"/>
      <c r="AL2" s="2608"/>
    </row>
    <row r="3" spans="1:41" ht="20.100000000000001" customHeight="1" x14ac:dyDescent="0.15"/>
    <row r="4" spans="1:41" ht="20.100000000000001" customHeight="1" x14ac:dyDescent="0.15">
      <c r="B4" s="2250" t="s">
        <v>1180</v>
      </c>
      <c r="C4" s="2250"/>
      <c r="D4" s="2250"/>
      <c r="E4" s="2250"/>
      <c r="F4" s="2250"/>
      <c r="G4" s="2250"/>
      <c r="H4" s="2250"/>
      <c r="I4" s="2250"/>
      <c r="J4" s="2250"/>
      <c r="K4" s="2250"/>
      <c r="L4" s="2250"/>
      <c r="M4" s="2250"/>
      <c r="N4" s="2250"/>
      <c r="O4" s="2250"/>
      <c r="P4" s="2250"/>
      <c r="Q4" s="2250"/>
      <c r="R4" s="2250"/>
      <c r="S4" s="2250"/>
      <c r="T4" s="2250"/>
      <c r="U4" s="2250"/>
      <c r="V4" s="2250"/>
      <c r="W4" s="2250"/>
      <c r="X4" s="2250"/>
      <c r="Y4" s="2250"/>
      <c r="Z4" s="2250"/>
      <c r="AA4" s="2250"/>
      <c r="AB4" s="2250"/>
      <c r="AC4" s="2250"/>
      <c r="AD4" s="2250"/>
      <c r="AE4" s="2250"/>
      <c r="AF4" s="2250"/>
      <c r="AG4" s="2250"/>
      <c r="AH4" s="2250"/>
      <c r="AI4" s="2250"/>
      <c r="AJ4" s="2250"/>
      <c r="AK4" s="2250"/>
      <c r="AL4" s="2250"/>
    </row>
    <row r="5" spans="1:41" s="143" customFormat="1" ht="20.100000000000001" customHeight="1" x14ac:dyDescent="0.15">
      <c r="A5" s="156"/>
      <c r="B5" s="617"/>
      <c r="C5" s="617"/>
      <c r="D5" s="617"/>
      <c r="E5" s="617"/>
      <c r="F5" s="617"/>
      <c r="G5" s="617"/>
      <c r="H5" s="617"/>
      <c r="I5" s="616"/>
      <c r="J5" s="616"/>
      <c r="K5" s="616"/>
      <c r="L5" s="616"/>
      <c r="M5" s="616"/>
      <c r="N5" s="616"/>
      <c r="O5" s="616"/>
      <c r="P5" s="616"/>
      <c r="Q5" s="616"/>
      <c r="R5" s="616"/>
      <c r="S5" s="616"/>
      <c r="T5" s="616"/>
      <c r="U5" s="616"/>
      <c r="V5" s="616"/>
      <c r="W5" s="616"/>
      <c r="X5" s="616"/>
      <c r="Y5" s="616"/>
      <c r="Z5" s="616"/>
      <c r="AA5" s="616"/>
      <c r="AB5" s="616"/>
      <c r="AC5" s="616"/>
      <c r="AD5" s="616"/>
      <c r="AE5" s="616"/>
      <c r="AF5" s="616"/>
      <c r="AG5" s="616"/>
      <c r="AH5" s="616"/>
      <c r="AI5" s="616"/>
      <c r="AJ5" s="616"/>
      <c r="AK5" s="616"/>
      <c r="AL5" s="616"/>
    </row>
    <row r="6" spans="1:41" s="143" customFormat="1" ht="29.25" customHeight="1" x14ac:dyDescent="0.15">
      <c r="A6" s="156"/>
      <c r="B6" s="2603" t="s">
        <v>1081</v>
      </c>
      <c r="C6" s="2603"/>
      <c r="D6" s="2603"/>
      <c r="E6" s="2603"/>
      <c r="F6" s="2603"/>
      <c r="G6" s="2603"/>
      <c r="H6" s="2603"/>
      <c r="I6" s="2603"/>
      <c r="J6" s="2603"/>
      <c r="K6" s="2603"/>
      <c r="L6" s="2609"/>
      <c r="M6" s="2609"/>
      <c r="N6" s="2609"/>
      <c r="O6" s="2609"/>
      <c r="P6" s="2609"/>
      <c r="Q6" s="2609"/>
      <c r="R6" s="2609"/>
      <c r="S6" s="2609"/>
      <c r="T6" s="2609"/>
      <c r="U6" s="2609"/>
      <c r="V6" s="2609"/>
      <c r="W6" s="2609"/>
      <c r="X6" s="2609"/>
      <c r="Y6" s="2609"/>
      <c r="Z6" s="2609"/>
      <c r="AA6" s="2609"/>
      <c r="AB6" s="2609"/>
      <c r="AC6" s="2609"/>
      <c r="AD6" s="2609"/>
      <c r="AE6" s="2609"/>
      <c r="AF6" s="2609"/>
      <c r="AG6" s="2609"/>
      <c r="AH6" s="2609"/>
      <c r="AI6" s="2609"/>
      <c r="AJ6" s="2609"/>
      <c r="AK6" s="2609"/>
      <c r="AL6" s="2609"/>
    </row>
    <row r="7" spans="1:41" s="143" customFormat="1" ht="31.5" customHeight="1" x14ac:dyDescent="0.15">
      <c r="A7" s="156"/>
      <c r="B7" s="2603" t="s">
        <v>1082</v>
      </c>
      <c r="C7" s="2603"/>
      <c r="D7" s="2603"/>
      <c r="E7" s="2603"/>
      <c r="F7" s="2603"/>
      <c r="G7" s="2603"/>
      <c r="H7" s="2603"/>
      <c r="I7" s="2603"/>
      <c r="J7" s="2603"/>
      <c r="K7" s="2603"/>
      <c r="L7" s="2604"/>
      <c r="M7" s="2604"/>
      <c r="N7" s="2604"/>
      <c r="O7" s="2604"/>
      <c r="P7" s="2604"/>
      <c r="Q7" s="2604"/>
      <c r="R7" s="2604"/>
      <c r="S7" s="2604"/>
      <c r="T7" s="2604"/>
      <c r="U7" s="2604"/>
      <c r="V7" s="2604"/>
      <c r="W7" s="2604"/>
      <c r="X7" s="2604"/>
      <c r="Y7" s="2604"/>
      <c r="Z7" s="2604"/>
      <c r="AA7" s="2605" t="s">
        <v>1181</v>
      </c>
      <c r="AB7" s="2605"/>
      <c r="AC7" s="2605"/>
      <c r="AD7" s="2605"/>
      <c r="AE7" s="2605"/>
      <c r="AF7" s="2605"/>
      <c r="AG7" s="2605"/>
      <c r="AH7" s="2605"/>
      <c r="AI7" s="2606" t="s">
        <v>1182</v>
      </c>
      <c r="AJ7" s="2606"/>
      <c r="AK7" s="2606"/>
      <c r="AL7" s="2606"/>
    </row>
    <row r="8" spans="1:41" s="143" customFormat="1" ht="29.25" customHeight="1" x14ac:dyDescent="0.15">
      <c r="B8" s="2610" t="s">
        <v>1183</v>
      </c>
      <c r="C8" s="2610"/>
      <c r="D8" s="2610"/>
      <c r="E8" s="2610"/>
      <c r="F8" s="2610"/>
      <c r="G8" s="2610"/>
      <c r="H8" s="2610"/>
      <c r="I8" s="2610"/>
      <c r="J8" s="2610"/>
      <c r="K8" s="2610"/>
      <c r="L8" s="2609" t="s">
        <v>1184</v>
      </c>
      <c r="M8" s="2609"/>
      <c r="N8" s="2609"/>
      <c r="O8" s="2609"/>
      <c r="P8" s="2609"/>
      <c r="Q8" s="2609"/>
      <c r="R8" s="2609"/>
      <c r="S8" s="2609"/>
      <c r="T8" s="2609"/>
      <c r="U8" s="2609"/>
      <c r="V8" s="2609"/>
      <c r="W8" s="2609"/>
      <c r="X8" s="2609"/>
      <c r="Y8" s="2609"/>
      <c r="Z8" s="2609"/>
      <c r="AA8" s="2609"/>
      <c r="AB8" s="2609"/>
      <c r="AC8" s="2609"/>
      <c r="AD8" s="2609"/>
      <c r="AE8" s="2609"/>
      <c r="AF8" s="2609"/>
      <c r="AG8" s="2609"/>
      <c r="AH8" s="2609"/>
      <c r="AI8" s="2609"/>
      <c r="AJ8" s="2609"/>
      <c r="AK8" s="2609"/>
      <c r="AL8" s="2609"/>
    </row>
    <row r="9" spans="1:41" ht="12.75" customHeight="1" thickBot="1" x14ac:dyDescent="0.2">
      <c r="B9" s="700"/>
      <c r="C9" s="700"/>
      <c r="D9" s="700"/>
      <c r="E9" s="700"/>
      <c r="F9" s="700"/>
      <c r="G9" s="700"/>
      <c r="H9" s="700"/>
      <c r="I9" s="700"/>
      <c r="J9" s="700"/>
      <c r="K9" s="700"/>
      <c r="L9" s="700"/>
      <c r="M9" s="700"/>
      <c r="N9" s="700"/>
      <c r="O9" s="700"/>
      <c r="P9" s="700"/>
      <c r="Q9" s="700"/>
      <c r="R9" s="700"/>
      <c r="S9" s="700"/>
      <c r="T9" s="700"/>
      <c r="U9" s="700"/>
      <c r="V9" s="700"/>
      <c r="W9" s="700"/>
      <c r="X9" s="700"/>
      <c r="Y9" s="700"/>
      <c r="Z9" s="700"/>
      <c r="AA9" s="700"/>
      <c r="AB9" s="700"/>
      <c r="AC9" s="700"/>
      <c r="AD9" s="700"/>
      <c r="AE9" s="700"/>
      <c r="AF9" s="700"/>
      <c r="AG9" s="700"/>
      <c r="AH9" s="700"/>
      <c r="AI9" s="700"/>
      <c r="AJ9" s="700"/>
      <c r="AK9" s="700"/>
      <c r="AL9" s="700"/>
    </row>
    <row r="10" spans="1:41" ht="21" customHeight="1" x14ac:dyDescent="0.15">
      <c r="B10" s="2611" t="s">
        <v>1086</v>
      </c>
      <c r="C10" s="2612"/>
      <c r="D10" s="2612"/>
      <c r="E10" s="2612"/>
      <c r="F10" s="2612"/>
      <c r="G10" s="2612"/>
      <c r="H10" s="2612"/>
      <c r="I10" s="2612"/>
      <c r="J10" s="2612"/>
      <c r="K10" s="2612"/>
      <c r="L10" s="2612"/>
      <c r="M10" s="2612"/>
      <c r="N10" s="2612"/>
      <c r="O10" s="2612"/>
      <c r="P10" s="2612"/>
      <c r="Q10" s="2612"/>
      <c r="R10" s="2612"/>
      <c r="S10" s="2612"/>
      <c r="T10" s="2612"/>
      <c r="U10" s="2612"/>
      <c r="V10" s="2612"/>
      <c r="W10" s="2612"/>
      <c r="X10" s="2612"/>
      <c r="Y10" s="2612"/>
      <c r="Z10" s="2612"/>
      <c r="AA10" s="2612"/>
      <c r="AB10" s="2612"/>
      <c r="AC10" s="2612"/>
      <c r="AD10" s="2612"/>
      <c r="AE10" s="2612"/>
      <c r="AF10" s="2612"/>
      <c r="AG10" s="2612"/>
      <c r="AH10" s="2612"/>
      <c r="AI10" s="2612"/>
      <c r="AJ10" s="2612"/>
      <c r="AK10" s="2612"/>
      <c r="AL10" s="2613"/>
    </row>
    <row r="11" spans="1:41" ht="27.75" customHeight="1" x14ac:dyDescent="0.15">
      <c r="B11" s="2614" t="s">
        <v>1185</v>
      </c>
      <c r="C11" s="2615"/>
      <c r="D11" s="2615"/>
      <c r="E11" s="2615"/>
      <c r="F11" s="2615"/>
      <c r="G11" s="2615"/>
      <c r="H11" s="2615"/>
      <c r="I11" s="2615"/>
      <c r="J11" s="2615"/>
      <c r="K11" s="2615"/>
      <c r="L11" s="2615"/>
      <c r="M11" s="2615"/>
      <c r="N11" s="2615"/>
      <c r="O11" s="2615"/>
      <c r="P11" s="2615"/>
      <c r="Q11" s="2615"/>
      <c r="R11" s="2615"/>
      <c r="S11" s="2616"/>
      <c r="T11" s="2616"/>
      <c r="U11" s="2616"/>
      <c r="V11" s="2616"/>
      <c r="W11" s="2616"/>
      <c r="X11" s="2616"/>
      <c r="Y11" s="2616"/>
      <c r="Z11" s="2616"/>
      <c r="AA11" s="2616"/>
      <c r="AB11" s="2616"/>
      <c r="AC11" s="2616"/>
      <c r="AD11" s="2616"/>
      <c r="AE11" s="701" t="s">
        <v>1088</v>
      </c>
      <c r="AF11" s="702"/>
      <c r="AG11" s="2617"/>
      <c r="AH11" s="2617"/>
      <c r="AI11" s="2617"/>
      <c r="AJ11" s="2617"/>
      <c r="AK11" s="2617"/>
      <c r="AL11" s="2618"/>
      <c r="AO11" s="703"/>
    </row>
    <row r="12" spans="1:41" ht="27.75" customHeight="1" thickBot="1" x14ac:dyDescent="0.2">
      <c r="B12" s="704"/>
      <c r="C12" s="2624" t="s">
        <v>1186</v>
      </c>
      <c r="D12" s="2624"/>
      <c r="E12" s="2624"/>
      <c r="F12" s="2624"/>
      <c r="G12" s="2624"/>
      <c r="H12" s="2624"/>
      <c r="I12" s="2624"/>
      <c r="J12" s="2624"/>
      <c r="K12" s="2624"/>
      <c r="L12" s="2624"/>
      <c r="M12" s="2624"/>
      <c r="N12" s="2624"/>
      <c r="O12" s="2624"/>
      <c r="P12" s="2624"/>
      <c r="Q12" s="2624"/>
      <c r="R12" s="2624"/>
      <c r="S12" s="2621">
        <f>ROUNDUP(S11*30%,1)</f>
        <v>0</v>
      </c>
      <c r="T12" s="2621"/>
      <c r="U12" s="2621"/>
      <c r="V12" s="2621"/>
      <c r="W12" s="2621"/>
      <c r="X12" s="2621"/>
      <c r="Y12" s="2621"/>
      <c r="Z12" s="2621"/>
      <c r="AA12" s="2621"/>
      <c r="AB12" s="2621"/>
      <c r="AC12" s="2621"/>
      <c r="AD12" s="2621"/>
      <c r="AE12" s="705" t="s">
        <v>1088</v>
      </c>
      <c r="AF12" s="705"/>
      <c r="AG12" s="2622"/>
      <c r="AH12" s="2622"/>
      <c r="AI12" s="2622"/>
      <c r="AJ12" s="2622"/>
      <c r="AK12" s="2622"/>
      <c r="AL12" s="2623"/>
    </row>
    <row r="13" spans="1:41" ht="27.75" customHeight="1" thickTop="1" x14ac:dyDescent="0.15">
      <c r="B13" s="2625" t="s">
        <v>1187</v>
      </c>
      <c r="C13" s="2626"/>
      <c r="D13" s="2626"/>
      <c r="E13" s="2626"/>
      <c r="F13" s="2626"/>
      <c r="G13" s="2626"/>
      <c r="H13" s="2626"/>
      <c r="I13" s="2626"/>
      <c r="J13" s="2626"/>
      <c r="K13" s="2626"/>
      <c r="L13" s="2626"/>
      <c r="M13" s="2626"/>
      <c r="N13" s="2626"/>
      <c r="O13" s="2626"/>
      <c r="P13" s="2626"/>
      <c r="Q13" s="2626"/>
      <c r="R13" s="2626"/>
      <c r="S13" s="2627" t="e">
        <f>ROUNDUP(AG14/AG15,1)</f>
        <v>#DIV/0!</v>
      </c>
      <c r="T13" s="2627"/>
      <c r="U13" s="2627"/>
      <c r="V13" s="2627"/>
      <c r="W13" s="2627"/>
      <c r="X13" s="2627"/>
      <c r="Y13" s="2627"/>
      <c r="Z13" s="2627"/>
      <c r="AA13" s="2627"/>
      <c r="AB13" s="2627"/>
      <c r="AC13" s="2627"/>
      <c r="AD13" s="2627"/>
      <c r="AE13" s="706" t="s">
        <v>1088</v>
      </c>
      <c r="AF13" s="706"/>
      <c r="AG13" s="2628" t="s">
        <v>1188</v>
      </c>
      <c r="AH13" s="2628"/>
      <c r="AI13" s="2628"/>
      <c r="AJ13" s="2628"/>
      <c r="AK13" s="2628"/>
      <c r="AL13" s="2629"/>
    </row>
    <row r="14" spans="1:41" ht="27.75" customHeight="1" x14ac:dyDescent="0.15">
      <c r="B14" s="2630" t="s">
        <v>1189</v>
      </c>
      <c r="C14" s="2631"/>
      <c r="D14" s="2631"/>
      <c r="E14" s="2631"/>
      <c r="F14" s="2631"/>
      <c r="G14" s="2631"/>
      <c r="H14" s="2631"/>
      <c r="I14" s="2631"/>
      <c r="J14" s="2631"/>
      <c r="K14" s="2631"/>
      <c r="L14" s="2631"/>
      <c r="M14" s="2631"/>
      <c r="N14" s="2631"/>
      <c r="O14" s="2631"/>
      <c r="P14" s="2631"/>
      <c r="Q14" s="2631"/>
      <c r="R14" s="2631"/>
      <c r="S14" s="2631"/>
      <c r="T14" s="2631"/>
      <c r="U14" s="2631"/>
      <c r="V14" s="2631"/>
      <c r="W14" s="2631"/>
      <c r="X14" s="2631"/>
      <c r="Y14" s="2631"/>
      <c r="Z14" s="2631"/>
      <c r="AA14" s="2631"/>
      <c r="AB14" s="2631"/>
      <c r="AC14" s="2631"/>
      <c r="AD14" s="2631"/>
      <c r="AE14" s="2631"/>
      <c r="AF14" s="2632"/>
      <c r="AG14" s="2633"/>
      <c r="AH14" s="2633"/>
      <c r="AI14" s="2633"/>
      <c r="AJ14" s="2633"/>
      <c r="AK14" s="2633"/>
      <c r="AL14" s="2634"/>
    </row>
    <row r="15" spans="1:41" ht="27.75" customHeight="1" thickBot="1" x14ac:dyDescent="0.2">
      <c r="B15" s="2635" t="s">
        <v>1190</v>
      </c>
      <c r="C15" s="2636"/>
      <c r="D15" s="2636"/>
      <c r="E15" s="2636"/>
      <c r="F15" s="2636"/>
      <c r="G15" s="2636"/>
      <c r="H15" s="2636"/>
      <c r="I15" s="2636"/>
      <c r="J15" s="2636"/>
      <c r="K15" s="2636"/>
      <c r="L15" s="2636"/>
      <c r="M15" s="2636"/>
      <c r="N15" s="2636"/>
      <c r="O15" s="2636"/>
      <c r="P15" s="2636"/>
      <c r="Q15" s="2636"/>
      <c r="R15" s="2636"/>
      <c r="S15" s="2636"/>
      <c r="T15" s="2636"/>
      <c r="U15" s="2636"/>
      <c r="V15" s="2636"/>
      <c r="W15" s="2636"/>
      <c r="X15" s="2636"/>
      <c r="Y15" s="2636"/>
      <c r="Z15" s="2636"/>
      <c r="AA15" s="2636"/>
      <c r="AB15" s="2636"/>
      <c r="AC15" s="2636"/>
      <c r="AD15" s="2636"/>
      <c r="AE15" s="2636"/>
      <c r="AF15" s="2637"/>
      <c r="AG15" s="2638"/>
      <c r="AH15" s="2638"/>
      <c r="AI15" s="2638"/>
      <c r="AJ15" s="2638"/>
      <c r="AK15" s="2638"/>
      <c r="AL15" s="2639"/>
    </row>
    <row r="16" spans="1:41" ht="12.75" customHeight="1" thickBot="1" x14ac:dyDescent="0.2">
      <c r="B16" s="707"/>
      <c r="C16" s="798"/>
      <c r="D16" s="798"/>
      <c r="E16" s="798"/>
      <c r="F16" s="798"/>
      <c r="G16" s="798"/>
      <c r="H16" s="798"/>
      <c r="I16" s="798"/>
      <c r="J16" s="798"/>
      <c r="K16" s="798"/>
      <c r="L16" s="798"/>
      <c r="M16" s="798"/>
      <c r="N16" s="798"/>
      <c r="O16" s="798"/>
      <c r="P16" s="798"/>
      <c r="Q16" s="798"/>
      <c r="R16" s="798"/>
      <c r="S16" s="798"/>
      <c r="T16" s="798"/>
      <c r="U16" s="798"/>
      <c r="V16" s="798"/>
      <c r="W16" s="798"/>
      <c r="X16" s="798"/>
      <c r="Y16" s="798"/>
      <c r="Z16" s="798"/>
      <c r="AA16" s="798"/>
      <c r="AB16" s="798"/>
      <c r="AC16" s="798"/>
      <c r="AD16" s="798"/>
      <c r="AE16" s="798"/>
      <c r="AF16" s="798"/>
      <c r="AG16" s="798"/>
      <c r="AH16" s="798"/>
      <c r="AI16" s="798"/>
      <c r="AJ16" s="798"/>
      <c r="AK16" s="798"/>
      <c r="AL16" s="798"/>
    </row>
    <row r="17" spans="2:38" ht="21" customHeight="1" x14ac:dyDescent="0.15">
      <c r="B17" s="2611" t="s">
        <v>1191</v>
      </c>
      <c r="C17" s="2612"/>
      <c r="D17" s="2612"/>
      <c r="E17" s="2612"/>
      <c r="F17" s="2612"/>
      <c r="G17" s="2612"/>
      <c r="H17" s="2612"/>
      <c r="I17" s="2612"/>
      <c r="J17" s="2612"/>
      <c r="K17" s="2612"/>
      <c r="L17" s="2612"/>
      <c r="M17" s="2612"/>
      <c r="N17" s="2612"/>
      <c r="O17" s="2612"/>
      <c r="P17" s="2612"/>
      <c r="Q17" s="2612"/>
      <c r="R17" s="2612"/>
      <c r="S17" s="2612"/>
      <c r="T17" s="2612"/>
      <c r="U17" s="2612"/>
      <c r="V17" s="2612"/>
      <c r="W17" s="2612"/>
      <c r="X17" s="2612"/>
      <c r="Y17" s="2612"/>
      <c r="Z17" s="2612"/>
      <c r="AA17" s="2612"/>
      <c r="AB17" s="2612"/>
      <c r="AC17" s="2612"/>
      <c r="AD17" s="2612"/>
      <c r="AE17" s="2612"/>
      <c r="AF17" s="2612"/>
      <c r="AG17" s="2612"/>
      <c r="AH17" s="2612"/>
      <c r="AI17" s="2612"/>
      <c r="AJ17" s="2612"/>
      <c r="AK17" s="2612"/>
      <c r="AL17" s="2613"/>
    </row>
    <row r="18" spans="2:38" ht="27.75" customHeight="1" thickBot="1" x14ac:dyDescent="0.2">
      <c r="B18" s="2619" t="s">
        <v>1192</v>
      </c>
      <c r="C18" s="2620"/>
      <c r="D18" s="2620"/>
      <c r="E18" s="2620"/>
      <c r="F18" s="2620"/>
      <c r="G18" s="2620"/>
      <c r="H18" s="2620"/>
      <c r="I18" s="2620"/>
      <c r="J18" s="2620"/>
      <c r="K18" s="2620"/>
      <c r="L18" s="2620"/>
      <c r="M18" s="2620"/>
      <c r="N18" s="2620"/>
      <c r="O18" s="2620"/>
      <c r="P18" s="2620"/>
      <c r="Q18" s="2620"/>
      <c r="R18" s="2620"/>
      <c r="S18" s="2621">
        <f>ROUNDUP(S11/50,1)</f>
        <v>0</v>
      </c>
      <c r="T18" s="2621"/>
      <c r="U18" s="2621"/>
      <c r="V18" s="2621"/>
      <c r="W18" s="2621"/>
      <c r="X18" s="2621"/>
      <c r="Y18" s="2621"/>
      <c r="Z18" s="2621"/>
      <c r="AA18" s="2621"/>
      <c r="AB18" s="2621"/>
      <c r="AC18" s="2621"/>
      <c r="AD18" s="2621"/>
      <c r="AE18" s="708" t="s">
        <v>1088</v>
      </c>
      <c r="AF18" s="709"/>
      <c r="AG18" s="2622"/>
      <c r="AH18" s="2622"/>
      <c r="AI18" s="2622"/>
      <c r="AJ18" s="2622"/>
      <c r="AK18" s="2622"/>
      <c r="AL18" s="2623"/>
    </row>
    <row r="19" spans="2:38" ht="27.75" customHeight="1" thickTop="1" thickBot="1" x14ac:dyDescent="0.2">
      <c r="B19" s="2640" t="s">
        <v>1193</v>
      </c>
      <c r="C19" s="2641"/>
      <c r="D19" s="2641"/>
      <c r="E19" s="2641"/>
      <c r="F19" s="2641"/>
      <c r="G19" s="2641"/>
      <c r="H19" s="2641"/>
      <c r="I19" s="2641"/>
      <c r="J19" s="2641"/>
      <c r="K19" s="2641"/>
      <c r="L19" s="2641"/>
      <c r="M19" s="2641"/>
      <c r="N19" s="2641"/>
      <c r="O19" s="2641"/>
      <c r="P19" s="2641"/>
      <c r="Q19" s="2641"/>
      <c r="R19" s="2641"/>
      <c r="S19" s="2642"/>
      <c r="T19" s="2642"/>
      <c r="U19" s="2642"/>
      <c r="V19" s="2642"/>
      <c r="W19" s="2642"/>
      <c r="X19" s="2642"/>
      <c r="Y19" s="2642"/>
      <c r="Z19" s="2642"/>
      <c r="AA19" s="2642"/>
      <c r="AB19" s="2642"/>
      <c r="AC19" s="2642"/>
      <c r="AD19" s="2642"/>
      <c r="AE19" s="710" t="s">
        <v>1088</v>
      </c>
      <c r="AF19" s="711"/>
      <c r="AG19" s="2643" t="s">
        <v>1194</v>
      </c>
      <c r="AH19" s="2643"/>
      <c r="AI19" s="2643"/>
      <c r="AJ19" s="2643"/>
      <c r="AK19" s="2643"/>
      <c r="AL19" s="2644"/>
    </row>
    <row r="20" spans="2:38" ht="12.75" customHeight="1" thickBot="1" x14ac:dyDescent="0.2">
      <c r="B20" s="798"/>
      <c r="C20" s="798"/>
      <c r="D20" s="798"/>
      <c r="E20" s="798"/>
      <c r="F20" s="798"/>
      <c r="G20" s="798"/>
      <c r="H20" s="798"/>
      <c r="I20" s="798"/>
      <c r="J20" s="798"/>
      <c r="K20" s="798"/>
      <c r="L20" s="798"/>
      <c r="M20" s="798"/>
      <c r="N20" s="798"/>
      <c r="O20" s="798"/>
      <c r="P20" s="798"/>
      <c r="Q20" s="798"/>
      <c r="R20" s="798"/>
      <c r="S20" s="712"/>
      <c r="T20" s="712"/>
      <c r="U20" s="712"/>
      <c r="V20" s="712"/>
      <c r="W20" s="712"/>
      <c r="X20" s="712"/>
      <c r="Y20" s="712"/>
      <c r="Z20" s="712"/>
      <c r="AA20" s="712"/>
      <c r="AB20" s="712"/>
      <c r="AC20" s="712"/>
      <c r="AD20" s="712"/>
      <c r="AE20" s="713"/>
      <c r="AF20" s="713"/>
      <c r="AG20" s="714"/>
      <c r="AH20" s="714"/>
      <c r="AI20" s="714"/>
      <c r="AJ20" s="714"/>
      <c r="AK20" s="714"/>
      <c r="AL20" s="714"/>
    </row>
    <row r="21" spans="2:38" ht="27.75" customHeight="1" thickBot="1" x14ac:dyDescent="0.2">
      <c r="B21" s="2611" t="s">
        <v>1195</v>
      </c>
      <c r="C21" s="2612"/>
      <c r="D21" s="2612"/>
      <c r="E21" s="2612"/>
      <c r="F21" s="2612"/>
      <c r="G21" s="2612"/>
      <c r="H21" s="2612"/>
      <c r="I21" s="2612"/>
      <c r="J21" s="2612"/>
      <c r="K21" s="2612"/>
      <c r="L21" s="2612"/>
      <c r="M21" s="2612"/>
      <c r="N21" s="2612"/>
      <c r="O21" s="2612"/>
      <c r="P21" s="2612"/>
      <c r="Q21" s="2612"/>
      <c r="R21" s="2612"/>
      <c r="S21" s="2612"/>
      <c r="T21" s="2612"/>
      <c r="U21" s="2612"/>
      <c r="V21" s="2612"/>
      <c r="W21" s="2612"/>
      <c r="X21" s="2612"/>
      <c r="Y21" s="2612"/>
      <c r="Z21" s="2612"/>
      <c r="AA21" s="2612"/>
      <c r="AB21" s="2612"/>
      <c r="AC21" s="2612"/>
      <c r="AD21" s="2612"/>
      <c r="AE21" s="2612"/>
      <c r="AF21" s="2612"/>
      <c r="AG21" s="2612"/>
      <c r="AH21" s="2612"/>
      <c r="AI21" s="2612"/>
      <c r="AJ21" s="2612"/>
      <c r="AK21" s="2612"/>
      <c r="AL21" s="2613"/>
    </row>
    <row r="22" spans="2:38" ht="27.75" customHeight="1" x14ac:dyDescent="0.15">
      <c r="B22" s="2645" t="s">
        <v>1196</v>
      </c>
      <c r="C22" s="2646"/>
      <c r="D22" s="2646"/>
      <c r="E22" s="2646"/>
      <c r="F22" s="2646"/>
      <c r="G22" s="2646"/>
      <c r="H22" s="2646"/>
      <c r="I22" s="2646"/>
      <c r="J22" s="2646"/>
      <c r="K22" s="2646"/>
      <c r="L22" s="2646"/>
      <c r="M22" s="2646"/>
      <c r="N22" s="2646"/>
      <c r="O22" s="2646"/>
      <c r="P22" s="2646"/>
      <c r="Q22" s="2646"/>
      <c r="R22" s="2647"/>
      <c r="S22" s="2650" t="s">
        <v>1197</v>
      </c>
      <c r="T22" s="2646"/>
      <c r="U22" s="2646"/>
      <c r="V22" s="2646"/>
      <c r="W22" s="2646"/>
      <c r="X22" s="2646"/>
      <c r="Y22" s="2646"/>
      <c r="Z22" s="2646"/>
      <c r="AA22" s="2646"/>
      <c r="AB22" s="2646"/>
      <c r="AC22" s="2646"/>
      <c r="AD22" s="2646"/>
      <c r="AE22" s="2646"/>
      <c r="AF22" s="2646"/>
      <c r="AG22" s="2646"/>
      <c r="AH22" s="2646"/>
      <c r="AI22" s="2651"/>
      <c r="AJ22" s="2651"/>
      <c r="AK22" s="2651"/>
      <c r="AL22" s="2652"/>
    </row>
    <row r="23" spans="2:38" ht="47.25" customHeight="1" x14ac:dyDescent="0.15">
      <c r="B23" s="2648"/>
      <c r="C23" s="2649"/>
      <c r="D23" s="2649"/>
      <c r="E23" s="2649"/>
      <c r="F23" s="2649"/>
      <c r="G23" s="2649"/>
      <c r="H23" s="2649"/>
      <c r="I23" s="2649"/>
      <c r="J23" s="2649"/>
      <c r="K23" s="2649"/>
      <c r="L23" s="2649"/>
      <c r="M23" s="2649"/>
      <c r="N23" s="2649"/>
      <c r="O23" s="2649"/>
      <c r="P23" s="2649"/>
      <c r="Q23" s="2649"/>
      <c r="R23" s="2649"/>
      <c r="S23" s="2653" t="s">
        <v>1401</v>
      </c>
      <c r="T23" s="2653"/>
      <c r="U23" s="2653"/>
      <c r="V23" s="2653"/>
      <c r="W23" s="2653"/>
      <c r="X23" s="2653"/>
      <c r="Y23" s="2653"/>
      <c r="Z23" s="2653"/>
      <c r="AA23" s="2653"/>
      <c r="AB23" s="2653"/>
      <c r="AC23" s="2653"/>
      <c r="AD23" s="2653"/>
      <c r="AE23" s="2653"/>
      <c r="AF23" s="2653" t="s">
        <v>1198</v>
      </c>
      <c r="AG23" s="2653"/>
      <c r="AH23" s="2653"/>
      <c r="AI23" s="2654" t="s">
        <v>1199</v>
      </c>
      <c r="AJ23" s="2654"/>
      <c r="AK23" s="2654"/>
      <c r="AL23" s="2655"/>
    </row>
    <row r="24" spans="2:38" ht="27.75" customHeight="1" x14ac:dyDescent="0.15">
      <c r="B24" s="715">
        <v>1</v>
      </c>
      <c r="C24" s="2656"/>
      <c r="D24" s="2656"/>
      <c r="E24" s="2656"/>
      <c r="F24" s="2656"/>
      <c r="G24" s="2656"/>
      <c r="H24" s="2656"/>
      <c r="I24" s="2656"/>
      <c r="J24" s="2656"/>
      <c r="K24" s="2656"/>
      <c r="L24" s="2656"/>
      <c r="M24" s="2656"/>
      <c r="N24" s="2656"/>
      <c r="O24" s="2656"/>
      <c r="P24" s="2656"/>
      <c r="Q24" s="2656"/>
      <c r="R24" s="2656"/>
      <c r="S24" s="2656"/>
      <c r="T24" s="2656"/>
      <c r="U24" s="2656"/>
      <c r="V24" s="2656"/>
      <c r="W24" s="2656"/>
      <c r="X24" s="2656"/>
      <c r="Y24" s="2656"/>
      <c r="Z24" s="2656"/>
      <c r="AA24" s="2656"/>
      <c r="AB24" s="2656"/>
      <c r="AC24" s="2656"/>
      <c r="AD24" s="2656"/>
      <c r="AE24" s="2656"/>
      <c r="AF24" s="2656"/>
      <c r="AG24" s="2656"/>
      <c r="AH24" s="797" t="s">
        <v>1200</v>
      </c>
      <c r="AI24" s="2656"/>
      <c r="AJ24" s="2656"/>
      <c r="AK24" s="2656"/>
      <c r="AL24" s="2657"/>
    </row>
    <row r="25" spans="2:38" ht="27.75" customHeight="1" x14ac:dyDescent="0.15">
      <c r="B25" s="715">
        <v>2</v>
      </c>
      <c r="C25" s="2656"/>
      <c r="D25" s="2656"/>
      <c r="E25" s="2656"/>
      <c r="F25" s="2656"/>
      <c r="G25" s="2656"/>
      <c r="H25" s="2656"/>
      <c r="I25" s="2656"/>
      <c r="J25" s="2656"/>
      <c r="K25" s="2656"/>
      <c r="L25" s="2656"/>
      <c r="M25" s="2656"/>
      <c r="N25" s="2656"/>
      <c r="O25" s="2656"/>
      <c r="P25" s="2656"/>
      <c r="Q25" s="2656"/>
      <c r="R25" s="2656"/>
      <c r="S25" s="2656"/>
      <c r="T25" s="2656"/>
      <c r="U25" s="2656"/>
      <c r="V25" s="2656"/>
      <c r="W25" s="2656"/>
      <c r="X25" s="2656"/>
      <c r="Y25" s="2656"/>
      <c r="Z25" s="2656"/>
      <c r="AA25" s="2656"/>
      <c r="AB25" s="2656"/>
      <c r="AC25" s="2656"/>
      <c r="AD25" s="2656"/>
      <c r="AE25" s="2656"/>
      <c r="AF25" s="2656"/>
      <c r="AG25" s="2656"/>
      <c r="AH25" s="797" t="s">
        <v>1200</v>
      </c>
      <c r="AI25" s="2656"/>
      <c r="AJ25" s="2656"/>
      <c r="AK25" s="2656"/>
      <c r="AL25" s="2657"/>
    </row>
    <row r="26" spans="2:38" ht="27.75" customHeight="1" x14ac:dyDescent="0.15">
      <c r="B26" s="715">
        <v>3</v>
      </c>
      <c r="C26" s="2656"/>
      <c r="D26" s="2656"/>
      <c r="E26" s="2656"/>
      <c r="F26" s="2656"/>
      <c r="G26" s="2656"/>
      <c r="H26" s="2656"/>
      <c r="I26" s="2656"/>
      <c r="J26" s="2656"/>
      <c r="K26" s="2656"/>
      <c r="L26" s="2656"/>
      <c r="M26" s="2656"/>
      <c r="N26" s="2656"/>
      <c r="O26" s="2656"/>
      <c r="P26" s="2656"/>
      <c r="Q26" s="2656"/>
      <c r="R26" s="2656"/>
      <c r="S26" s="2656"/>
      <c r="T26" s="2656"/>
      <c r="U26" s="2656"/>
      <c r="V26" s="2656"/>
      <c r="W26" s="2656"/>
      <c r="X26" s="2656"/>
      <c r="Y26" s="2656"/>
      <c r="Z26" s="2656"/>
      <c r="AA26" s="2656"/>
      <c r="AB26" s="2656"/>
      <c r="AC26" s="2656"/>
      <c r="AD26" s="2656"/>
      <c r="AE26" s="2656"/>
      <c r="AF26" s="2656"/>
      <c r="AG26" s="2656"/>
      <c r="AH26" s="797" t="s">
        <v>1200</v>
      </c>
      <c r="AI26" s="2656"/>
      <c r="AJ26" s="2656"/>
      <c r="AK26" s="2656"/>
      <c r="AL26" s="2657"/>
    </row>
    <row r="27" spans="2:38" ht="27.75" customHeight="1" thickBot="1" x14ac:dyDescent="0.2">
      <c r="B27" s="895">
        <v>4</v>
      </c>
      <c r="C27" s="2659"/>
      <c r="D27" s="2659"/>
      <c r="E27" s="2659"/>
      <c r="F27" s="2659"/>
      <c r="G27" s="2659"/>
      <c r="H27" s="2659"/>
      <c r="I27" s="2659"/>
      <c r="J27" s="2659"/>
      <c r="K27" s="2659"/>
      <c r="L27" s="2659"/>
      <c r="M27" s="2659"/>
      <c r="N27" s="2659"/>
      <c r="O27" s="2659"/>
      <c r="P27" s="2659"/>
      <c r="Q27" s="2659"/>
      <c r="R27" s="2659"/>
      <c r="S27" s="2659"/>
      <c r="T27" s="2659"/>
      <c r="U27" s="2659"/>
      <c r="V27" s="2659"/>
      <c r="W27" s="2659"/>
      <c r="X27" s="2659"/>
      <c r="Y27" s="2659"/>
      <c r="Z27" s="2659"/>
      <c r="AA27" s="2659"/>
      <c r="AB27" s="2659"/>
      <c r="AC27" s="2659"/>
      <c r="AD27" s="2659"/>
      <c r="AE27" s="2659"/>
      <c r="AF27" s="2659"/>
      <c r="AG27" s="2659"/>
      <c r="AH27" s="896" t="s">
        <v>1200</v>
      </c>
      <c r="AI27" s="2659"/>
      <c r="AJ27" s="2659"/>
      <c r="AK27" s="2659"/>
      <c r="AL27" s="2660"/>
    </row>
    <row r="28" spans="2:38" ht="15" customHeight="1" x14ac:dyDescent="0.15">
      <c r="B28" s="2661" t="s">
        <v>1402</v>
      </c>
      <c r="C28" s="2662"/>
      <c r="D28" s="2662"/>
      <c r="E28" s="2662"/>
      <c r="F28" s="2662"/>
      <c r="G28" s="2662"/>
      <c r="H28" s="2662"/>
      <c r="I28" s="2662"/>
      <c r="J28" s="2662"/>
      <c r="K28" s="2662"/>
      <c r="L28" s="2662"/>
      <c r="M28" s="2662"/>
      <c r="N28" s="2662"/>
      <c r="O28" s="2662"/>
      <c r="P28" s="2662"/>
      <c r="Q28" s="2662"/>
      <c r="R28" s="2662"/>
      <c r="S28" s="2662"/>
      <c r="T28" s="2662"/>
      <c r="U28" s="2662"/>
      <c r="V28" s="2662"/>
      <c r="W28" s="2662"/>
      <c r="X28" s="2662"/>
      <c r="Y28" s="2662"/>
      <c r="Z28" s="2662"/>
      <c r="AA28" s="2662"/>
      <c r="AB28" s="2662"/>
      <c r="AC28" s="2662"/>
      <c r="AD28" s="2662"/>
      <c r="AE28" s="2662"/>
      <c r="AF28" s="2662"/>
      <c r="AG28" s="2662"/>
      <c r="AH28" s="2662"/>
      <c r="AI28" s="2665" t="s">
        <v>1403</v>
      </c>
      <c r="AJ28" s="2665"/>
      <c r="AK28" s="2665"/>
      <c r="AL28" s="2666"/>
    </row>
    <row r="29" spans="2:38" ht="36.75" customHeight="1" thickBot="1" x14ac:dyDescent="0.2">
      <c r="B29" s="2663"/>
      <c r="C29" s="2664"/>
      <c r="D29" s="2664"/>
      <c r="E29" s="2664"/>
      <c r="F29" s="2664"/>
      <c r="G29" s="2664"/>
      <c r="H29" s="2664"/>
      <c r="I29" s="2664"/>
      <c r="J29" s="2664"/>
      <c r="K29" s="2664"/>
      <c r="L29" s="2664"/>
      <c r="M29" s="2664"/>
      <c r="N29" s="2664"/>
      <c r="O29" s="2664"/>
      <c r="P29" s="2664"/>
      <c r="Q29" s="2664"/>
      <c r="R29" s="2664"/>
      <c r="S29" s="2664"/>
      <c r="T29" s="2664"/>
      <c r="U29" s="2664"/>
      <c r="V29" s="2664"/>
      <c r="W29" s="2664"/>
      <c r="X29" s="2664"/>
      <c r="Y29" s="2664"/>
      <c r="Z29" s="2664"/>
      <c r="AA29" s="2664"/>
      <c r="AB29" s="2664"/>
      <c r="AC29" s="2664"/>
      <c r="AD29" s="2664"/>
      <c r="AE29" s="2664"/>
      <c r="AF29" s="2664"/>
      <c r="AG29" s="2664"/>
      <c r="AH29" s="2664"/>
      <c r="AI29" s="2667"/>
      <c r="AJ29" s="2667"/>
      <c r="AK29" s="2667"/>
      <c r="AL29" s="2668"/>
    </row>
    <row r="30" spans="2:38" ht="9.75" customHeight="1" x14ac:dyDescent="0.15">
      <c r="B30" s="707"/>
      <c r="C30" s="798"/>
      <c r="D30" s="798"/>
      <c r="E30" s="798"/>
      <c r="F30" s="798"/>
      <c r="G30" s="798"/>
      <c r="H30" s="798"/>
      <c r="I30" s="798"/>
      <c r="J30" s="798"/>
      <c r="K30" s="798"/>
      <c r="L30" s="798"/>
      <c r="M30" s="798"/>
      <c r="N30" s="798"/>
      <c r="O30" s="798"/>
      <c r="P30" s="798"/>
      <c r="Q30" s="798"/>
      <c r="R30" s="798"/>
      <c r="S30" s="798"/>
      <c r="T30" s="798"/>
      <c r="U30" s="798"/>
      <c r="V30" s="798"/>
      <c r="W30" s="798"/>
      <c r="X30" s="798"/>
      <c r="Y30" s="798"/>
      <c r="Z30" s="798"/>
      <c r="AA30" s="798"/>
      <c r="AB30" s="798"/>
      <c r="AC30" s="798"/>
      <c r="AD30" s="798"/>
      <c r="AE30" s="798"/>
      <c r="AF30" s="798"/>
      <c r="AG30" s="798"/>
      <c r="AH30" s="798"/>
      <c r="AI30" s="798"/>
      <c r="AJ30" s="798"/>
      <c r="AK30" s="798"/>
      <c r="AL30" s="798"/>
    </row>
    <row r="31" spans="2:38" ht="22.5" customHeight="1" x14ac:dyDescent="0.15">
      <c r="B31" s="2669" t="s">
        <v>1178</v>
      </c>
      <c r="C31" s="2669"/>
      <c r="D31" s="2669"/>
      <c r="E31" s="2669"/>
      <c r="F31" s="2669"/>
      <c r="G31" s="2669"/>
      <c r="H31" s="2670" t="s">
        <v>1404</v>
      </c>
      <c r="I31" s="2670"/>
      <c r="J31" s="2670"/>
      <c r="K31" s="2670"/>
      <c r="L31" s="2670"/>
      <c r="M31" s="2670"/>
      <c r="N31" s="2670"/>
      <c r="O31" s="2670"/>
      <c r="P31" s="2670"/>
      <c r="Q31" s="2670"/>
      <c r="R31" s="2670"/>
      <c r="S31" s="2670"/>
      <c r="T31" s="2670"/>
      <c r="U31" s="2670"/>
      <c r="V31" s="2670"/>
      <c r="W31" s="2670"/>
      <c r="X31" s="2670"/>
      <c r="Y31" s="2670"/>
      <c r="Z31" s="2670"/>
      <c r="AA31" s="2670"/>
      <c r="AB31" s="2670"/>
      <c r="AC31" s="2670"/>
      <c r="AD31" s="2670"/>
      <c r="AE31" s="2670"/>
      <c r="AF31" s="2670"/>
      <c r="AG31" s="2670"/>
      <c r="AH31" s="2670"/>
      <c r="AI31" s="2670"/>
      <c r="AJ31" s="2670"/>
      <c r="AK31" s="2670"/>
      <c r="AL31" s="2670"/>
    </row>
    <row r="32" spans="2:38" ht="8.25" customHeight="1" x14ac:dyDescent="0.15">
      <c r="B32" s="707"/>
      <c r="C32" s="798"/>
      <c r="D32" s="798"/>
      <c r="E32" s="798"/>
      <c r="F32" s="798"/>
      <c r="G32" s="798"/>
      <c r="H32" s="798"/>
      <c r="I32" s="798"/>
      <c r="J32" s="798"/>
      <c r="K32" s="798"/>
      <c r="L32" s="798"/>
      <c r="M32" s="798"/>
      <c r="N32" s="798"/>
      <c r="O32" s="798"/>
      <c r="P32" s="798"/>
      <c r="Q32" s="798"/>
      <c r="R32" s="798"/>
      <c r="S32" s="798"/>
      <c r="T32" s="798"/>
      <c r="U32" s="798"/>
      <c r="V32" s="798"/>
      <c r="W32" s="798"/>
      <c r="X32" s="798"/>
      <c r="Y32" s="798"/>
      <c r="Z32" s="798"/>
      <c r="AA32" s="798"/>
      <c r="AB32" s="798"/>
      <c r="AC32" s="798"/>
      <c r="AD32" s="798"/>
      <c r="AE32" s="798"/>
      <c r="AF32" s="798"/>
      <c r="AG32" s="798"/>
      <c r="AH32" s="798"/>
      <c r="AI32" s="798"/>
      <c r="AJ32" s="798"/>
      <c r="AK32" s="798"/>
      <c r="AL32" s="798"/>
    </row>
    <row r="33" spans="2:39" s="716" customFormat="1" ht="17.25" customHeight="1" x14ac:dyDescent="0.15">
      <c r="B33" s="2658" t="s">
        <v>1405</v>
      </c>
      <c r="C33" s="2658"/>
      <c r="D33" s="2658"/>
      <c r="E33" s="2658"/>
      <c r="F33" s="2658"/>
      <c r="G33" s="2658"/>
      <c r="H33" s="2658"/>
      <c r="I33" s="2658"/>
      <c r="J33" s="2658"/>
      <c r="K33" s="2658"/>
      <c r="L33" s="2658"/>
      <c r="M33" s="2658"/>
      <c r="N33" s="2658"/>
      <c r="O33" s="2658"/>
      <c r="P33" s="2658"/>
      <c r="Q33" s="2658"/>
      <c r="R33" s="2658"/>
      <c r="S33" s="2658"/>
      <c r="T33" s="2658"/>
      <c r="U33" s="2658"/>
      <c r="V33" s="2658"/>
      <c r="W33" s="2658"/>
      <c r="X33" s="2658"/>
      <c r="Y33" s="2658"/>
      <c r="Z33" s="2658"/>
      <c r="AA33" s="2658"/>
      <c r="AB33" s="2658"/>
      <c r="AC33" s="2658"/>
      <c r="AD33" s="2658"/>
      <c r="AE33" s="2658"/>
      <c r="AF33" s="2658"/>
      <c r="AG33" s="2658"/>
      <c r="AH33" s="2658"/>
      <c r="AI33" s="2658"/>
      <c r="AJ33" s="2658"/>
      <c r="AK33" s="2658"/>
      <c r="AL33" s="2658"/>
    </row>
    <row r="34" spans="2:39" s="716" customFormat="1" ht="45.75" customHeight="1" x14ac:dyDescent="0.15">
      <c r="B34" s="2658"/>
      <c r="C34" s="2658"/>
      <c r="D34" s="2658"/>
      <c r="E34" s="2658"/>
      <c r="F34" s="2658"/>
      <c r="G34" s="2658"/>
      <c r="H34" s="2658"/>
      <c r="I34" s="2658"/>
      <c r="J34" s="2658"/>
      <c r="K34" s="2658"/>
      <c r="L34" s="2658"/>
      <c r="M34" s="2658"/>
      <c r="N34" s="2658"/>
      <c r="O34" s="2658"/>
      <c r="P34" s="2658"/>
      <c r="Q34" s="2658"/>
      <c r="R34" s="2658"/>
      <c r="S34" s="2658"/>
      <c r="T34" s="2658"/>
      <c r="U34" s="2658"/>
      <c r="V34" s="2658"/>
      <c r="W34" s="2658"/>
      <c r="X34" s="2658"/>
      <c r="Y34" s="2658"/>
      <c r="Z34" s="2658"/>
      <c r="AA34" s="2658"/>
      <c r="AB34" s="2658"/>
      <c r="AC34" s="2658"/>
      <c r="AD34" s="2658"/>
      <c r="AE34" s="2658"/>
      <c r="AF34" s="2658"/>
      <c r="AG34" s="2658"/>
      <c r="AH34" s="2658"/>
      <c r="AI34" s="2658"/>
      <c r="AJ34" s="2658"/>
      <c r="AK34" s="2658"/>
      <c r="AL34" s="2658"/>
      <c r="AM34" s="717"/>
    </row>
    <row r="35" spans="2:39" s="716" customFormat="1" ht="9" customHeight="1" x14ac:dyDescent="0.15">
      <c r="B35" s="716" t="s">
        <v>1107</v>
      </c>
      <c r="AM35" s="718"/>
    </row>
    <row r="36" spans="2:39" s="716" customFormat="1" ht="21" customHeight="1" x14ac:dyDescent="0.15">
      <c r="B36" s="716" t="s">
        <v>1107</v>
      </c>
      <c r="AM36" s="718"/>
    </row>
  </sheetData>
  <protectedRanges>
    <protectedRange sqref="L7:Z7 AI7:AL7 L6:AL6 L8:AL8" name="範囲1"/>
  </protectedRanges>
  <mergeCells count="60">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B7:K7"/>
    <mergeCell ref="L7:Z7"/>
    <mergeCell ref="AA7:AH7"/>
    <mergeCell ref="AI7:AL7"/>
    <mergeCell ref="B1:H1"/>
    <mergeCell ref="AD2:AL2"/>
    <mergeCell ref="B4:AL4"/>
    <mergeCell ref="B6:K6"/>
    <mergeCell ref="L6:AL6"/>
  </mergeCells>
  <phoneticPr fontId="8"/>
  <pageMargins left="0.62986111111111109" right="0.62986111111111109" top="0.55138888888888893" bottom="0.31527777777777777" header="0.51180555555555551" footer="0.51180555555555551"/>
  <pageSetup paperSize="9" orientation="portrait" horizontalDpi="4294967293" verticalDpi="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F9A83-E233-4418-B8B7-E83D62D308C6}">
  <sheetPr>
    <tabColor rgb="FFFF0000"/>
  </sheetPr>
  <dimension ref="A1:G13"/>
  <sheetViews>
    <sheetView view="pageBreakPreview" zoomScaleNormal="100" zoomScaleSheetLayoutView="100" workbookViewId="0">
      <selection activeCell="A4" sqref="A4:F4"/>
    </sheetView>
  </sheetViews>
  <sheetFormatPr defaultRowHeight="13.5" x14ac:dyDescent="0.15"/>
  <cols>
    <col min="1" max="1" width="26.375" style="904" customWidth="1"/>
    <col min="2" max="2" width="15.625" style="904" customWidth="1"/>
    <col min="3" max="3" width="15.25" style="904" customWidth="1"/>
    <col min="4" max="4" width="17.5" style="904" customWidth="1"/>
    <col min="5" max="5" width="15" style="904" customWidth="1"/>
    <col min="6" max="6" width="15.25" style="904" hidden="1" customWidth="1"/>
    <col min="7" max="7" width="1.75" style="904" customWidth="1"/>
    <col min="8" max="8" width="2.5" style="904" customWidth="1"/>
    <col min="9" max="255" width="9" style="904"/>
    <col min="256" max="256" width="1.125" style="904" customWidth="1"/>
    <col min="257" max="258" width="15.625" style="904" customWidth="1"/>
    <col min="259" max="259" width="15.25" style="904" customWidth="1"/>
    <col min="260" max="260" width="17.5" style="904" customWidth="1"/>
    <col min="261" max="261" width="15.125" style="904" customWidth="1"/>
    <col min="262" max="262" width="15.25" style="904" customWidth="1"/>
    <col min="263" max="263" width="3.75" style="904" customWidth="1"/>
    <col min="264" max="264" width="2.5" style="904" customWidth="1"/>
    <col min="265" max="511" width="9" style="904"/>
    <col min="512" max="512" width="1.125" style="904" customWidth="1"/>
    <col min="513" max="514" width="15.625" style="904" customWidth="1"/>
    <col min="515" max="515" width="15.25" style="904" customWidth="1"/>
    <col min="516" max="516" width="17.5" style="904" customWidth="1"/>
    <col min="517" max="517" width="15.125" style="904" customWidth="1"/>
    <col min="518" max="518" width="15.25" style="904" customWidth="1"/>
    <col min="519" max="519" width="3.75" style="904" customWidth="1"/>
    <col min="520" max="520" width="2.5" style="904" customWidth="1"/>
    <col min="521" max="767" width="9" style="904"/>
    <col min="768" max="768" width="1.125" style="904" customWidth="1"/>
    <col min="769" max="770" width="15.625" style="904" customWidth="1"/>
    <col min="771" max="771" width="15.25" style="904" customWidth="1"/>
    <col min="772" max="772" width="17.5" style="904" customWidth="1"/>
    <col min="773" max="773" width="15.125" style="904" customWidth="1"/>
    <col min="774" max="774" width="15.25" style="904" customWidth="1"/>
    <col min="775" max="775" width="3.75" style="904" customWidth="1"/>
    <col min="776" max="776" width="2.5" style="904" customWidth="1"/>
    <col min="777" max="1023" width="9" style="904"/>
    <col min="1024" max="1024" width="1.125" style="904" customWidth="1"/>
    <col min="1025" max="1026" width="15.625" style="904" customWidth="1"/>
    <col min="1027" max="1027" width="15.25" style="904" customWidth="1"/>
    <col min="1028" max="1028" width="17.5" style="904" customWidth="1"/>
    <col min="1029" max="1029" width="15.125" style="904" customWidth="1"/>
    <col min="1030" max="1030" width="15.25" style="904" customWidth="1"/>
    <col min="1031" max="1031" width="3.75" style="904" customWidth="1"/>
    <col min="1032" max="1032" width="2.5" style="904" customWidth="1"/>
    <col min="1033" max="1279" width="9" style="904"/>
    <col min="1280" max="1280" width="1.125" style="904" customWidth="1"/>
    <col min="1281" max="1282" width="15.625" style="904" customWidth="1"/>
    <col min="1283" max="1283" width="15.25" style="904" customWidth="1"/>
    <col min="1284" max="1284" width="17.5" style="904" customWidth="1"/>
    <col min="1285" max="1285" width="15.125" style="904" customWidth="1"/>
    <col min="1286" max="1286" width="15.25" style="904" customWidth="1"/>
    <col min="1287" max="1287" width="3.75" style="904" customWidth="1"/>
    <col min="1288" max="1288" width="2.5" style="904" customWidth="1"/>
    <col min="1289" max="1535" width="9" style="904"/>
    <col min="1536" max="1536" width="1.125" style="904" customWidth="1"/>
    <col min="1537" max="1538" width="15.625" style="904" customWidth="1"/>
    <col min="1539" max="1539" width="15.25" style="904" customWidth="1"/>
    <col min="1540" max="1540" width="17.5" style="904" customWidth="1"/>
    <col min="1541" max="1541" width="15.125" style="904" customWidth="1"/>
    <col min="1542" max="1542" width="15.25" style="904" customWidth="1"/>
    <col min="1543" max="1543" width="3.75" style="904" customWidth="1"/>
    <col min="1544" max="1544" width="2.5" style="904" customWidth="1"/>
    <col min="1545" max="1791" width="9" style="904"/>
    <col min="1792" max="1792" width="1.125" style="904" customWidth="1"/>
    <col min="1793" max="1794" width="15.625" style="904" customWidth="1"/>
    <col min="1795" max="1795" width="15.25" style="904" customWidth="1"/>
    <col min="1796" max="1796" width="17.5" style="904" customWidth="1"/>
    <col min="1797" max="1797" width="15.125" style="904" customWidth="1"/>
    <col min="1798" max="1798" width="15.25" style="904" customWidth="1"/>
    <col min="1799" max="1799" width="3.75" style="904" customWidth="1"/>
    <col min="1800" max="1800" width="2.5" style="904" customWidth="1"/>
    <col min="1801" max="2047" width="9" style="904"/>
    <col min="2048" max="2048" width="1.125" style="904" customWidth="1"/>
    <col min="2049" max="2050" width="15.625" style="904" customWidth="1"/>
    <col min="2051" max="2051" width="15.25" style="904" customWidth="1"/>
    <col min="2052" max="2052" width="17.5" style="904" customWidth="1"/>
    <col min="2053" max="2053" width="15.125" style="904" customWidth="1"/>
    <col min="2054" max="2054" width="15.25" style="904" customWidth="1"/>
    <col min="2055" max="2055" width="3.75" style="904" customWidth="1"/>
    <col min="2056" max="2056" width="2.5" style="904" customWidth="1"/>
    <col min="2057" max="2303" width="9" style="904"/>
    <col min="2304" max="2304" width="1.125" style="904" customWidth="1"/>
    <col min="2305" max="2306" width="15.625" style="904" customWidth="1"/>
    <col min="2307" max="2307" width="15.25" style="904" customWidth="1"/>
    <col min="2308" max="2308" width="17.5" style="904" customWidth="1"/>
    <col min="2309" max="2309" width="15.125" style="904" customWidth="1"/>
    <col min="2310" max="2310" width="15.25" style="904" customWidth="1"/>
    <col min="2311" max="2311" width="3.75" style="904" customWidth="1"/>
    <col min="2312" max="2312" width="2.5" style="904" customWidth="1"/>
    <col min="2313" max="2559" width="9" style="904"/>
    <col min="2560" max="2560" width="1.125" style="904" customWidth="1"/>
    <col min="2561" max="2562" width="15.625" style="904" customWidth="1"/>
    <col min="2563" max="2563" width="15.25" style="904" customWidth="1"/>
    <col min="2564" max="2564" width="17.5" style="904" customWidth="1"/>
    <col min="2565" max="2565" width="15.125" style="904" customWidth="1"/>
    <col min="2566" max="2566" width="15.25" style="904" customWidth="1"/>
    <col min="2567" max="2567" width="3.75" style="904" customWidth="1"/>
    <col min="2568" max="2568" width="2.5" style="904" customWidth="1"/>
    <col min="2569" max="2815" width="9" style="904"/>
    <col min="2816" max="2816" width="1.125" style="904" customWidth="1"/>
    <col min="2817" max="2818" width="15.625" style="904" customWidth="1"/>
    <col min="2819" max="2819" width="15.25" style="904" customWidth="1"/>
    <col min="2820" max="2820" width="17.5" style="904" customWidth="1"/>
    <col min="2821" max="2821" width="15.125" style="904" customWidth="1"/>
    <col min="2822" max="2822" width="15.25" style="904" customWidth="1"/>
    <col min="2823" max="2823" width="3.75" style="904" customWidth="1"/>
    <col min="2824" max="2824" width="2.5" style="904" customWidth="1"/>
    <col min="2825" max="3071" width="9" style="904"/>
    <col min="3072" max="3072" width="1.125" style="904" customWidth="1"/>
    <col min="3073" max="3074" width="15.625" style="904" customWidth="1"/>
    <col min="3075" max="3075" width="15.25" style="904" customWidth="1"/>
    <col min="3076" max="3076" width="17.5" style="904" customWidth="1"/>
    <col min="3077" max="3077" width="15.125" style="904" customWidth="1"/>
    <col min="3078" max="3078" width="15.25" style="904" customWidth="1"/>
    <col min="3079" max="3079" width="3.75" style="904" customWidth="1"/>
    <col min="3080" max="3080" width="2.5" style="904" customWidth="1"/>
    <col min="3081" max="3327" width="9" style="904"/>
    <col min="3328" max="3328" width="1.125" style="904" customWidth="1"/>
    <col min="3329" max="3330" width="15.625" style="904" customWidth="1"/>
    <col min="3331" max="3331" width="15.25" style="904" customWidth="1"/>
    <col min="3332" max="3332" width="17.5" style="904" customWidth="1"/>
    <col min="3333" max="3333" width="15.125" style="904" customWidth="1"/>
    <col min="3334" max="3334" width="15.25" style="904" customWidth="1"/>
    <col min="3335" max="3335" width="3.75" style="904" customWidth="1"/>
    <col min="3336" max="3336" width="2.5" style="904" customWidth="1"/>
    <col min="3337" max="3583" width="9" style="904"/>
    <col min="3584" max="3584" width="1.125" style="904" customWidth="1"/>
    <col min="3585" max="3586" width="15.625" style="904" customWidth="1"/>
    <col min="3587" max="3587" width="15.25" style="904" customWidth="1"/>
    <col min="3588" max="3588" width="17.5" style="904" customWidth="1"/>
    <col min="3589" max="3589" width="15.125" style="904" customWidth="1"/>
    <col min="3590" max="3590" width="15.25" style="904" customWidth="1"/>
    <col min="3591" max="3591" width="3.75" style="904" customWidth="1"/>
    <col min="3592" max="3592" width="2.5" style="904" customWidth="1"/>
    <col min="3593" max="3839" width="9" style="904"/>
    <col min="3840" max="3840" width="1.125" style="904" customWidth="1"/>
    <col min="3841" max="3842" width="15.625" style="904" customWidth="1"/>
    <col min="3843" max="3843" width="15.25" style="904" customWidth="1"/>
    <col min="3844" max="3844" width="17.5" style="904" customWidth="1"/>
    <col min="3845" max="3845" width="15.125" style="904" customWidth="1"/>
    <col min="3846" max="3846" width="15.25" style="904" customWidth="1"/>
    <col min="3847" max="3847" width="3.75" style="904" customWidth="1"/>
    <col min="3848" max="3848" width="2.5" style="904" customWidth="1"/>
    <col min="3849" max="4095" width="9" style="904"/>
    <col min="4096" max="4096" width="1.125" style="904" customWidth="1"/>
    <col min="4097" max="4098" width="15.625" style="904" customWidth="1"/>
    <col min="4099" max="4099" width="15.25" style="904" customWidth="1"/>
    <col min="4100" max="4100" width="17.5" style="904" customWidth="1"/>
    <col min="4101" max="4101" width="15.125" style="904" customWidth="1"/>
    <col min="4102" max="4102" width="15.25" style="904" customWidth="1"/>
    <col min="4103" max="4103" width="3.75" style="904" customWidth="1"/>
    <col min="4104" max="4104" width="2.5" style="904" customWidth="1"/>
    <col min="4105" max="4351" width="9" style="904"/>
    <col min="4352" max="4352" width="1.125" style="904" customWidth="1"/>
    <col min="4353" max="4354" width="15.625" style="904" customWidth="1"/>
    <col min="4355" max="4355" width="15.25" style="904" customWidth="1"/>
    <col min="4356" max="4356" width="17.5" style="904" customWidth="1"/>
    <col min="4357" max="4357" width="15.125" style="904" customWidth="1"/>
    <col min="4358" max="4358" width="15.25" style="904" customWidth="1"/>
    <col min="4359" max="4359" width="3.75" style="904" customWidth="1"/>
    <col min="4360" max="4360" width="2.5" style="904" customWidth="1"/>
    <col min="4361" max="4607" width="9" style="904"/>
    <col min="4608" max="4608" width="1.125" style="904" customWidth="1"/>
    <col min="4609" max="4610" width="15.625" style="904" customWidth="1"/>
    <col min="4611" max="4611" width="15.25" style="904" customWidth="1"/>
    <col min="4612" max="4612" width="17.5" style="904" customWidth="1"/>
    <col min="4613" max="4613" width="15.125" style="904" customWidth="1"/>
    <col min="4614" max="4614" width="15.25" style="904" customWidth="1"/>
    <col min="4615" max="4615" width="3.75" style="904" customWidth="1"/>
    <col min="4616" max="4616" width="2.5" style="904" customWidth="1"/>
    <col min="4617" max="4863" width="9" style="904"/>
    <col min="4864" max="4864" width="1.125" style="904" customWidth="1"/>
    <col min="4865" max="4866" width="15.625" style="904" customWidth="1"/>
    <col min="4867" max="4867" width="15.25" style="904" customWidth="1"/>
    <col min="4868" max="4868" width="17.5" style="904" customWidth="1"/>
    <col min="4869" max="4869" width="15.125" style="904" customWidth="1"/>
    <col min="4870" max="4870" width="15.25" style="904" customWidth="1"/>
    <col min="4871" max="4871" width="3.75" style="904" customWidth="1"/>
    <col min="4872" max="4872" width="2.5" style="904" customWidth="1"/>
    <col min="4873" max="5119" width="9" style="904"/>
    <col min="5120" max="5120" width="1.125" style="904" customWidth="1"/>
    <col min="5121" max="5122" width="15.625" style="904" customWidth="1"/>
    <col min="5123" max="5123" width="15.25" style="904" customWidth="1"/>
    <col min="5124" max="5124" width="17.5" style="904" customWidth="1"/>
    <col min="5125" max="5125" width="15.125" style="904" customWidth="1"/>
    <col min="5126" max="5126" width="15.25" style="904" customWidth="1"/>
    <col min="5127" max="5127" width="3.75" style="904" customWidth="1"/>
    <col min="5128" max="5128" width="2.5" style="904" customWidth="1"/>
    <col min="5129" max="5375" width="9" style="904"/>
    <col min="5376" max="5376" width="1.125" style="904" customWidth="1"/>
    <col min="5377" max="5378" width="15.625" style="904" customWidth="1"/>
    <col min="5379" max="5379" width="15.25" style="904" customWidth="1"/>
    <col min="5380" max="5380" width="17.5" style="904" customWidth="1"/>
    <col min="5381" max="5381" width="15.125" style="904" customWidth="1"/>
    <col min="5382" max="5382" width="15.25" style="904" customWidth="1"/>
    <col min="5383" max="5383" width="3.75" style="904" customWidth="1"/>
    <col min="5384" max="5384" width="2.5" style="904" customWidth="1"/>
    <col min="5385" max="5631" width="9" style="904"/>
    <col min="5632" max="5632" width="1.125" style="904" customWidth="1"/>
    <col min="5633" max="5634" width="15.625" style="904" customWidth="1"/>
    <col min="5635" max="5635" width="15.25" style="904" customWidth="1"/>
    <col min="5636" max="5636" width="17.5" style="904" customWidth="1"/>
    <col min="5637" max="5637" width="15.125" style="904" customWidth="1"/>
    <col min="5638" max="5638" width="15.25" style="904" customWidth="1"/>
    <col min="5639" max="5639" width="3.75" style="904" customWidth="1"/>
    <col min="5640" max="5640" width="2.5" style="904" customWidth="1"/>
    <col min="5641" max="5887" width="9" style="904"/>
    <col min="5888" max="5888" width="1.125" style="904" customWidth="1"/>
    <col min="5889" max="5890" width="15.625" style="904" customWidth="1"/>
    <col min="5891" max="5891" width="15.25" style="904" customWidth="1"/>
    <col min="5892" max="5892" width="17.5" style="904" customWidth="1"/>
    <col min="5893" max="5893" width="15.125" style="904" customWidth="1"/>
    <col min="5894" max="5894" width="15.25" style="904" customWidth="1"/>
    <col min="5895" max="5895" width="3.75" style="904" customWidth="1"/>
    <col min="5896" max="5896" width="2.5" style="904" customWidth="1"/>
    <col min="5897" max="6143" width="9" style="904"/>
    <col min="6144" max="6144" width="1.125" style="904" customWidth="1"/>
    <col min="6145" max="6146" width="15.625" style="904" customWidth="1"/>
    <col min="6147" max="6147" width="15.25" style="904" customWidth="1"/>
    <col min="6148" max="6148" width="17.5" style="904" customWidth="1"/>
    <col min="6149" max="6149" width="15.125" style="904" customWidth="1"/>
    <col min="6150" max="6150" width="15.25" style="904" customWidth="1"/>
    <col min="6151" max="6151" width="3.75" style="904" customWidth="1"/>
    <col min="6152" max="6152" width="2.5" style="904" customWidth="1"/>
    <col min="6153" max="6399" width="9" style="904"/>
    <col min="6400" max="6400" width="1.125" style="904" customWidth="1"/>
    <col min="6401" max="6402" width="15.625" style="904" customWidth="1"/>
    <col min="6403" max="6403" width="15.25" style="904" customWidth="1"/>
    <col min="6404" max="6404" width="17.5" style="904" customWidth="1"/>
    <col min="6405" max="6405" width="15.125" style="904" customWidth="1"/>
    <col min="6406" max="6406" width="15.25" style="904" customWidth="1"/>
    <col min="6407" max="6407" width="3.75" style="904" customWidth="1"/>
    <col min="6408" max="6408" width="2.5" style="904" customWidth="1"/>
    <col min="6409" max="6655" width="9" style="904"/>
    <col min="6656" max="6656" width="1.125" style="904" customWidth="1"/>
    <col min="6657" max="6658" width="15.625" style="904" customWidth="1"/>
    <col min="6659" max="6659" width="15.25" style="904" customWidth="1"/>
    <col min="6660" max="6660" width="17.5" style="904" customWidth="1"/>
    <col min="6661" max="6661" width="15.125" style="904" customWidth="1"/>
    <col min="6662" max="6662" width="15.25" style="904" customWidth="1"/>
    <col min="6663" max="6663" width="3.75" style="904" customWidth="1"/>
    <col min="6664" max="6664" width="2.5" style="904" customWidth="1"/>
    <col min="6665" max="6911" width="9" style="904"/>
    <col min="6912" max="6912" width="1.125" style="904" customWidth="1"/>
    <col min="6913" max="6914" width="15.625" style="904" customWidth="1"/>
    <col min="6915" max="6915" width="15.25" style="904" customWidth="1"/>
    <col min="6916" max="6916" width="17.5" style="904" customWidth="1"/>
    <col min="6917" max="6917" width="15.125" style="904" customWidth="1"/>
    <col min="6918" max="6918" width="15.25" style="904" customWidth="1"/>
    <col min="6919" max="6919" width="3.75" style="904" customWidth="1"/>
    <col min="6920" max="6920" width="2.5" style="904" customWidth="1"/>
    <col min="6921" max="7167" width="9" style="904"/>
    <col min="7168" max="7168" width="1.125" style="904" customWidth="1"/>
    <col min="7169" max="7170" width="15.625" style="904" customWidth="1"/>
    <col min="7171" max="7171" width="15.25" style="904" customWidth="1"/>
    <col min="7172" max="7172" width="17.5" style="904" customWidth="1"/>
    <col min="7173" max="7173" width="15.125" style="904" customWidth="1"/>
    <col min="7174" max="7174" width="15.25" style="904" customWidth="1"/>
    <col min="7175" max="7175" width="3.75" style="904" customWidth="1"/>
    <col min="7176" max="7176" width="2.5" style="904" customWidth="1"/>
    <col min="7177" max="7423" width="9" style="904"/>
    <col min="7424" max="7424" width="1.125" style="904" customWidth="1"/>
    <col min="7425" max="7426" width="15.625" style="904" customWidth="1"/>
    <col min="7427" max="7427" width="15.25" style="904" customWidth="1"/>
    <col min="7428" max="7428" width="17.5" style="904" customWidth="1"/>
    <col min="7429" max="7429" width="15.125" style="904" customWidth="1"/>
    <col min="7430" max="7430" width="15.25" style="904" customWidth="1"/>
    <col min="7431" max="7431" width="3.75" style="904" customWidth="1"/>
    <col min="7432" max="7432" width="2.5" style="904" customWidth="1"/>
    <col min="7433" max="7679" width="9" style="904"/>
    <col min="7680" max="7680" width="1.125" style="904" customWidth="1"/>
    <col min="7681" max="7682" width="15.625" style="904" customWidth="1"/>
    <col min="7683" max="7683" width="15.25" style="904" customWidth="1"/>
    <col min="7684" max="7684" width="17.5" style="904" customWidth="1"/>
    <col min="7685" max="7685" width="15.125" style="904" customWidth="1"/>
    <col min="7686" max="7686" width="15.25" style="904" customWidth="1"/>
    <col min="7687" max="7687" width="3.75" style="904" customWidth="1"/>
    <col min="7688" max="7688" width="2.5" style="904" customWidth="1"/>
    <col min="7689" max="7935" width="9" style="904"/>
    <col min="7936" max="7936" width="1.125" style="904" customWidth="1"/>
    <col min="7937" max="7938" width="15.625" style="904" customWidth="1"/>
    <col min="7939" max="7939" width="15.25" style="904" customWidth="1"/>
    <col min="7940" max="7940" width="17.5" style="904" customWidth="1"/>
    <col min="7941" max="7941" width="15.125" style="904" customWidth="1"/>
    <col min="7942" max="7942" width="15.25" style="904" customWidth="1"/>
    <col min="7943" max="7943" width="3.75" style="904" customWidth="1"/>
    <col min="7944" max="7944" width="2.5" style="904" customWidth="1"/>
    <col min="7945" max="8191" width="9" style="904"/>
    <col min="8192" max="8192" width="1.125" style="904" customWidth="1"/>
    <col min="8193" max="8194" width="15.625" style="904" customWidth="1"/>
    <col min="8195" max="8195" width="15.25" style="904" customWidth="1"/>
    <col min="8196" max="8196" width="17.5" style="904" customWidth="1"/>
    <col min="8197" max="8197" width="15.125" style="904" customWidth="1"/>
    <col min="8198" max="8198" width="15.25" style="904" customWidth="1"/>
    <col min="8199" max="8199" width="3.75" style="904" customWidth="1"/>
    <col min="8200" max="8200" width="2.5" style="904" customWidth="1"/>
    <col min="8201" max="8447" width="9" style="904"/>
    <col min="8448" max="8448" width="1.125" style="904" customWidth="1"/>
    <col min="8449" max="8450" width="15.625" style="904" customWidth="1"/>
    <col min="8451" max="8451" width="15.25" style="904" customWidth="1"/>
    <col min="8452" max="8452" width="17.5" style="904" customWidth="1"/>
    <col min="8453" max="8453" width="15.125" style="904" customWidth="1"/>
    <col min="8454" max="8454" width="15.25" style="904" customWidth="1"/>
    <col min="8455" max="8455" width="3.75" style="904" customWidth="1"/>
    <col min="8456" max="8456" width="2.5" style="904" customWidth="1"/>
    <col min="8457" max="8703" width="9" style="904"/>
    <col min="8704" max="8704" width="1.125" style="904" customWidth="1"/>
    <col min="8705" max="8706" width="15.625" style="904" customWidth="1"/>
    <col min="8707" max="8707" width="15.25" style="904" customWidth="1"/>
    <col min="8708" max="8708" width="17.5" style="904" customWidth="1"/>
    <col min="8709" max="8709" width="15.125" style="904" customWidth="1"/>
    <col min="8710" max="8710" width="15.25" style="904" customWidth="1"/>
    <col min="8711" max="8711" width="3.75" style="904" customWidth="1"/>
    <col min="8712" max="8712" width="2.5" style="904" customWidth="1"/>
    <col min="8713" max="8959" width="9" style="904"/>
    <col min="8960" max="8960" width="1.125" style="904" customWidth="1"/>
    <col min="8961" max="8962" width="15.625" style="904" customWidth="1"/>
    <col min="8963" max="8963" width="15.25" style="904" customWidth="1"/>
    <col min="8964" max="8964" width="17.5" style="904" customWidth="1"/>
    <col min="8965" max="8965" width="15.125" style="904" customWidth="1"/>
    <col min="8966" max="8966" width="15.25" style="904" customWidth="1"/>
    <col min="8967" max="8967" width="3.75" style="904" customWidth="1"/>
    <col min="8968" max="8968" width="2.5" style="904" customWidth="1"/>
    <col min="8969" max="9215" width="9" style="904"/>
    <col min="9216" max="9216" width="1.125" style="904" customWidth="1"/>
    <col min="9217" max="9218" width="15.625" style="904" customWidth="1"/>
    <col min="9219" max="9219" width="15.25" style="904" customWidth="1"/>
    <col min="9220" max="9220" width="17.5" style="904" customWidth="1"/>
    <col min="9221" max="9221" width="15.125" style="904" customWidth="1"/>
    <col min="9222" max="9222" width="15.25" style="904" customWidth="1"/>
    <col min="9223" max="9223" width="3.75" style="904" customWidth="1"/>
    <col min="9224" max="9224" width="2.5" style="904" customWidth="1"/>
    <col min="9225" max="9471" width="9" style="904"/>
    <col min="9472" max="9472" width="1.125" style="904" customWidth="1"/>
    <col min="9473" max="9474" width="15.625" style="904" customWidth="1"/>
    <col min="9475" max="9475" width="15.25" style="904" customWidth="1"/>
    <col min="9476" max="9476" width="17.5" style="904" customWidth="1"/>
    <col min="9477" max="9477" width="15.125" style="904" customWidth="1"/>
    <col min="9478" max="9478" width="15.25" style="904" customWidth="1"/>
    <col min="9479" max="9479" width="3.75" style="904" customWidth="1"/>
    <col min="9480" max="9480" width="2.5" style="904" customWidth="1"/>
    <col min="9481" max="9727" width="9" style="904"/>
    <col min="9728" max="9728" width="1.125" style="904" customWidth="1"/>
    <col min="9729" max="9730" width="15.625" style="904" customWidth="1"/>
    <col min="9731" max="9731" width="15.25" style="904" customWidth="1"/>
    <col min="9732" max="9732" width="17.5" style="904" customWidth="1"/>
    <col min="9733" max="9733" width="15.125" style="904" customWidth="1"/>
    <col min="9734" max="9734" width="15.25" style="904" customWidth="1"/>
    <col min="9735" max="9735" width="3.75" style="904" customWidth="1"/>
    <col min="9736" max="9736" width="2.5" style="904" customWidth="1"/>
    <col min="9737" max="9983" width="9" style="904"/>
    <col min="9984" max="9984" width="1.125" style="904" customWidth="1"/>
    <col min="9985" max="9986" width="15.625" style="904" customWidth="1"/>
    <col min="9987" max="9987" width="15.25" style="904" customWidth="1"/>
    <col min="9988" max="9988" width="17.5" style="904" customWidth="1"/>
    <col min="9989" max="9989" width="15.125" style="904" customWidth="1"/>
    <col min="9990" max="9990" width="15.25" style="904" customWidth="1"/>
    <col min="9991" max="9991" width="3.75" style="904" customWidth="1"/>
    <col min="9992" max="9992" width="2.5" style="904" customWidth="1"/>
    <col min="9993" max="10239" width="9" style="904"/>
    <col min="10240" max="10240" width="1.125" style="904" customWidth="1"/>
    <col min="10241" max="10242" width="15.625" style="904" customWidth="1"/>
    <col min="10243" max="10243" width="15.25" style="904" customWidth="1"/>
    <col min="10244" max="10244" width="17.5" style="904" customWidth="1"/>
    <col min="10245" max="10245" width="15.125" style="904" customWidth="1"/>
    <col min="10246" max="10246" width="15.25" style="904" customWidth="1"/>
    <col min="10247" max="10247" width="3.75" style="904" customWidth="1"/>
    <col min="10248" max="10248" width="2.5" style="904" customWidth="1"/>
    <col min="10249" max="10495" width="9" style="904"/>
    <col min="10496" max="10496" width="1.125" style="904" customWidth="1"/>
    <col min="10497" max="10498" width="15.625" style="904" customWidth="1"/>
    <col min="10499" max="10499" width="15.25" style="904" customWidth="1"/>
    <col min="10500" max="10500" width="17.5" style="904" customWidth="1"/>
    <col min="10501" max="10501" width="15.125" style="904" customWidth="1"/>
    <col min="10502" max="10502" width="15.25" style="904" customWidth="1"/>
    <col min="10503" max="10503" width="3.75" style="904" customWidth="1"/>
    <col min="10504" max="10504" width="2.5" style="904" customWidth="1"/>
    <col min="10505" max="10751" width="9" style="904"/>
    <col min="10752" max="10752" width="1.125" style="904" customWidth="1"/>
    <col min="10753" max="10754" width="15.625" style="904" customWidth="1"/>
    <col min="10755" max="10755" width="15.25" style="904" customWidth="1"/>
    <col min="10756" max="10756" width="17.5" style="904" customWidth="1"/>
    <col min="10757" max="10757" width="15.125" style="904" customWidth="1"/>
    <col min="10758" max="10758" width="15.25" style="904" customWidth="1"/>
    <col min="10759" max="10759" width="3.75" style="904" customWidth="1"/>
    <col min="10760" max="10760" width="2.5" style="904" customWidth="1"/>
    <col min="10761" max="11007" width="9" style="904"/>
    <col min="11008" max="11008" width="1.125" style="904" customWidth="1"/>
    <col min="11009" max="11010" width="15.625" style="904" customWidth="1"/>
    <col min="11011" max="11011" width="15.25" style="904" customWidth="1"/>
    <col min="11012" max="11012" width="17.5" style="904" customWidth="1"/>
    <col min="11013" max="11013" width="15.125" style="904" customWidth="1"/>
    <col min="11014" max="11014" width="15.25" style="904" customWidth="1"/>
    <col min="11015" max="11015" width="3.75" style="904" customWidth="1"/>
    <col min="11016" max="11016" width="2.5" style="904" customWidth="1"/>
    <col min="11017" max="11263" width="9" style="904"/>
    <col min="11264" max="11264" width="1.125" style="904" customWidth="1"/>
    <col min="11265" max="11266" width="15.625" style="904" customWidth="1"/>
    <col min="11267" max="11267" width="15.25" style="904" customWidth="1"/>
    <col min="11268" max="11268" width="17.5" style="904" customWidth="1"/>
    <col min="11269" max="11269" width="15.125" style="904" customWidth="1"/>
    <col min="11270" max="11270" width="15.25" style="904" customWidth="1"/>
    <col min="11271" max="11271" width="3.75" style="904" customWidth="1"/>
    <col min="11272" max="11272" width="2.5" style="904" customWidth="1"/>
    <col min="11273" max="11519" width="9" style="904"/>
    <col min="11520" max="11520" width="1.125" style="904" customWidth="1"/>
    <col min="11521" max="11522" width="15.625" style="904" customWidth="1"/>
    <col min="11523" max="11523" width="15.25" style="904" customWidth="1"/>
    <col min="11524" max="11524" width="17.5" style="904" customWidth="1"/>
    <col min="11525" max="11525" width="15.125" style="904" customWidth="1"/>
    <col min="11526" max="11526" width="15.25" style="904" customWidth="1"/>
    <col min="11527" max="11527" width="3.75" style="904" customWidth="1"/>
    <col min="11528" max="11528" width="2.5" style="904" customWidth="1"/>
    <col min="11529" max="11775" width="9" style="904"/>
    <col min="11776" max="11776" width="1.125" style="904" customWidth="1"/>
    <col min="11777" max="11778" width="15.625" style="904" customWidth="1"/>
    <col min="11779" max="11779" width="15.25" style="904" customWidth="1"/>
    <col min="11780" max="11780" width="17.5" style="904" customWidth="1"/>
    <col min="11781" max="11781" width="15.125" style="904" customWidth="1"/>
    <col min="11782" max="11782" width="15.25" style="904" customWidth="1"/>
    <col min="11783" max="11783" width="3.75" style="904" customWidth="1"/>
    <col min="11784" max="11784" width="2.5" style="904" customWidth="1"/>
    <col min="11785" max="12031" width="9" style="904"/>
    <col min="12032" max="12032" width="1.125" style="904" customWidth="1"/>
    <col min="12033" max="12034" width="15.625" style="904" customWidth="1"/>
    <col min="12035" max="12035" width="15.25" style="904" customWidth="1"/>
    <col min="12036" max="12036" width="17.5" style="904" customWidth="1"/>
    <col min="12037" max="12037" width="15.125" style="904" customWidth="1"/>
    <col min="12038" max="12038" width="15.25" style="904" customWidth="1"/>
    <col min="12039" max="12039" width="3.75" style="904" customWidth="1"/>
    <col min="12040" max="12040" width="2.5" style="904" customWidth="1"/>
    <col min="12041" max="12287" width="9" style="904"/>
    <col min="12288" max="12288" width="1.125" style="904" customWidth="1"/>
    <col min="12289" max="12290" width="15.625" style="904" customWidth="1"/>
    <col min="12291" max="12291" width="15.25" style="904" customWidth="1"/>
    <col min="12292" max="12292" width="17.5" style="904" customWidth="1"/>
    <col min="12293" max="12293" width="15.125" style="904" customWidth="1"/>
    <col min="12294" max="12294" width="15.25" style="904" customWidth="1"/>
    <col min="12295" max="12295" width="3.75" style="904" customWidth="1"/>
    <col min="12296" max="12296" width="2.5" style="904" customWidth="1"/>
    <col min="12297" max="12543" width="9" style="904"/>
    <col min="12544" max="12544" width="1.125" style="904" customWidth="1"/>
    <col min="12545" max="12546" width="15.625" style="904" customWidth="1"/>
    <col min="12547" max="12547" width="15.25" style="904" customWidth="1"/>
    <col min="12548" max="12548" width="17.5" style="904" customWidth="1"/>
    <col min="12549" max="12549" width="15.125" style="904" customWidth="1"/>
    <col min="12550" max="12550" width="15.25" style="904" customWidth="1"/>
    <col min="12551" max="12551" width="3.75" style="904" customWidth="1"/>
    <col min="12552" max="12552" width="2.5" style="904" customWidth="1"/>
    <col min="12553" max="12799" width="9" style="904"/>
    <col min="12800" max="12800" width="1.125" style="904" customWidth="1"/>
    <col min="12801" max="12802" width="15.625" style="904" customWidth="1"/>
    <col min="12803" max="12803" width="15.25" style="904" customWidth="1"/>
    <col min="12804" max="12804" width="17.5" style="904" customWidth="1"/>
    <col min="12805" max="12805" width="15.125" style="904" customWidth="1"/>
    <col min="12806" max="12806" width="15.25" style="904" customWidth="1"/>
    <col min="12807" max="12807" width="3.75" style="904" customWidth="1"/>
    <col min="12808" max="12808" width="2.5" style="904" customWidth="1"/>
    <col min="12809" max="13055" width="9" style="904"/>
    <col min="13056" max="13056" width="1.125" style="904" customWidth="1"/>
    <col min="13057" max="13058" width="15.625" style="904" customWidth="1"/>
    <col min="13059" max="13059" width="15.25" style="904" customWidth="1"/>
    <col min="13060" max="13060" width="17.5" style="904" customWidth="1"/>
    <col min="13061" max="13061" width="15.125" style="904" customWidth="1"/>
    <col min="13062" max="13062" width="15.25" style="904" customWidth="1"/>
    <col min="13063" max="13063" width="3.75" style="904" customWidth="1"/>
    <col min="13064" max="13064" width="2.5" style="904" customWidth="1"/>
    <col min="13065" max="13311" width="9" style="904"/>
    <col min="13312" max="13312" width="1.125" style="904" customWidth="1"/>
    <col min="13313" max="13314" width="15.625" style="904" customWidth="1"/>
    <col min="13315" max="13315" width="15.25" style="904" customWidth="1"/>
    <col min="13316" max="13316" width="17.5" style="904" customWidth="1"/>
    <col min="13317" max="13317" width="15.125" style="904" customWidth="1"/>
    <col min="13318" max="13318" width="15.25" style="904" customWidth="1"/>
    <col min="13319" max="13319" width="3.75" style="904" customWidth="1"/>
    <col min="13320" max="13320" width="2.5" style="904" customWidth="1"/>
    <col min="13321" max="13567" width="9" style="904"/>
    <col min="13568" max="13568" width="1.125" style="904" customWidth="1"/>
    <col min="13569" max="13570" width="15.625" style="904" customWidth="1"/>
    <col min="13571" max="13571" width="15.25" style="904" customWidth="1"/>
    <col min="13572" max="13572" width="17.5" style="904" customWidth="1"/>
    <col min="13573" max="13573" width="15.125" style="904" customWidth="1"/>
    <col min="13574" max="13574" width="15.25" style="904" customWidth="1"/>
    <col min="13575" max="13575" width="3.75" style="904" customWidth="1"/>
    <col min="13576" max="13576" width="2.5" style="904" customWidth="1"/>
    <col min="13577" max="13823" width="9" style="904"/>
    <col min="13824" max="13824" width="1.125" style="904" customWidth="1"/>
    <col min="13825" max="13826" width="15.625" style="904" customWidth="1"/>
    <col min="13827" max="13827" width="15.25" style="904" customWidth="1"/>
    <col min="13828" max="13828" width="17.5" style="904" customWidth="1"/>
    <col min="13829" max="13829" width="15.125" style="904" customWidth="1"/>
    <col min="13830" max="13830" width="15.25" style="904" customWidth="1"/>
    <col min="13831" max="13831" width="3.75" style="904" customWidth="1"/>
    <col min="13832" max="13832" width="2.5" style="904" customWidth="1"/>
    <col min="13833" max="14079" width="9" style="904"/>
    <col min="14080" max="14080" width="1.125" style="904" customWidth="1"/>
    <col min="14081" max="14082" width="15.625" style="904" customWidth="1"/>
    <col min="14083" max="14083" width="15.25" style="904" customWidth="1"/>
    <col min="14084" max="14084" width="17.5" style="904" customWidth="1"/>
    <col min="14085" max="14085" width="15.125" style="904" customWidth="1"/>
    <col min="14086" max="14086" width="15.25" style="904" customWidth="1"/>
    <col min="14087" max="14087" width="3.75" style="904" customWidth="1"/>
    <col min="14088" max="14088" width="2.5" style="904" customWidth="1"/>
    <col min="14089" max="14335" width="9" style="904"/>
    <col min="14336" max="14336" width="1.125" style="904" customWidth="1"/>
    <col min="14337" max="14338" width="15.625" style="904" customWidth="1"/>
    <col min="14339" max="14339" width="15.25" style="904" customWidth="1"/>
    <col min="14340" max="14340" width="17.5" style="904" customWidth="1"/>
    <col min="14341" max="14341" width="15.125" style="904" customWidth="1"/>
    <col min="14342" max="14342" width="15.25" style="904" customWidth="1"/>
    <col min="14343" max="14343" width="3.75" style="904" customWidth="1"/>
    <col min="14344" max="14344" width="2.5" style="904" customWidth="1"/>
    <col min="14345" max="14591" width="9" style="904"/>
    <col min="14592" max="14592" width="1.125" style="904" customWidth="1"/>
    <col min="14593" max="14594" width="15.625" style="904" customWidth="1"/>
    <col min="14595" max="14595" width="15.25" style="904" customWidth="1"/>
    <col min="14596" max="14596" width="17.5" style="904" customWidth="1"/>
    <col min="14597" max="14597" width="15.125" style="904" customWidth="1"/>
    <col min="14598" max="14598" width="15.25" style="904" customWidth="1"/>
    <col min="14599" max="14599" width="3.75" style="904" customWidth="1"/>
    <col min="14600" max="14600" width="2.5" style="904" customWidth="1"/>
    <col min="14601" max="14847" width="9" style="904"/>
    <col min="14848" max="14848" width="1.125" style="904" customWidth="1"/>
    <col min="14849" max="14850" width="15.625" style="904" customWidth="1"/>
    <col min="14851" max="14851" width="15.25" style="904" customWidth="1"/>
    <col min="14852" max="14852" width="17.5" style="904" customWidth="1"/>
    <col min="14853" max="14853" width="15.125" style="904" customWidth="1"/>
    <col min="14854" max="14854" width="15.25" style="904" customWidth="1"/>
    <col min="14855" max="14855" width="3.75" style="904" customWidth="1"/>
    <col min="14856" max="14856" width="2.5" style="904" customWidth="1"/>
    <col min="14857" max="15103" width="9" style="904"/>
    <col min="15104" max="15104" width="1.125" style="904" customWidth="1"/>
    <col min="15105" max="15106" width="15.625" style="904" customWidth="1"/>
    <col min="15107" max="15107" width="15.25" style="904" customWidth="1"/>
    <col min="15108" max="15108" width="17.5" style="904" customWidth="1"/>
    <col min="15109" max="15109" width="15.125" style="904" customWidth="1"/>
    <col min="15110" max="15110" width="15.25" style="904" customWidth="1"/>
    <col min="15111" max="15111" width="3.75" style="904" customWidth="1"/>
    <col min="15112" max="15112" width="2.5" style="904" customWidth="1"/>
    <col min="15113" max="15359" width="9" style="904"/>
    <col min="15360" max="15360" width="1.125" style="904" customWidth="1"/>
    <col min="15361" max="15362" width="15.625" style="904" customWidth="1"/>
    <col min="15363" max="15363" width="15.25" style="904" customWidth="1"/>
    <col min="15364" max="15364" width="17.5" style="904" customWidth="1"/>
    <col min="15365" max="15365" width="15.125" style="904" customWidth="1"/>
    <col min="15366" max="15366" width="15.25" style="904" customWidth="1"/>
    <col min="15367" max="15367" width="3.75" style="904" customWidth="1"/>
    <col min="15368" max="15368" width="2.5" style="904" customWidth="1"/>
    <col min="15369" max="15615" width="9" style="904"/>
    <col min="15616" max="15616" width="1.125" style="904" customWidth="1"/>
    <col min="15617" max="15618" width="15.625" style="904" customWidth="1"/>
    <col min="15619" max="15619" width="15.25" style="904" customWidth="1"/>
    <col min="15620" max="15620" width="17.5" style="904" customWidth="1"/>
    <col min="15621" max="15621" width="15.125" style="904" customWidth="1"/>
    <col min="15622" max="15622" width="15.25" style="904" customWidth="1"/>
    <col min="15623" max="15623" width="3.75" style="904" customWidth="1"/>
    <col min="15624" max="15624" width="2.5" style="904" customWidth="1"/>
    <col min="15625" max="15871" width="9" style="904"/>
    <col min="15872" max="15872" width="1.125" style="904" customWidth="1"/>
    <col min="15873" max="15874" width="15.625" style="904" customWidth="1"/>
    <col min="15875" max="15875" width="15.25" style="904" customWidth="1"/>
    <col min="15876" max="15876" width="17.5" style="904" customWidth="1"/>
    <col min="15877" max="15877" width="15.125" style="904" customWidth="1"/>
    <col min="15878" max="15878" width="15.25" style="904" customWidth="1"/>
    <col min="15879" max="15879" width="3.75" style="904" customWidth="1"/>
    <col min="15880" max="15880" width="2.5" style="904" customWidth="1"/>
    <col min="15881" max="16127" width="9" style="904"/>
    <col min="16128" max="16128" width="1.125" style="904" customWidth="1"/>
    <col min="16129" max="16130" width="15.625" style="904" customWidth="1"/>
    <col min="16131" max="16131" width="15.25" style="904" customWidth="1"/>
    <col min="16132" max="16132" width="17.5" style="904" customWidth="1"/>
    <col min="16133" max="16133" width="15.125" style="904" customWidth="1"/>
    <col min="16134" max="16134" width="15.25" style="904" customWidth="1"/>
    <col min="16135" max="16135" width="3.75" style="904" customWidth="1"/>
    <col min="16136" max="16136" width="2.5" style="904" customWidth="1"/>
    <col min="16137" max="16384" width="9" style="904"/>
  </cols>
  <sheetData>
    <row r="1" spans="1:7" ht="20.100000000000001" customHeight="1" x14ac:dyDescent="0.15">
      <c r="A1" s="904" t="s">
        <v>1420</v>
      </c>
    </row>
    <row r="2" spans="1:7" ht="20.100000000000001" customHeight="1" x14ac:dyDescent="0.15">
      <c r="D2" s="2671" t="s">
        <v>1038</v>
      </c>
      <c r="E2" s="2671"/>
      <c r="F2" s="2671"/>
    </row>
    <row r="3" spans="1:7" ht="20.100000000000001" customHeight="1" x14ac:dyDescent="0.15">
      <c r="E3" s="905"/>
      <c r="F3" s="905"/>
    </row>
    <row r="4" spans="1:7" ht="20.100000000000001" customHeight="1" x14ac:dyDescent="0.15">
      <c r="A4" s="2672" t="s">
        <v>1201</v>
      </c>
      <c r="B4" s="2672"/>
      <c r="C4" s="2672"/>
      <c r="D4" s="2672"/>
      <c r="E4" s="2672"/>
      <c r="F4" s="2672"/>
    </row>
    <row r="5" spans="1:7" ht="20.100000000000001" customHeight="1" x14ac:dyDescent="0.15">
      <c r="A5" s="906"/>
      <c r="B5" s="906"/>
      <c r="C5" s="906"/>
      <c r="D5" s="906"/>
      <c r="E5" s="906"/>
      <c r="F5" s="906"/>
    </row>
    <row r="6" spans="1:7" ht="52.5" customHeight="1" x14ac:dyDescent="0.15">
      <c r="A6" s="907" t="s">
        <v>65</v>
      </c>
      <c r="B6" s="2673"/>
      <c r="C6" s="2674"/>
      <c r="D6" s="2674"/>
      <c r="E6" s="2674"/>
      <c r="F6" s="2675"/>
      <c r="G6" s="908"/>
    </row>
    <row r="7" spans="1:7" ht="54.75" customHeight="1" x14ac:dyDescent="0.15">
      <c r="A7" s="909" t="s">
        <v>46</v>
      </c>
      <c r="B7" s="2676" t="s">
        <v>1202</v>
      </c>
      <c r="C7" s="2677"/>
      <c r="D7" s="2677"/>
      <c r="E7" s="2677"/>
      <c r="F7" s="2678"/>
      <c r="G7" s="908"/>
    </row>
    <row r="8" spans="1:7" ht="18" customHeight="1" x14ac:dyDescent="0.15">
      <c r="A8" s="910"/>
      <c r="B8" s="910"/>
      <c r="C8" s="910"/>
      <c r="D8" s="910"/>
      <c r="E8" s="910"/>
      <c r="F8" s="910"/>
    </row>
    <row r="9" spans="1:7" ht="112.5" customHeight="1" x14ac:dyDescent="0.15">
      <c r="A9" s="2679" t="s">
        <v>1203</v>
      </c>
      <c r="B9" s="2681" t="s">
        <v>1204</v>
      </c>
      <c r="C9" s="2682"/>
      <c r="D9" s="2682"/>
      <c r="E9" s="2682"/>
      <c r="F9" s="2683"/>
      <c r="G9" s="908"/>
    </row>
    <row r="10" spans="1:7" ht="103.5" customHeight="1" x14ac:dyDescent="0.15">
      <c r="A10" s="2680"/>
      <c r="B10" s="2681" t="s">
        <v>1205</v>
      </c>
      <c r="C10" s="2682"/>
      <c r="D10" s="2681"/>
      <c r="E10" s="2682"/>
      <c r="F10" s="2683"/>
      <c r="G10" s="908"/>
    </row>
    <row r="11" spans="1:7" x14ac:dyDescent="0.15">
      <c r="A11" s="911"/>
    </row>
    <row r="12" spans="1:7" ht="20.100000000000001" customHeight="1" x14ac:dyDescent="0.15">
      <c r="A12" s="2536" t="s">
        <v>1421</v>
      </c>
      <c r="B12" s="2536"/>
      <c r="C12" s="2536"/>
      <c r="D12" s="2536"/>
      <c r="E12" s="2536"/>
      <c r="F12" s="2536"/>
    </row>
    <row r="13" spans="1:7" ht="20.100000000000001" customHeight="1" x14ac:dyDescent="0.15">
      <c r="A13" s="2536"/>
      <c r="B13" s="2536"/>
      <c r="C13" s="2536"/>
      <c r="D13" s="2536"/>
      <c r="E13" s="2536"/>
      <c r="F13" s="2536"/>
    </row>
  </sheetData>
  <mergeCells count="9">
    <mergeCell ref="A12:F13"/>
    <mergeCell ref="D2:F2"/>
    <mergeCell ref="A4:F4"/>
    <mergeCell ref="B6:F6"/>
    <mergeCell ref="B7:F7"/>
    <mergeCell ref="A9:A10"/>
    <mergeCell ref="B9:F9"/>
    <mergeCell ref="B10:C10"/>
    <mergeCell ref="D10:F10"/>
  </mergeCells>
  <phoneticPr fontId="8"/>
  <pageMargins left="0.7" right="0.7" top="0.75" bottom="0.75" header="0.3" footer="0.3"/>
  <pageSetup paperSize="9" orientation="portrait" horizontalDpi="4294967293"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0000"/>
  </sheetPr>
  <dimension ref="A1:G28"/>
  <sheetViews>
    <sheetView view="pageBreakPreview" zoomScale="120" zoomScaleNormal="100" zoomScaleSheetLayoutView="120" workbookViewId="0">
      <selection activeCell="E26" sqref="E26"/>
    </sheetView>
  </sheetViews>
  <sheetFormatPr defaultRowHeight="13.5" x14ac:dyDescent="0.15"/>
  <cols>
    <col min="1" max="1" width="1.75" style="721" customWidth="1"/>
    <col min="2" max="2" width="26.875" style="721" customWidth="1"/>
    <col min="3" max="3" width="5.25" style="721" customWidth="1"/>
    <col min="4" max="6" width="21.625" style="721" customWidth="1"/>
    <col min="7" max="7" width="3.125" style="721" customWidth="1"/>
    <col min="8" max="8" width="1.5" style="721" customWidth="1"/>
    <col min="9" max="256" width="9" style="721"/>
    <col min="257" max="257" width="4.625" style="721" customWidth="1"/>
    <col min="258" max="258" width="25.5" style="721" customWidth="1"/>
    <col min="259" max="259" width="5.25" style="721" customWidth="1"/>
    <col min="260" max="262" width="21.625" style="721" customWidth="1"/>
    <col min="263" max="263" width="3.125" style="721" customWidth="1"/>
    <col min="264" max="512" width="9" style="721"/>
    <col min="513" max="513" width="4.625" style="721" customWidth="1"/>
    <col min="514" max="514" width="25.5" style="721" customWidth="1"/>
    <col min="515" max="515" width="5.25" style="721" customWidth="1"/>
    <col min="516" max="518" width="21.625" style="721" customWidth="1"/>
    <col min="519" max="519" width="3.125" style="721" customWidth="1"/>
    <col min="520" max="768" width="9" style="721"/>
    <col min="769" max="769" width="4.625" style="721" customWidth="1"/>
    <col min="770" max="770" width="25.5" style="721" customWidth="1"/>
    <col min="771" max="771" width="5.25" style="721" customWidth="1"/>
    <col min="772" max="774" width="21.625" style="721" customWidth="1"/>
    <col min="775" max="775" width="3.125" style="721" customWidth="1"/>
    <col min="776" max="1024" width="9" style="721"/>
    <col min="1025" max="1025" width="4.625" style="721" customWidth="1"/>
    <col min="1026" max="1026" width="25.5" style="721" customWidth="1"/>
    <col min="1027" max="1027" width="5.25" style="721" customWidth="1"/>
    <col min="1028" max="1030" width="21.625" style="721" customWidth="1"/>
    <col min="1031" max="1031" width="3.125" style="721" customWidth="1"/>
    <col min="1032" max="1280" width="9" style="721"/>
    <col min="1281" max="1281" width="4.625" style="721" customWidth="1"/>
    <col min="1282" max="1282" width="25.5" style="721" customWidth="1"/>
    <col min="1283" max="1283" width="5.25" style="721" customWidth="1"/>
    <col min="1284" max="1286" width="21.625" style="721" customWidth="1"/>
    <col min="1287" max="1287" width="3.125" style="721" customWidth="1"/>
    <col min="1288" max="1536" width="9" style="721"/>
    <col min="1537" max="1537" width="4.625" style="721" customWidth="1"/>
    <col min="1538" max="1538" width="25.5" style="721" customWidth="1"/>
    <col min="1539" max="1539" width="5.25" style="721" customWidth="1"/>
    <col min="1540" max="1542" width="21.625" style="721" customWidth="1"/>
    <col min="1543" max="1543" width="3.125" style="721" customWidth="1"/>
    <col min="1544" max="1792" width="9" style="721"/>
    <col min="1793" max="1793" width="4.625" style="721" customWidth="1"/>
    <col min="1794" max="1794" width="25.5" style="721" customWidth="1"/>
    <col min="1795" max="1795" width="5.25" style="721" customWidth="1"/>
    <col min="1796" max="1798" width="21.625" style="721" customWidth="1"/>
    <col min="1799" max="1799" width="3.125" style="721" customWidth="1"/>
    <col min="1800" max="2048" width="9" style="721"/>
    <col min="2049" max="2049" width="4.625" style="721" customWidth="1"/>
    <col min="2050" max="2050" width="25.5" style="721" customWidth="1"/>
    <col min="2051" max="2051" width="5.25" style="721" customWidth="1"/>
    <col min="2052" max="2054" width="21.625" style="721" customWidth="1"/>
    <col min="2055" max="2055" width="3.125" style="721" customWidth="1"/>
    <col min="2056" max="2304" width="9" style="721"/>
    <col min="2305" max="2305" width="4.625" style="721" customWidth="1"/>
    <col min="2306" max="2306" width="25.5" style="721" customWidth="1"/>
    <col min="2307" max="2307" width="5.25" style="721" customWidth="1"/>
    <col min="2308" max="2310" width="21.625" style="721" customWidth="1"/>
    <col min="2311" max="2311" width="3.125" style="721" customWidth="1"/>
    <col min="2312" max="2560" width="9" style="721"/>
    <col min="2561" max="2561" width="4.625" style="721" customWidth="1"/>
    <col min="2562" max="2562" width="25.5" style="721" customWidth="1"/>
    <col min="2563" max="2563" width="5.25" style="721" customWidth="1"/>
    <col min="2564" max="2566" width="21.625" style="721" customWidth="1"/>
    <col min="2567" max="2567" width="3.125" style="721" customWidth="1"/>
    <col min="2568" max="2816" width="9" style="721"/>
    <col min="2817" max="2817" width="4.625" style="721" customWidth="1"/>
    <col min="2818" max="2818" width="25.5" style="721" customWidth="1"/>
    <col min="2819" max="2819" width="5.25" style="721" customWidth="1"/>
    <col min="2820" max="2822" width="21.625" style="721" customWidth="1"/>
    <col min="2823" max="2823" width="3.125" style="721" customWidth="1"/>
    <col min="2824" max="3072" width="9" style="721"/>
    <col min="3073" max="3073" width="4.625" style="721" customWidth="1"/>
    <col min="3074" max="3074" width="25.5" style="721" customWidth="1"/>
    <col min="3075" max="3075" width="5.25" style="721" customWidth="1"/>
    <col min="3076" max="3078" width="21.625" style="721" customWidth="1"/>
    <col min="3079" max="3079" width="3.125" style="721" customWidth="1"/>
    <col min="3080" max="3328" width="9" style="721"/>
    <col min="3329" max="3329" width="4.625" style="721" customWidth="1"/>
    <col min="3330" max="3330" width="25.5" style="721" customWidth="1"/>
    <col min="3331" max="3331" width="5.25" style="721" customWidth="1"/>
    <col min="3332" max="3334" width="21.625" style="721" customWidth="1"/>
    <col min="3335" max="3335" width="3.125" style="721" customWidth="1"/>
    <col min="3336" max="3584" width="9" style="721"/>
    <col min="3585" max="3585" width="4.625" style="721" customWidth="1"/>
    <col min="3586" max="3586" width="25.5" style="721" customWidth="1"/>
    <col min="3587" max="3587" width="5.25" style="721" customWidth="1"/>
    <col min="3588" max="3590" width="21.625" style="721" customWidth="1"/>
    <col min="3591" max="3591" width="3.125" style="721" customWidth="1"/>
    <col min="3592" max="3840" width="9" style="721"/>
    <col min="3841" max="3841" width="4.625" style="721" customWidth="1"/>
    <col min="3842" max="3842" width="25.5" style="721" customWidth="1"/>
    <col min="3843" max="3843" width="5.25" style="721" customWidth="1"/>
    <col min="3844" max="3846" width="21.625" style="721" customWidth="1"/>
    <col min="3847" max="3847" width="3.125" style="721" customWidth="1"/>
    <col min="3848" max="4096" width="9" style="721"/>
    <col min="4097" max="4097" width="4.625" style="721" customWidth="1"/>
    <col min="4098" max="4098" width="25.5" style="721" customWidth="1"/>
    <col min="4099" max="4099" width="5.25" style="721" customWidth="1"/>
    <col min="4100" max="4102" width="21.625" style="721" customWidth="1"/>
    <col min="4103" max="4103" width="3.125" style="721" customWidth="1"/>
    <col min="4104" max="4352" width="9" style="721"/>
    <col min="4353" max="4353" width="4.625" style="721" customWidth="1"/>
    <col min="4354" max="4354" width="25.5" style="721" customWidth="1"/>
    <col min="4355" max="4355" width="5.25" style="721" customWidth="1"/>
    <col min="4356" max="4358" width="21.625" style="721" customWidth="1"/>
    <col min="4359" max="4359" width="3.125" style="721" customWidth="1"/>
    <col min="4360" max="4608" width="9" style="721"/>
    <col min="4609" max="4609" width="4.625" style="721" customWidth="1"/>
    <col min="4610" max="4610" width="25.5" style="721" customWidth="1"/>
    <col min="4611" max="4611" width="5.25" style="721" customWidth="1"/>
    <col min="4612" max="4614" width="21.625" style="721" customWidth="1"/>
    <col min="4615" max="4615" width="3.125" style="721" customWidth="1"/>
    <col min="4616" max="4864" width="9" style="721"/>
    <col min="4865" max="4865" width="4.625" style="721" customWidth="1"/>
    <col min="4866" max="4866" width="25.5" style="721" customWidth="1"/>
    <col min="4867" max="4867" width="5.25" style="721" customWidth="1"/>
    <col min="4868" max="4870" width="21.625" style="721" customWidth="1"/>
    <col min="4871" max="4871" width="3.125" style="721" customWidth="1"/>
    <col min="4872" max="5120" width="9" style="721"/>
    <col min="5121" max="5121" width="4.625" style="721" customWidth="1"/>
    <col min="5122" max="5122" width="25.5" style="721" customWidth="1"/>
    <col min="5123" max="5123" width="5.25" style="721" customWidth="1"/>
    <col min="5124" max="5126" width="21.625" style="721" customWidth="1"/>
    <col min="5127" max="5127" width="3.125" style="721" customWidth="1"/>
    <col min="5128" max="5376" width="9" style="721"/>
    <col min="5377" max="5377" width="4.625" style="721" customWidth="1"/>
    <col min="5378" max="5378" width="25.5" style="721" customWidth="1"/>
    <col min="5379" max="5379" width="5.25" style="721" customWidth="1"/>
    <col min="5380" max="5382" width="21.625" style="721" customWidth="1"/>
    <col min="5383" max="5383" width="3.125" style="721" customWidth="1"/>
    <col min="5384" max="5632" width="9" style="721"/>
    <col min="5633" max="5633" width="4.625" style="721" customWidth="1"/>
    <col min="5634" max="5634" width="25.5" style="721" customWidth="1"/>
    <col min="5635" max="5635" width="5.25" style="721" customWidth="1"/>
    <col min="5636" max="5638" width="21.625" style="721" customWidth="1"/>
    <col min="5639" max="5639" width="3.125" style="721" customWidth="1"/>
    <col min="5640" max="5888" width="9" style="721"/>
    <col min="5889" max="5889" width="4.625" style="721" customWidth="1"/>
    <col min="5890" max="5890" width="25.5" style="721" customWidth="1"/>
    <col min="5891" max="5891" width="5.25" style="721" customWidth="1"/>
    <col min="5892" max="5894" width="21.625" style="721" customWidth="1"/>
    <col min="5895" max="5895" width="3.125" style="721" customWidth="1"/>
    <col min="5896" max="6144" width="9" style="721"/>
    <col min="6145" max="6145" width="4.625" style="721" customWidth="1"/>
    <col min="6146" max="6146" width="25.5" style="721" customWidth="1"/>
    <col min="6147" max="6147" width="5.25" style="721" customWidth="1"/>
    <col min="6148" max="6150" width="21.625" style="721" customWidth="1"/>
    <col min="6151" max="6151" width="3.125" style="721" customWidth="1"/>
    <col min="6152" max="6400" width="9" style="721"/>
    <col min="6401" max="6401" width="4.625" style="721" customWidth="1"/>
    <col min="6402" max="6402" width="25.5" style="721" customWidth="1"/>
    <col min="6403" max="6403" width="5.25" style="721" customWidth="1"/>
    <col min="6404" max="6406" width="21.625" style="721" customWidth="1"/>
    <col min="6407" max="6407" width="3.125" style="721" customWidth="1"/>
    <col min="6408" max="6656" width="9" style="721"/>
    <col min="6657" max="6657" width="4.625" style="721" customWidth="1"/>
    <col min="6658" max="6658" width="25.5" style="721" customWidth="1"/>
    <col min="6659" max="6659" width="5.25" style="721" customWidth="1"/>
    <col min="6660" max="6662" width="21.625" style="721" customWidth="1"/>
    <col min="6663" max="6663" width="3.125" style="721" customWidth="1"/>
    <col min="6664" max="6912" width="9" style="721"/>
    <col min="6913" max="6913" width="4.625" style="721" customWidth="1"/>
    <col min="6914" max="6914" width="25.5" style="721" customWidth="1"/>
    <col min="6915" max="6915" width="5.25" style="721" customWidth="1"/>
    <col min="6916" max="6918" width="21.625" style="721" customWidth="1"/>
    <col min="6919" max="6919" width="3.125" style="721" customWidth="1"/>
    <col min="6920" max="7168" width="9" style="721"/>
    <col min="7169" max="7169" width="4.625" style="721" customWidth="1"/>
    <col min="7170" max="7170" width="25.5" style="721" customWidth="1"/>
    <col min="7171" max="7171" width="5.25" style="721" customWidth="1"/>
    <col min="7172" max="7174" width="21.625" style="721" customWidth="1"/>
    <col min="7175" max="7175" width="3.125" style="721" customWidth="1"/>
    <col min="7176" max="7424" width="9" style="721"/>
    <col min="7425" max="7425" width="4.625" style="721" customWidth="1"/>
    <col min="7426" max="7426" width="25.5" style="721" customWidth="1"/>
    <col min="7427" max="7427" width="5.25" style="721" customWidth="1"/>
    <col min="7428" max="7430" width="21.625" style="721" customWidth="1"/>
    <col min="7431" max="7431" width="3.125" style="721" customWidth="1"/>
    <col min="7432" max="7680" width="9" style="721"/>
    <col min="7681" max="7681" width="4.625" style="721" customWidth="1"/>
    <col min="7682" max="7682" width="25.5" style="721" customWidth="1"/>
    <col min="7683" max="7683" width="5.25" style="721" customWidth="1"/>
    <col min="7684" max="7686" width="21.625" style="721" customWidth="1"/>
    <col min="7687" max="7687" width="3.125" style="721" customWidth="1"/>
    <col min="7688" max="7936" width="9" style="721"/>
    <col min="7937" max="7937" width="4.625" style="721" customWidth="1"/>
    <col min="7938" max="7938" width="25.5" style="721" customWidth="1"/>
    <col min="7939" max="7939" width="5.25" style="721" customWidth="1"/>
    <col min="7940" max="7942" width="21.625" style="721" customWidth="1"/>
    <col min="7943" max="7943" width="3.125" style="721" customWidth="1"/>
    <col min="7944" max="8192" width="9" style="721"/>
    <col min="8193" max="8193" width="4.625" style="721" customWidth="1"/>
    <col min="8194" max="8194" width="25.5" style="721" customWidth="1"/>
    <col min="8195" max="8195" width="5.25" style="721" customWidth="1"/>
    <col min="8196" max="8198" width="21.625" style="721" customWidth="1"/>
    <col min="8199" max="8199" width="3.125" style="721" customWidth="1"/>
    <col min="8200" max="8448" width="9" style="721"/>
    <col min="8449" max="8449" width="4.625" style="721" customWidth="1"/>
    <col min="8450" max="8450" width="25.5" style="721" customWidth="1"/>
    <col min="8451" max="8451" width="5.25" style="721" customWidth="1"/>
    <col min="8452" max="8454" width="21.625" style="721" customWidth="1"/>
    <col min="8455" max="8455" width="3.125" style="721" customWidth="1"/>
    <col min="8456" max="8704" width="9" style="721"/>
    <col min="8705" max="8705" width="4.625" style="721" customWidth="1"/>
    <col min="8706" max="8706" width="25.5" style="721" customWidth="1"/>
    <col min="8707" max="8707" width="5.25" style="721" customWidth="1"/>
    <col min="8708" max="8710" width="21.625" style="721" customWidth="1"/>
    <col min="8711" max="8711" width="3.125" style="721" customWidth="1"/>
    <col min="8712" max="8960" width="9" style="721"/>
    <col min="8961" max="8961" width="4.625" style="721" customWidth="1"/>
    <col min="8962" max="8962" width="25.5" style="721" customWidth="1"/>
    <col min="8963" max="8963" width="5.25" style="721" customWidth="1"/>
    <col min="8964" max="8966" width="21.625" style="721" customWidth="1"/>
    <col min="8967" max="8967" width="3.125" style="721" customWidth="1"/>
    <col min="8968" max="9216" width="9" style="721"/>
    <col min="9217" max="9217" width="4.625" style="721" customWidth="1"/>
    <col min="9218" max="9218" width="25.5" style="721" customWidth="1"/>
    <col min="9219" max="9219" width="5.25" style="721" customWidth="1"/>
    <col min="9220" max="9222" width="21.625" style="721" customWidth="1"/>
    <col min="9223" max="9223" width="3.125" style="721" customWidth="1"/>
    <col min="9224" max="9472" width="9" style="721"/>
    <col min="9473" max="9473" width="4.625" style="721" customWidth="1"/>
    <col min="9474" max="9474" width="25.5" style="721" customWidth="1"/>
    <col min="9475" max="9475" width="5.25" style="721" customWidth="1"/>
    <col min="9476" max="9478" width="21.625" style="721" customWidth="1"/>
    <col min="9479" max="9479" width="3.125" style="721" customWidth="1"/>
    <col min="9480" max="9728" width="9" style="721"/>
    <col min="9729" max="9729" width="4.625" style="721" customWidth="1"/>
    <col min="9730" max="9730" width="25.5" style="721" customWidth="1"/>
    <col min="9731" max="9731" width="5.25" style="721" customWidth="1"/>
    <col min="9732" max="9734" width="21.625" style="721" customWidth="1"/>
    <col min="9735" max="9735" width="3.125" style="721" customWidth="1"/>
    <col min="9736" max="9984" width="9" style="721"/>
    <col min="9985" max="9985" width="4.625" style="721" customWidth="1"/>
    <col min="9986" max="9986" width="25.5" style="721" customWidth="1"/>
    <col min="9987" max="9987" width="5.25" style="721" customWidth="1"/>
    <col min="9988" max="9990" width="21.625" style="721" customWidth="1"/>
    <col min="9991" max="9991" width="3.125" style="721" customWidth="1"/>
    <col min="9992" max="10240" width="9" style="721"/>
    <col min="10241" max="10241" width="4.625" style="721" customWidth="1"/>
    <col min="10242" max="10242" width="25.5" style="721" customWidth="1"/>
    <col min="10243" max="10243" width="5.25" style="721" customWidth="1"/>
    <col min="10244" max="10246" width="21.625" style="721" customWidth="1"/>
    <col min="10247" max="10247" width="3.125" style="721" customWidth="1"/>
    <col min="10248" max="10496" width="9" style="721"/>
    <col min="10497" max="10497" width="4.625" style="721" customWidth="1"/>
    <col min="10498" max="10498" width="25.5" style="721" customWidth="1"/>
    <col min="10499" max="10499" width="5.25" style="721" customWidth="1"/>
    <col min="10500" max="10502" width="21.625" style="721" customWidth="1"/>
    <col min="10503" max="10503" width="3.125" style="721" customWidth="1"/>
    <col min="10504" max="10752" width="9" style="721"/>
    <col min="10753" max="10753" width="4.625" style="721" customWidth="1"/>
    <col min="10754" max="10754" width="25.5" style="721" customWidth="1"/>
    <col min="10755" max="10755" width="5.25" style="721" customWidth="1"/>
    <col min="10756" max="10758" width="21.625" style="721" customWidth="1"/>
    <col min="10759" max="10759" width="3.125" style="721" customWidth="1"/>
    <col min="10760" max="11008" width="9" style="721"/>
    <col min="11009" max="11009" width="4.625" style="721" customWidth="1"/>
    <col min="11010" max="11010" width="25.5" style="721" customWidth="1"/>
    <col min="11011" max="11011" width="5.25" style="721" customWidth="1"/>
    <col min="11012" max="11014" width="21.625" style="721" customWidth="1"/>
    <col min="11015" max="11015" width="3.125" style="721" customWidth="1"/>
    <col min="11016" max="11264" width="9" style="721"/>
    <col min="11265" max="11265" width="4.625" style="721" customWidth="1"/>
    <col min="11266" max="11266" width="25.5" style="721" customWidth="1"/>
    <col min="11267" max="11267" width="5.25" style="721" customWidth="1"/>
    <col min="11268" max="11270" width="21.625" style="721" customWidth="1"/>
    <col min="11271" max="11271" width="3.125" style="721" customWidth="1"/>
    <col min="11272" max="11520" width="9" style="721"/>
    <col min="11521" max="11521" width="4.625" style="721" customWidth="1"/>
    <col min="11522" max="11522" width="25.5" style="721" customWidth="1"/>
    <col min="11523" max="11523" width="5.25" style="721" customWidth="1"/>
    <col min="11524" max="11526" width="21.625" style="721" customWidth="1"/>
    <col min="11527" max="11527" width="3.125" style="721" customWidth="1"/>
    <col min="11528" max="11776" width="9" style="721"/>
    <col min="11777" max="11777" width="4.625" style="721" customWidth="1"/>
    <col min="11778" max="11778" width="25.5" style="721" customWidth="1"/>
    <col min="11779" max="11779" width="5.25" style="721" customWidth="1"/>
    <col min="11780" max="11782" width="21.625" style="721" customWidth="1"/>
    <col min="11783" max="11783" width="3.125" style="721" customWidth="1"/>
    <col min="11784" max="12032" width="9" style="721"/>
    <col min="12033" max="12033" width="4.625" style="721" customWidth="1"/>
    <col min="12034" max="12034" width="25.5" style="721" customWidth="1"/>
    <col min="12035" max="12035" width="5.25" style="721" customWidth="1"/>
    <col min="12036" max="12038" width="21.625" style="721" customWidth="1"/>
    <col min="12039" max="12039" width="3.125" style="721" customWidth="1"/>
    <col min="12040" max="12288" width="9" style="721"/>
    <col min="12289" max="12289" width="4.625" style="721" customWidth="1"/>
    <col min="12290" max="12290" width="25.5" style="721" customWidth="1"/>
    <col min="12291" max="12291" width="5.25" style="721" customWidth="1"/>
    <col min="12292" max="12294" width="21.625" style="721" customWidth="1"/>
    <col min="12295" max="12295" width="3.125" style="721" customWidth="1"/>
    <col min="12296" max="12544" width="9" style="721"/>
    <col min="12545" max="12545" width="4.625" style="721" customWidth="1"/>
    <col min="12546" max="12546" width="25.5" style="721" customWidth="1"/>
    <col min="12547" max="12547" width="5.25" style="721" customWidth="1"/>
    <col min="12548" max="12550" width="21.625" style="721" customWidth="1"/>
    <col min="12551" max="12551" width="3.125" style="721" customWidth="1"/>
    <col min="12552" max="12800" width="9" style="721"/>
    <col min="12801" max="12801" width="4.625" style="721" customWidth="1"/>
    <col min="12802" max="12802" width="25.5" style="721" customWidth="1"/>
    <col min="12803" max="12803" width="5.25" style="721" customWidth="1"/>
    <col min="12804" max="12806" width="21.625" style="721" customWidth="1"/>
    <col min="12807" max="12807" width="3.125" style="721" customWidth="1"/>
    <col min="12808" max="13056" width="9" style="721"/>
    <col min="13057" max="13057" width="4.625" style="721" customWidth="1"/>
    <col min="13058" max="13058" width="25.5" style="721" customWidth="1"/>
    <col min="13059" max="13059" width="5.25" style="721" customWidth="1"/>
    <col min="13060" max="13062" width="21.625" style="721" customWidth="1"/>
    <col min="13063" max="13063" width="3.125" style="721" customWidth="1"/>
    <col min="13064" max="13312" width="9" style="721"/>
    <col min="13313" max="13313" width="4.625" style="721" customWidth="1"/>
    <col min="13314" max="13314" width="25.5" style="721" customWidth="1"/>
    <col min="13315" max="13315" width="5.25" style="721" customWidth="1"/>
    <col min="13316" max="13318" width="21.625" style="721" customWidth="1"/>
    <col min="13319" max="13319" width="3.125" style="721" customWidth="1"/>
    <col min="13320" max="13568" width="9" style="721"/>
    <col min="13569" max="13569" width="4.625" style="721" customWidth="1"/>
    <col min="13570" max="13570" width="25.5" style="721" customWidth="1"/>
    <col min="13571" max="13571" width="5.25" style="721" customWidth="1"/>
    <col min="13572" max="13574" width="21.625" style="721" customWidth="1"/>
    <col min="13575" max="13575" width="3.125" style="721" customWidth="1"/>
    <col min="13576" max="13824" width="9" style="721"/>
    <col min="13825" max="13825" width="4.625" style="721" customWidth="1"/>
    <col min="13826" max="13826" width="25.5" style="721" customWidth="1"/>
    <col min="13827" max="13827" width="5.25" style="721" customWidth="1"/>
    <col min="13828" max="13830" width="21.625" style="721" customWidth="1"/>
    <col min="13831" max="13831" width="3.125" style="721" customWidth="1"/>
    <col min="13832" max="14080" width="9" style="721"/>
    <col min="14081" max="14081" width="4.625" style="721" customWidth="1"/>
    <col min="14082" max="14082" width="25.5" style="721" customWidth="1"/>
    <col min="14083" max="14083" width="5.25" style="721" customWidth="1"/>
    <col min="14084" max="14086" width="21.625" style="721" customWidth="1"/>
    <col min="14087" max="14087" width="3.125" style="721" customWidth="1"/>
    <col min="14088" max="14336" width="9" style="721"/>
    <col min="14337" max="14337" width="4.625" style="721" customWidth="1"/>
    <col min="14338" max="14338" width="25.5" style="721" customWidth="1"/>
    <col min="14339" max="14339" width="5.25" style="721" customWidth="1"/>
    <col min="14340" max="14342" width="21.625" style="721" customWidth="1"/>
    <col min="14343" max="14343" width="3.125" style="721" customWidth="1"/>
    <col min="14344" max="14592" width="9" style="721"/>
    <col min="14593" max="14593" width="4.625" style="721" customWidth="1"/>
    <col min="14594" max="14594" width="25.5" style="721" customWidth="1"/>
    <col min="14595" max="14595" width="5.25" style="721" customWidth="1"/>
    <col min="14596" max="14598" width="21.625" style="721" customWidth="1"/>
    <col min="14599" max="14599" width="3.125" style="721" customWidth="1"/>
    <col min="14600" max="14848" width="9" style="721"/>
    <col min="14849" max="14849" width="4.625" style="721" customWidth="1"/>
    <col min="14850" max="14850" width="25.5" style="721" customWidth="1"/>
    <col min="14851" max="14851" width="5.25" style="721" customWidth="1"/>
    <col min="14852" max="14854" width="21.625" style="721" customWidth="1"/>
    <col min="14855" max="14855" width="3.125" style="721" customWidth="1"/>
    <col min="14856" max="15104" width="9" style="721"/>
    <col min="15105" max="15105" width="4.625" style="721" customWidth="1"/>
    <col min="15106" max="15106" width="25.5" style="721" customWidth="1"/>
    <col min="15107" max="15107" width="5.25" style="721" customWidth="1"/>
    <col min="15108" max="15110" width="21.625" style="721" customWidth="1"/>
    <col min="15111" max="15111" width="3.125" style="721" customWidth="1"/>
    <col min="15112" max="15360" width="9" style="721"/>
    <col min="15361" max="15361" width="4.625" style="721" customWidth="1"/>
    <col min="15362" max="15362" width="25.5" style="721" customWidth="1"/>
    <col min="15363" max="15363" width="5.25" style="721" customWidth="1"/>
    <col min="15364" max="15366" width="21.625" style="721" customWidth="1"/>
    <col min="15367" max="15367" width="3.125" style="721" customWidth="1"/>
    <col min="15368" max="15616" width="9" style="721"/>
    <col min="15617" max="15617" width="4.625" style="721" customWidth="1"/>
    <col min="15618" max="15618" width="25.5" style="721" customWidth="1"/>
    <col min="15619" max="15619" width="5.25" style="721" customWidth="1"/>
    <col min="15620" max="15622" width="21.625" style="721" customWidth="1"/>
    <col min="15623" max="15623" width="3.125" style="721" customWidth="1"/>
    <col min="15624" max="15872" width="9" style="721"/>
    <col min="15873" max="15873" width="4.625" style="721" customWidth="1"/>
    <col min="15874" max="15874" width="25.5" style="721" customWidth="1"/>
    <col min="15875" max="15875" width="5.25" style="721" customWidth="1"/>
    <col min="15876" max="15878" width="21.625" style="721" customWidth="1"/>
    <col min="15879" max="15879" width="3.125" style="721" customWidth="1"/>
    <col min="15880" max="16128" width="9" style="721"/>
    <col min="16129" max="16129" width="4.625" style="721" customWidth="1"/>
    <col min="16130" max="16130" width="25.5" style="721" customWidth="1"/>
    <col min="16131" max="16131" width="5.25" style="721" customWidth="1"/>
    <col min="16132" max="16134" width="21.625" style="721" customWidth="1"/>
    <col min="16135" max="16135" width="3.125" style="721" customWidth="1"/>
    <col min="16136" max="16384" width="9" style="721"/>
  </cols>
  <sheetData>
    <row r="1" spans="1:7" ht="20.100000000000001" customHeight="1" x14ac:dyDescent="0.15">
      <c r="A1" s="719"/>
      <c r="B1" s="720" t="s">
        <v>1206</v>
      </c>
    </row>
    <row r="2" spans="1:7" ht="20.100000000000001" customHeight="1" x14ac:dyDescent="0.15">
      <c r="A2" s="719"/>
      <c r="F2" s="2687" t="s">
        <v>1038</v>
      </c>
      <c r="G2" s="2687"/>
    </row>
    <row r="3" spans="1:7" ht="20.100000000000001" customHeight="1" x14ac:dyDescent="0.15">
      <c r="A3" s="719"/>
      <c r="F3" s="722"/>
      <c r="G3" s="722"/>
    </row>
    <row r="4" spans="1:7" ht="20.100000000000001" customHeight="1" x14ac:dyDescent="0.15">
      <c r="A4" s="2688" t="s">
        <v>1207</v>
      </c>
      <c r="B4" s="2688"/>
      <c r="C4" s="2688"/>
      <c r="D4" s="2688"/>
      <c r="E4" s="2688"/>
      <c r="F4" s="2688"/>
      <c r="G4" s="2688"/>
    </row>
    <row r="5" spans="1:7" ht="20.100000000000001" customHeight="1" x14ac:dyDescent="0.15">
      <c r="A5" s="723"/>
      <c r="B5" s="723"/>
      <c r="C5" s="723"/>
      <c r="D5" s="723"/>
      <c r="E5" s="723"/>
      <c r="F5" s="723"/>
      <c r="G5" s="723"/>
    </row>
    <row r="6" spans="1:7" ht="39.950000000000003" customHeight="1" x14ac:dyDescent="0.15">
      <c r="A6" s="723"/>
      <c r="B6" s="724" t="s">
        <v>65</v>
      </c>
      <c r="C6" s="2689"/>
      <c r="D6" s="2690"/>
      <c r="E6" s="2690"/>
      <c r="F6" s="2690"/>
      <c r="G6" s="2691"/>
    </row>
    <row r="7" spans="1:7" ht="39.950000000000003" customHeight="1" x14ac:dyDescent="0.15">
      <c r="A7" s="723"/>
      <c r="B7" s="725" t="s">
        <v>1141</v>
      </c>
      <c r="C7" s="2689"/>
      <c r="D7" s="2690"/>
      <c r="E7" s="2690"/>
      <c r="F7" s="2690"/>
      <c r="G7" s="2691"/>
    </row>
    <row r="8" spans="1:7" ht="39.950000000000003" customHeight="1" x14ac:dyDescent="0.15">
      <c r="B8" s="725" t="s">
        <v>1142</v>
      </c>
      <c r="C8" s="2692" t="s">
        <v>1208</v>
      </c>
      <c r="D8" s="2692"/>
      <c r="E8" s="2692"/>
      <c r="F8" s="2692"/>
      <c r="G8" s="2693"/>
    </row>
    <row r="9" spans="1:7" ht="11.25" customHeight="1" x14ac:dyDescent="0.15">
      <c r="B9" s="2684" t="s">
        <v>1209</v>
      </c>
      <c r="C9" s="726"/>
      <c r="D9" s="727"/>
      <c r="E9" s="727"/>
      <c r="F9" s="727"/>
      <c r="G9" s="728"/>
    </row>
    <row r="10" spans="1:7" ht="39.950000000000003" customHeight="1" x14ac:dyDescent="0.15">
      <c r="B10" s="2685"/>
      <c r="C10" s="729"/>
      <c r="D10" s="730" t="s">
        <v>270</v>
      </c>
      <c r="E10" s="731" t="s">
        <v>1210</v>
      </c>
      <c r="F10" s="732"/>
      <c r="G10" s="733"/>
    </row>
    <row r="11" spans="1:7" ht="11.25" customHeight="1" x14ac:dyDescent="0.15">
      <c r="B11" s="2686"/>
      <c r="C11" s="734"/>
      <c r="D11" s="727"/>
      <c r="E11" s="727"/>
      <c r="G11" s="733"/>
    </row>
    <row r="12" spans="1:7" ht="11.25" customHeight="1" x14ac:dyDescent="0.15">
      <c r="B12" s="735"/>
      <c r="C12" s="726"/>
      <c r="D12" s="727"/>
      <c r="E12" s="727"/>
      <c r="F12" s="727"/>
      <c r="G12" s="728"/>
    </row>
    <row r="13" spans="1:7" ht="39.950000000000003" customHeight="1" x14ac:dyDescent="0.15">
      <c r="B13" s="2685" t="s">
        <v>1211</v>
      </c>
      <c r="C13" s="736"/>
      <c r="D13" s="2697" t="s">
        <v>1212</v>
      </c>
      <c r="E13" s="2697"/>
      <c r="F13" s="2697"/>
      <c r="G13" s="733"/>
    </row>
    <row r="14" spans="1:7" ht="39.950000000000003" customHeight="1" x14ac:dyDescent="0.15">
      <c r="B14" s="2685"/>
      <c r="C14" s="736"/>
      <c r="D14" s="730" t="s">
        <v>1213</v>
      </c>
      <c r="E14" s="730" t="s">
        <v>1214</v>
      </c>
      <c r="F14" s="730" t="s">
        <v>1215</v>
      </c>
      <c r="G14" s="733"/>
    </row>
    <row r="15" spans="1:7" ht="39.950000000000003" customHeight="1" x14ac:dyDescent="0.15">
      <c r="B15" s="2685"/>
      <c r="C15" s="729"/>
      <c r="D15" s="2698" t="s">
        <v>1216</v>
      </c>
      <c r="E15" s="2698"/>
      <c r="F15" s="2698"/>
      <c r="G15" s="733"/>
    </row>
    <row r="16" spans="1:7" ht="11.25" customHeight="1" x14ac:dyDescent="0.15">
      <c r="B16" s="737"/>
      <c r="C16" s="736"/>
      <c r="D16" s="727"/>
      <c r="E16" s="727"/>
      <c r="F16" s="727"/>
      <c r="G16" s="738"/>
    </row>
    <row r="17" spans="1:7" ht="11.25" customHeight="1" x14ac:dyDescent="0.15">
      <c r="B17" s="735"/>
      <c r="C17" s="726"/>
      <c r="D17" s="727"/>
      <c r="E17" s="727"/>
      <c r="F17" s="727"/>
      <c r="G17" s="728"/>
    </row>
    <row r="18" spans="1:7" ht="42.75" customHeight="1" x14ac:dyDescent="0.15">
      <c r="B18" s="2685" t="s">
        <v>1217</v>
      </c>
      <c r="C18" s="736"/>
      <c r="D18" s="2694" t="s">
        <v>1218</v>
      </c>
      <c r="E18" s="2695"/>
      <c r="F18" s="730" t="s">
        <v>1219</v>
      </c>
      <c r="G18" s="733"/>
    </row>
    <row r="19" spans="1:7" ht="39.950000000000003" customHeight="1" x14ac:dyDescent="0.15">
      <c r="B19" s="2685"/>
      <c r="C19" s="736"/>
      <c r="D19" s="2694" t="s">
        <v>1220</v>
      </c>
      <c r="E19" s="2695"/>
      <c r="F19" s="730" t="s">
        <v>1219</v>
      </c>
      <c r="G19" s="733"/>
    </row>
    <row r="20" spans="1:7" ht="43.5" customHeight="1" x14ac:dyDescent="0.15">
      <c r="B20" s="2685"/>
      <c r="C20" s="736"/>
      <c r="D20" s="2694" t="s">
        <v>1221</v>
      </c>
      <c r="E20" s="2695"/>
      <c r="F20" s="730" t="s">
        <v>1219</v>
      </c>
      <c r="G20" s="733"/>
    </row>
    <row r="21" spans="1:7" ht="43.5" customHeight="1" x14ac:dyDescent="0.15">
      <c r="A21" s="733"/>
      <c r="B21" s="737"/>
      <c r="D21" s="2694" t="s">
        <v>1222</v>
      </c>
      <c r="E21" s="2695"/>
      <c r="F21" s="730" t="s">
        <v>1219</v>
      </c>
      <c r="G21" s="733"/>
    </row>
    <row r="22" spans="1:7" x14ac:dyDescent="0.15">
      <c r="A22" s="733"/>
      <c r="B22" s="739"/>
      <c r="C22" s="740"/>
      <c r="D22" s="740"/>
      <c r="E22" s="740"/>
      <c r="F22" s="740"/>
      <c r="G22" s="740"/>
    </row>
    <row r="23" spans="1:7" ht="51.75" customHeight="1" x14ac:dyDescent="0.15">
      <c r="B23" s="2696" t="s">
        <v>1223</v>
      </c>
      <c r="C23" s="2696"/>
      <c r="D23" s="2696"/>
      <c r="E23" s="2696"/>
      <c r="F23" s="2696"/>
      <c r="G23" s="741"/>
    </row>
    <row r="24" spans="1:7" ht="13.5" customHeight="1" x14ac:dyDescent="0.15">
      <c r="B24" s="742"/>
    </row>
    <row r="28" spans="1:7" x14ac:dyDescent="0.15">
      <c r="C28" s="721" t="s">
        <v>1224</v>
      </c>
    </row>
  </sheetData>
  <mergeCells count="15">
    <mergeCell ref="D21:E21"/>
    <mergeCell ref="B23:F23"/>
    <mergeCell ref="B13:B15"/>
    <mergeCell ref="D13:F13"/>
    <mergeCell ref="D15:F15"/>
    <mergeCell ref="B18:B20"/>
    <mergeCell ref="D18:E18"/>
    <mergeCell ref="D19:E19"/>
    <mergeCell ref="D20:E20"/>
    <mergeCell ref="B9:B11"/>
    <mergeCell ref="F2:G2"/>
    <mergeCell ref="A4:G4"/>
    <mergeCell ref="C6:G6"/>
    <mergeCell ref="C7:G7"/>
    <mergeCell ref="C8:G8"/>
  </mergeCells>
  <phoneticPr fontId="8"/>
  <printOptions horizontalCentered="1"/>
  <pageMargins left="0.55118110236220474" right="0.70866141732283472" top="0.98425196850393704" bottom="0.98425196850393704" header="0.51181102362204722" footer="0.51181102362204722"/>
  <pageSetup paperSize="9" orientation="portrait" horizontalDpi="300"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1EEA3-FD56-45CB-A546-90102B5E6563}">
  <sheetPr>
    <tabColor rgb="FFFF0000"/>
  </sheetPr>
  <dimension ref="B1:AI26"/>
  <sheetViews>
    <sheetView view="pageBreakPreview" zoomScaleNormal="100" zoomScaleSheetLayoutView="100" workbookViewId="0">
      <selection activeCell="B4" sqref="B4:H4"/>
    </sheetView>
  </sheetViews>
  <sheetFormatPr defaultColWidth="8.875" defaultRowHeight="13.5" x14ac:dyDescent="0.15"/>
  <cols>
    <col min="1" max="1" width="5" style="143" customWidth="1"/>
    <col min="2" max="3" width="3" style="143" customWidth="1"/>
    <col min="4" max="4" width="21.125" style="143" customWidth="1"/>
    <col min="5" max="7" width="18.125" style="143" customWidth="1"/>
    <col min="8" max="8" width="10.375" style="143" customWidth="1"/>
    <col min="9" max="9" width="1.125" style="143" customWidth="1"/>
    <col min="10" max="16384" width="8.875" style="143"/>
  </cols>
  <sheetData>
    <row r="1" spans="2:8" ht="20.100000000000001" customHeight="1" x14ac:dyDescent="0.15">
      <c r="B1" s="2533" t="s">
        <v>1409</v>
      </c>
      <c r="C1" s="2533"/>
      <c r="D1" s="2533"/>
    </row>
    <row r="2" spans="2:8" ht="20.100000000000001" customHeight="1" x14ac:dyDescent="0.15">
      <c r="B2" s="616"/>
      <c r="C2" s="615"/>
      <c r="D2" s="616"/>
      <c r="E2" s="616"/>
      <c r="F2" s="616"/>
      <c r="G2" s="616"/>
      <c r="H2" s="786" t="s">
        <v>1225</v>
      </c>
    </row>
    <row r="3" spans="2:8" ht="20.100000000000001" customHeight="1" x14ac:dyDescent="0.15">
      <c r="B3" s="616"/>
      <c r="C3" s="615"/>
      <c r="D3" s="616"/>
      <c r="E3" s="616"/>
      <c r="F3" s="616"/>
      <c r="G3" s="616"/>
      <c r="H3" s="786"/>
    </row>
    <row r="4" spans="2:8" ht="20.100000000000001" customHeight="1" x14ac:dyDescent="0.15">
      <c r="B4" s="2189" t="s">
        <v>1226</v>
      </c>
      <c r="C4" s="2051"/>
      <c r="D4" s="2051"/>
      <c r="E4" s="2051"/>
      <c r="F4" s="2051"/>
      <c r="G4" s="2051"/>
      <c r="H4" s="2051"/>
    </row>
    <row r="5" spans="2:8" ht="20.100000000000001" customHeight="1" x14ac:dyDescent="0.15">
      <c r="B5" s="616"/>
      <c r="C5" s="616"/>
      <c r="D5" s="616"/>
      <c r="E5" s="616"/>
      <c r="F5" s="616"/>
      <c r="G5" s="616"/>
      <c r="H5" s="616"/>
    </row>
    <row r="6" spans="2:8" ht="24" customHeight="1" x14ac:dyDescent="0.15">
      <c r="B6" s="2190" t="s">
        <v>1227</v>
      </c>
      <c r="C6" s="2190"/>
      <c r="D6" s="2190"/>
      <c r="E6" s="2190"/>
      <c r="F6" s="2190"/>
      <c r="G6" s="2190"/>
      <c r="H6" s="2190"/>
    </row>
    <row r="7" spans="2:8" ht="24" customHeight="1" x14ac:dyDescent="0.15">
      <c r="B7" s="2190" t="s">
        <v>1228</v>
      </c>
      <c r="C7" s="2190"/>
      <c r="D7" s="2190"/>
      <c r="E7" s="2190" t="s">
        <v>1229</v>
      </c>
      <c r="F7" s="2190"/>
      <c r="G7" s="2190"/>
      <c r="H7" s="2190"/>
    </row>
    <row r="8" spans="2:8" ht="21.75" customHeight="1" x14ac:dyDescent="0.15">
      <c r="B8" s="2699" t="s">
        <v>1230</v>
      </c>
      <c r="C8" s="2700"/>
      <c r="D8" s="2700"/>
      <c r="E8" s="2700"/>
      <c r="F8" s="2700"/>
      <c r="G8" s="2701"/>
      <c r="H8" s="897" t="s">
        <v>1231</v>
      </c>
    </row>
    <row r="9" spans="2:8" ht="60" customHeight="1" x14ac:dyDescent="0.15">
      <c r="B9" s="2702">
        <v>1</v>
      </c>
      <c r="C9" s="2705" t="s">
        <v>1232</v>
      </c>
      <c r="D9" s="2705"/>
      <c r="E9" s="2705"/>
      <c r="F9" s="2533"/>
      <c r="G9" s="2533"/>
      <c r="H9" s="685"/>
    </row>
    <row r="10" spans="2:8" ht="81.75" customHeight="1" x14ac:dyDescent="0.15">
      <c r="B10" s="2703"/>
      <c r="C10" s="616"/>
      <c r="D10" s="2706" t="s">
        <v>1233</v>
      </c>
      <c r="E10" s="2706"/>
      <c r="F10" s="2707"/>
      <c r="G10" s="2707"/>
      <c r="H10" s="685"/>
    </row>
    <row r="11" spans="2:8" ht="36" customHeight="1" x14ac:dyDescent="0.15">
      <c r="B11" s="2703"/>
      <c r="C11" s="616"/>
      <c r="D11" s="2706" t="s">
        <v>1234</v>
      </c>
      <c r="E11" s="2706"/>
      <c r="F11" s="2707"/>
      <c r="G11" s="2707"/>
      <c r="H11" s="685"/>
    </row>
    <row r="12" spans="2:8" ht="60" customHeight="1" x14ac:dyDescent="0.15">
      <c r="B12" s="2703"/>
      <c r="C12" s="616"/>
      <c r="D12" s="2706" t="s">
        <v>1235</v>
      </c>
      <c r="E12" s="2706"/>
      <c r="F12" s="2707"/>
      <c r="G12" s="2707"/>
      <c r="H12" s="685"/>
    </row>
    <row r="13" spans="2:8" ht="39.75" customHeight="1" x14ac:dyDescent="0.15">
      <c r="B13" s="2704"/>
      <c r="C13" s="616"/>
      <c r="D13" s="2706" t="s">
        <v>1236</v>
      </c>
      <c r="E13" s="2706"/>
      <c r="F13" s="2707"/>
      <c r="G13" s="2707"/>
      <c r="H13" s="685"/>
    </row>
    <row r="14" spans="2:8" ht="60" customHeight="1" x14ac:dyDescent="0.15">
      <c r="B14" s="898">
        <v>2</v>
      </c>
      <c r="C14" s="2706" t="s">
        <v>1237</v>
      </c>
      <c r="D14" s="2706"/>
      <c r="E14" s="2706"/>
      <c r="F14" s="2707"/>
      <c r="G14" s="2707"/>
      <c r="H14" s="685"/>
    </row>
    <row r="15" spans="2:8" ht="60" customHeight="1" x14ac:dyDescent="0.15">
      <c r="B15" s="898">
        <v>3</v>
      </c>
      <c r="C15" s="2706" t="s">
        <v>1238</v>
      </c>
      <c r="D15" s="2706"/>
      <c r="E15" s="2706"/>
      <c r="F15" s="2707"/>
      <c r="G15" s="2707"/>
      <c r="H15" s="685"/>
    </row>
    <row r="16" spans="2:8" ht="60" customHeight="1" x14ac:dyDescent="0.15">
      <c r="B16" s="898">
        <v>4</v>
      </c>
      <c r="C16" s="2706" t="s">
        <v>1239</v>
      </c>
      <c r="D16" s="2706"/>
      <c r="E16" s="2706"/>
      <c r="F16" s="2707"/>
      <c r="G16" s="2707"/>
      <c r="H16" s="685"/>
    </row>
    <row r="17" spans="2:35" ht="60" customHeight="1" x14ac:dyDescent="0.15">
      <c r="B17" s="898">
        <v>5</v>
      </c>
      <c r="C17" s="2706" t="s">
        <v>1240</v>
      </c>
      <c r="D17" s="2706"/>
      <c r="E17" s="2706"/>
      <c r="F17" s="2707"/>
      <c r="G17" s="2707"/>
      <c r="H17" s="685"/>
    </row>
    <row r="18" spans="2:35" x14ac:dyDescent="0.15">
      <c r="B18" s="616"/>
      <c r="C18" s="616"/>
      <c r="D18" s="616"/>
      <c r="E18" s="616"/>
      <c r="F18" s="616"/>
      <c r="G18" s="616"/>
      <c r="H18" s="616"/>
    </row>
    <row r="19" spans="2:35" ht="13.15" customHeight="1" x14ac:dyDescent="0.15">
      <c r="B19" s="2708" t="s">
        <v>1241</v>
      </c>
      <c r="C19" s="2708"/>
      <c r="D19" s="2049" t="s">
        <v>1242</v>
      </c>
      <c r="E19" s="2049"/>
      <c r="F19" s="2049"/>
      <c r="G19" s="2049"/>
      <c r="H19" s="2049"/>
      <c r="I19" s="899"/>
      <c r="J19" s="899"/>
      <c r="K19" s="899"/>
      <c r="L19" s="899"/>
      <c r="M19" s="899"/>
      <c r="N19" s="899"/>
      <c r="O19" s="899"/>
      <c r="P19" s="899"/>
      <c r="Q19" s="899"/>
      <c r="R19" s="899"/>
      <c r="S19" s="899"/>
      <c r="T19" s="899"/>
      <c r="U19" s="899"/>
      <c r="V19" s="899"/>
      <c r="W19" s="899"/>
      <c r="X19" s="899"/>
      <c r="Y19" s="899"/>
      <c r="Z19" s="899"/>
      <c r="AA19" s="899"/>
      <c r="AB19" s="899"/>
      <c r="AC19" s="899"/>
      <c r="AD19" s="899"/>
      <c r="AE19" s="899"/>
      <c r="AF19" s="899"/>
      <c r="AG19" s="899"/>
      <c r="AH19" s="899"/>
      <c r="AI19" s="899"/>
    </row>
    <row r="20" spans="2:35" x14ac:dyDescent="0.15">
      <c r="B20" s="616"/>
      <c r="C20" s="616"/>
      <c r="D20" s="2049"/>
      <c r="E20" s="2049"/>
      <c r="F20" s="2049"/>
      <c r="G20" s="2049"/>
      <c r="H20" s="2049"/>
      <c r="I20" s="899"/>
      <c r="J20" s="899"/>
      <c r="K20" s="899"/>
      <c r="L20" s="899"/>
      <c r="M20" s="899"/>
      <c r="N20" s="899"/>
      <c r="O20" s="899"/>
      <c r="P20" s="899"/>
      <c r="Q20" s="899"/>
      <c r="R20" s="899"/>
      <c r="S20" s="899"/>
      <c r="T20" s="899"/>
      <c r="U20" s="899"/>
      <c r="V20" s="899"/>
      <c r="W20" s="899"/>
      <c r="X20" s="899"/>
      <c r="Y20" s="899"/>
      <c r="Z20" s="899"/>
      <c r="AA20" s="899"/>
      <c r="AB20" s="899"/>
      <c r="AC20" s="899"/>
      <c r="AD20" s="899"/>
      <c r="AE20" s="899"/>
      <c r="AF20" s="899"/>
      <c r="AG20" s="899"/>
      <c r="AH20" s="899"/>
      <c r="AI20" s="899"/>
    </row>
    <row r="21" spans="2:35" x14ac:dyDescent="0.15">
      <c r="B21" s="2708" t="s">
        <v>1243</v>
      </c>
      <c r="C21" s="2708"/>
      <c r="D21" s="2535" t="s">
        <v>1244</v>
      </c>
      <c r="E21" s="2535"/>
      <c r="F21" s="2535"/>
      <c r="G21" s="2535"/>
      <c r="H21" s="2535"/>
    </row>
    <row r="22" spans="2:35" ht="13.15" customHeight="1" x14ac:dyDescent="0.15">
      <c r="B22" s="2708" t="s">
        <v>1245</v>
      </c>
      <c r="C22" s="2708"/>
      <c r="D22" s="2709" t="s">
        <v>1246</v>
      </c>
      <c r="E22" s="2709"/>
      <c r="F22" s="2709"/>
      <c r="G22" s="2709"/>
      <c r="H22" s="2709"/>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row>
    <row r="23" spans="2:35" x14ac:dyDescent="0.15">
      <c r="B23" s="616"/>
      <c r="C23" s="901"/>
      <c r="D23" s="2709"/>
      <c r="E23" s="2709"/>
      <c r="F23" s="2709"/>
      <c r="G23" s="2709"/>
      <c r="H23" s="2709"/>
      <c r="I23" s="900"/>
      <c r="J23" s="900"/>
      <c r="K23" s="900"/>
      <c r="L23" s="900"/>
      <c r="M23" s="900"/>
      <c r="N23" s="900"/>
      <c r="O23" s="900"/>
      <c r="P23" s="900"/>
      <c r="Q23" s="900"/>
      <c r="R23" s="900"/>
      <c r="S23" s="900"/>
      <c r="T23" s="900"/>
      <c r="U23" s="900"/>
      <c r="V23" s="900"/>
      <c r="W23" s="900"/>
      <c r="X23" s="900"/>
      <c r="Y23" s="900"/>
      <c r="Z23" s="900"/>
      <c r="AA23" s="900"/>
      <c r="AB23" s="900"/>
      <c r="AC23" s="900"/>
      <c r="AD23" s="900"/>
      <c r="AE23" s="900"/>
      <c r="AF23" s="900"/>
      <c r="AG23" s="900"/>
      <c r="AH23" s="900"/>
      <c r="AI23" s="900"/>
    </row>
    <row r="24" spans="2:35" ht="13.15" customHeight="1" x14ac:dyDescent="0.15">
      <c r="B24" s="2708" t="s">
        <v>1247</v>
      </c>
      <c r="C24" s="2708"/>
      <c r="D24" s="2049" t="s">
        <v>1248</v>
      </c>
      <c r="E24" s="2049"/>
      <c r="F24" s="2049"/>
      <c r="G24" s="2049"/>
      <c r="H24" s="2049"/>
      <c r="I24" s="899"/>
      <c r="J24" s="899"/>
      <c r="K24" s="899"/>
      <c r="L24" s="899"/>
      <c r="M24" s="899"/>
      <c r="N24" s="899"/>
      <c r="O24" s="899"/>
      <c r="P24" s="899"/>
      <c r="Q24" s="899"/>
      <c r="R24" s="899"/>
      <c r="S24" s="899"/>
      <c r="T24" s="899"/>
      <c r="U24" s="899"/>
      <c r="V24" s="899"/>
      <c r="W24" s="899"/>
      <c r="X24" s="899"/>
      <c r="Y24" s="899"/>
      <c r="Z24" s="899"/>
      <c r="AA24" s="899"/>
      <c r="AB24" s="899"/>
      <c r="AC24" s="899"/>
      <c r="AD24" s="899"/>
      <c r="AE24" s="899"/>
      <c r="AF24" s="899"/>
      <c r="AG24" s="899"/>
      <c r="AH24" s="899"/>
      <c r="AI24" s="899"/>
    </row>
    <row r="25" spans="2:35" x14ac:dyDescent="0.15">
      <c r="B25" s="616"/>
      <c r="C25" s="616"/>
      <c r="D25" s="2049"/>
      <c r="E25" s="2049"/>
      <c r="F25" s="2049"/>
      <c r="G25" s="2049"/>
      <c r="H25" s="2049"/>
      <c r="I25" s="899"/>
      <c r="J25" s="899"/>
      <c r="K25" s="899"/>
      <c r="L25" s="899"/>
      <c r="M25" s="899"/>
      <c r="N25" s="899"/>
      <c r="O25" s="899"/>
      <c r="P25" s="899"/>
      <c r="Q25" s="899"/>
      <c r="R25" s="899"/>
      <c r="S25" s="899"/>
      <c r="T25" s="899"/>
      <c r="U25" s="899"/>
      <c r="V25" s="899"/>
      <c r="W25" s="899"/>
      <c r="X25" s="899"/>
      <c r="Y25" s="899"/>
      <c r="Z25" s="899"/>
      <c r="AA25" s="899"/>
      <c r="AB25" s="899"/>
      <c r="AC25" s="899"/>
      <c r="AD25" s="899"/>
      <c r="AE25" s="899"/>
      <c r="AF25" s="899"/>
      <c r="AG25" s="899"/>
      <c r="AH25" s="899"/>
      <c r="AI25" s="899"/>
    </row>
    <row r="26" spans="2:35" x14ac:dyDescent="0.15">
      <c r="B26" s="616"/>
      <c r="C26" s="616"/>
      <c r="D26" s="616"/>
      <c r="E26" s="616"/>
      <c r="F26" s="616"/>
      <c r="G26" s="616"/>
      <c r="H26" s="616"/>
    </row>
  </sheetData>
  <mergeCells count="25">
    <mergeCell ref="B21:C21"/>
    <mergeCell ref="D21:H21"/>
    <mergeCell ref="B22:C22"/>
    <mergeCell ref="D22:H23"/>
    <mergeCell ref="B24:C24"/>
    <mergeCell ref="D24:H25"/>
    <mergeCell ref="C14:G14"/>
    <mergeCell ref="C15:G15"/>
    <mergeCell ref="C16:G16"/>
    <mergeCell ref="C17:G17"/>
    <mergeCell ref="B19:C19"/>
    <mergeCell ref="D19:H20"/>
    <mergeCell ref="B8:G8"/>
    <mergeCell ref="B9:B13"/>
    <mergeCell ref="C9:G9"/>
    <mergeCell ref="D10:G10"/>
    <mergeCell ref="D11:G11"/>
    <mergeCell ref="D12:G12"/>
    <mergeCell ref="D13:G13"/>
    <mergeCell ref="B1:D1"/>
    <mergeCell ref="B4:H4"/>
    <mergeCell ref="B6:D6"/>
    <mergeCell ref="E6:H6"/>
    <mergeCell ref="B7:D7"/>
    <mergeCell ref="E7:H7"/>
  </mergeCells>
  <phoneticPr fontId="8"/>
  <dataValidations count="1">
    <dataValidation type="list" allowBlank="1" showInputMessage="1" showErrorMessage="1" sqref="H9:H17" xr:uid="{C2C7086D-EAA6-41BB-B446-2E8C2C66C1BA}">
      <formula1>"✓"</formula1>
    </dataValidation>
  </dataValidations>
  <pageMargins left="0.69" right="0.47" top="0.98399999999999999" bottom="0.98399999999999999" header="0.51200000000000001" footer="0.51200000000000001"/>
  <pageSetup paperSize="9" orientation="portrait" horizontalDpi="4294967293" verticalDpi="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9ABF1-5E50-458B-8A09-2DBB640E697F}">
  <sheetPr>
    <tabColor rgb="FFFF0000"/>
  </sheetPr>
  <dimension ref="A1:AC61"/>
  <sheetViews>
    <sheetView view="pageBreakPreview" zoomScaleNormal="100" zoomScaleSheetLayoutView="100" workbookViewId="0">
      <selection activeCell="AH14" sqref="AH14"/>
    </sheetView>
  </sheetViews>
  <sheetFormatPr defaultColWidth="3.375" defaultRowHeight="17.25" customHeight="1" x14ac:dyDescent="0.15"/>
  <cols>
    <col min="1" max="1" width="1.625" style="743" customWidth="1"/>
    <col min="2" max="6" width="4.875" style="743" customWidth="1"/>
    <col min="7" max="7" width="5.25" style="743" customWidth="1"/>
    <col min="8" max="11" width="3.375" style="743" customWidth="1"/>
    <col min="12" max="12" width="2" style="743" customWidth="1"/>
    <col min="13" max="13" width="3.875" style="743" customWidth="1"/>
    <col min="14" max="16" width="4.875" style="743" customWidth="1"/>
    <col min="17" max="28" width="3.375" style="743" customWidth="1"/>
    <col min="29" max="29" width="2" style="743" customWidth="1"/>
    <col min="30" max="16384" width="3.375" style="743"/>
  </cols>
  <sheetData>
    <row r="1" spans="1:29" ht="20.100000000000001" customHeight="1" x14ac:dyDescent="0.15"/>
    <row r="2" spans="1:29" ht="20.100000000000001" customHeight="1" x14ac:dyDescent="0.15">
      <c r="A2" s="744"/>
      <c r="B2" s="2716" t="s">
        <v>1422</v>
      </c>
      <c r="C2" s="2716"/>
      <c r="D2" s="744"/>
      <c r="E2" s="744"/>
      <c r="F2" s="744"/>
      <c r="G2" s="744"/>
      <c r="H2" s="744"/>
      <c r="I2" s="744"/>
      <c r="J2" s="744"/>
      <c r="K2" s="744"/>
      <c r="L2" s="744"/>
      <c r="M2" s="744"/>
      <c r="N2" s="744"/>
      <c r="O2" s="744"/>
      <c r="P2" s="744"/>
      <c r="Q2" s="744"/>
      <c r="R2" s="744"/>
      <c r="S2" s="744"/>
      <c r="T2" s="2717" t="s">
        <v>1249</v>
      </c>
      <c r="U2" s="2717"/>
      <c r="V2" s="2717"/>
      <c r="W2" s="2717"/>
      <c r="X2" s="2717"/>
      <c r="Y2" s="2717"/>
      <c r="Z2" s="2717"/>
      <c r="AA2" s="2717"/>
      <c r="AB2" s="2717"/>
      <c r="AC2" s="744"/>
    </row>
    <row r="3" spans="1:29" ht="20.100000000000001" customHeight="1" x14ac:dyDescent="0.15">
      <c r="A3" s="744"/>
      <c r="B3" s="744"/>
      <c r="C3" s="744"/>
      <c r="D3" s="744"/>
      <c r="E3" s="744"/>
      <c r="F3" s="744"/>
      <c r="G3" s="744"/>
      <c r="H3" s="744"/>
      <c r="I3" s="744"/>
      <c r="J3" s="744"/>
      <c r="K3" s="744"/>
      <c r="L3" s="744"/>
      <c r="M3" s="744"/>
      <c r="N3" s="744"/>
      <c r="O3" s="744"/>
      <c r="P3" s="744"/>
      <c r="Q3" s="744"/>
      <c r="R3" s="744"/>
      <c r="S3" s="744"/>
      <c r="T3" s="802"/>
      <c r="U3" s="802"/>
      <c r="V3" s="802"/>
      <c r="W3" s="802"/>
      <c r="X3" s="802"/>
      <c r="Y3" s="802"/>
      <c r="Z3" s="802"/>
      <c r="AA3" s="802"/>
      <c r="AB3" s="802"/>
      <c r="AC3" s="744"/>
    </row>
    <row r="4" spans="1:29" ht="20.100000000000001" customHeight="1" x14ac:dyDescent="0.15">
      <c r="A4" s="2718" t="s">
        <v>1250</v>
      </c>
      <c r="B4" s="2719"/>
      <c r="C4" s="2719"/>
      <c r="D4" s="2719"/>
      <c r="E4" s="2719"/>
      <c r="F4" s="2719"/>
      <c r="G4" s="2719"/>
      <c r="H4" s="2719"/>
      <c r="I4" s="2719"/>
      <c r="J4" s="2719"/>
      <c r="K4" s="2719"/>
      <c r="L4" s="2719"/>
      <c r="M4" s="2719"/>
      <c r="N4" s="2719"/>
      <c r="O4" s="2719"/>
      <c r="P4" s="2719"/>
      <c r="Q4" s="2719"/>
      <c r="R4" s="2719"/>
      <c r="S4" s="2719"/>
      <c r="T4" s="2719"/>
      <c r="U4" s="2719"/>
      <c r="V4" s="2719"/>
      <c r="W4" s="2719"/>
      <c r="X4" s="2719"/>
      <c r="Y4" s="2719"/>
      <c r="Z4" s="2719"/>
      <c r="AA4" s="2719"/>
      <c r="AB4" s="2719"/>
      <c r="AC4" s="2719"/>
    </row>
    <row r="5" spans="1:29" ht="20.100000000000001" customHeight="1" x14ac:dyDescent="0.15">
      <c r="A5" s="744"/>
      <c r="B5" s="744"/>
      <c r="C5" s="744"/>
      <c r="D5" s="744"/>
      <c r="E5" s="744"/>
      <c r="F5" s="744"/>
      <c r="G5" s="744"/>
      <c r="H5" s="744"/>
      <c r="I5" s="744"/>
      <c r="J5" s="744"/>
      <c r="K5" s="744"/>
      <c r="L5" s="744"/>
      <c r="M5" s="744"/>
      <c r="N5" s="744"/>
      <c r="O5" s="744"/>
      <c r="P5" s="744"/>
      <c r="Q5" s="744"/>
      <c r="R5" s="744"/>
      <c r="S5" s="744"/>
      <c r="T5" s="744"/>
      <c r="U5" s="744"/>
      <c r="V5" s="744"/>
      <c r="W5" s="744"/>
      <c r="X5" s="744"/>
      <c r="Y5" s="744"/>
      <c r="Z5" s="744"/>
      <c r="AA5" s="744"/>
      <c r="AB5" s="744"/>
      <c r="AC5" s="744"/>
    </row>
    <row r="6" spans="1:29" s="746" customFormat="1" ht="20.100000000000001" customHeight="1" x14ac:dyDescent="0.15">
      <c r="A6" s="745"/>
      <c r="B6" s="745" t="s">
        <v>1251</v>
      </c>
      <c r="C6" s="745"/>
      <c r="D6" s="745"/>
      <c r="E6" s="745"/>
      <c r="F6" s="745"/>
      <c r="G6" s="745"/>
      <c r="H6" s="745"/>
      <c r="I6" s="745"/>
      <c r="J6" s="745"/>
      <c r="K6" s="745"/>
      <c r="L6" s="745"/>
      <c r="M6" s="745"/>
      <c r="N6" s="745"/>
      <c r="O6" s="745"/>
      <c r="P6" s="745"/>
      <c r="Q6" s="745"/>
      <c r="R6" s="745"/>
      <c r="S6" s="745"/>
      <c r="T6" s="745"/>
      <c r="U6" s="745"/>
      <c r="V6" s="745"/>
      <c r="W6" s="745"/>
      <c r="X6" s="745"/>
      <c r="Y6" s="745"/>
      <c r="Z6" s="745"/>
      <c r="AA6" s="745"/>
      <c r="AB6" s="745"/>
      <c r="AC6" s="745"/>
    </row>
    <row r="7" spans="1:29" ht="20.100000000000001" customHeight="1" thickBot="1" x14ac:dyDescent="0.2">
      <c r="A7" s="744"/>
      <c r="B7" s="744"/>
      <c r="C7" s="744"/>
      <c r="D7" s="744"/>
      <c r="E7" s="744"/>
      <c r="F7" s="744"/>
      <c r="G7" s="744"/>
      <c r="H7" s="744"/>
      <c r="I7" s="744"/>
      <c r="J7" s="744"/>
      <c r="K7" s="744"/>
      <c r="L7" s="744"/>
      <c r="M7" s="744"/>
      <c r="N7" s="744"/>
      <c r="O7" s="744"/>
      <c r="P7" s="744"/>
      <c r="Q7" s="744"/>
      <c r="R7" s="744"/>
      <c r="S7" s="744"/>
      <c r="T7" s="744"/>
      <c r="U7" s="744"/>
      <c r="V7" s="744"/>
      <c r="W7" s="744"/>
      <c r="X7" s="744"/>
      <c r="Y7" s="744"/>
      <c r="Z7" s="744"/>
      <c r="AA7" s="744"/>
      <c r="AB7" s="744"/>
      <c r="AC7" s="744"/>
    </row>
    <row r="8" spans="1:29" ht="30" customHeight="1" x14ac:dyDescent="0.15">
      <c r="A8" s="744"/>
      <c r="B8" s="2720" t="s">
        <v>1252</v>
      </c>
      <c r="C8" s="2721"/>
      <c r="D8" s="2721"/>
      <c r="E8" s="2721"/>
      <c r="F8" s="2722"/>
      <c r="G8" s="2723" t="s">
        <v>1253</v>
      </c>
      <c r="H8" s="2724"/>
      <c r="I8" s="2724"/>
      <c r="J8" s="2724"/>
      <c r="K8" s="2724"/>
      <c r="L8" s="2724"/>
      <c r="M8" s="2724"/>
      <c r="N8" s="2724"/>
      <c r="O8" s="2724"/>
      <c r="P8" s="2724"/>
      <c r="Q8" s="2724"/>
      <c r="R8" s="2724"/>
      <c r="S8" s="2724"/>
      <c r="T8" s="2724"/>
      <c r="U8" s="2724"/>
      <c r="V8" s="2724"/>
      <c r="W8" s="2724"/>
      <c r="X8" s="2724"/>
      <c r="Y8" s="2724"/>
      <c r="Z8" s="2724"/>
      <c r="AA8" s="2724"/>
      <c r="AB8" s="2725"/>
      <c r="AC8" s="744"/>
    </row>
    <row r="9" spans="1:29" ht="36" customHeight="1" x14ac:dyDescent="0.15">
      <c r="A9" s="744"/>
      <c r="B9" s="2710" t="s">
        <v>1254</v>
      </c>
      <c r="C9" s="2711"/>
      <c r="D9" s="2711"/>
      <c r="E9" s="2711"/>
      <c r="F9" s="2712"/>
      <c r="G9" s="2713"/>
      <c r="H9" s="2714"/>
      <c r="I9" s="2714"/>
      <c r="J9" s="2714"/>
      <c r="K9" s="2714"/>
      <c r="L9" s="2714"/>
      <c r="M9" s="2714"/>
      <c r="N9" s="2714"/>
      <c r="O9" s="2714"/>
      <c r="P9" s="2714"/>
      <c r="Q9" s="2714"/>
      <c r="R9" s="2714"/>
      <c r="S9" s="2714"/>
      <c r="T9" s="2714"/>
      <c r="U9" s="2714"/>
      <c r="V9" s="2714"/>
      <c r="W9" s="2714"/>
      <c r="X9" s="2714"/>
      <c r="Y9" s="2714"/>
      <c r="Z9" s="2714"/>
      <c r="AA9" s="2714"/>
      <c r="AB9" s="2715"/>
      <c r="AC9" s="744"/>
    </row>
    <row r="10" spans="1:29" ht="19.5" customHeight="1" x14ac:dyDescent="0.15">
      <c r="A10" s="744"/>
      <c r="B10" s="2726" t="s">
        <v>1255</v>
      </c>
      <c r="C10" s="2727"/>
      <c r="D10" s="2727"/>
      <c r="E10" s="2727"/>
      <c r="F10" s="2728"/>
      <c r="G10" s="2735" t="s">
        <v>1256</v>
      </c>
      <c r="H10" s="2736"/>
      <c r="I10" s="2736"/>
      <c r="J10" s="2736"/>
      <c r="K10" s="2736"/>
      <c r="L10" s="2736"/>
      <c r="M10" s="2736"/>
      <c r="N10" s="2736"/>
      <c r="O10" s="2736"/>
      <c r="P10" s="2736"/>
      <c r="Q10" s="2736"/>
      <c r="R10" s="2736"/>
      <c r="S10" s="2736"/>
      <c r="T10" s="2737"/>
      <c r="U10" s="2741" t="s">
        <v>1257</v>
      </c>
      <c r="V10" s="2742"/>
      <c r="W10" s="2742"/>
      <c r="X10" s="2742"/>
      <c r="Y10" s="2742"/>
      <c r="Z10" s="2742"/>
      <c r="AA10" s="2742"/>
      <c r="AB10" s="2743"/>
      <c r="AC10" s="744"/>
    </row>
    <row r="11" spans="1:29" ht="19.5" customHeight="1" x14ac:dyDescent="0.15">
      <c r="A11" s="744"/>
      <c r="B11" s="2729"/>
      <c r="C11" s="2730"/>
      <c r="D11" s="2730"/>
      <c r="E11" s="2730"/>
      <c r="F11" s="2731"/>
      <c r="G11" s="2738"/>
      <c r="H11" s="2739"/>
      <c r="I11" s="2739"/>
      <c r="J11" s="2739"/>
      <c r="K11" s="2739"/>
      <c r="L11" s="2739"/>
      <c r="M11" s="2739"/>
      <c r="N11" s="2739"/>
      <c r="O11" s="2739"/>
      <c r="P11" s="2739"/>
      <c r="Q11" s="2739"/>
      <c r="R11" s="2739"/>
      <c r="S11" s="2739"/>
      <c r="T11" s="2740"/>
      <c r="U11" s="2744"/>
      <c r="V11" s="2745"/>
      <c r="W11" s="2745"/>
      <c r="X11" s="2745"/>
      <c r="Y11" s="2745"/>
      <c r="Z11" s="2745"/>
      <c r="AA11" s="2745"/>
      <c r="AB11" s="2746"/>
      <c r="AC11" s="744"/>
    </row>
    <row r="12" spans="1:29" ht="24.75" customHeight="1" x14ac:dyDescent="0.15">
      <c r="A12" s="744"/>
      <c r="B12" s="2732"/>
      <c r="C12" s="2733"/>
      <c r="D12" s="2733"/>
      <c r="E12" s="2733"/>
      <c r="F12" s="2734"/>
      <c r="G12" s="2747" t="s">
        <v>1258</v>
      </c>
      <c r="H12" s="2748"/>
      <c r="I12" s="2748"/>
      <c r="J12" s="2748"/>
      <c r="K12" s="2748"/>
      <c r="L12" s="2748"/>
      <c r="M12" s="2748"/>
      <c r="N12" s="2748"/>
      <c r="O12" s="2748"/>
      <c r="P12" s="2748"/>
      <c r="Q12" s="2748"/>
      <c r="R12" s="2748"/>
      <c r="S12" s="2748"/>
      <c r="T12" s="2749"/>
      <c r="U12" s="803"/>
      <c r="V12" s="803"/>
      <c r="W12" s="803"/>
      <c r="X12" s="803" t="s">
        <v>1259</v>
      </c>
      <c r="Y12" s="803"/>
      <c r="Z12" s="803" t="s">
        <v>1260</v>
      </c>
      <c r="AA12" s="803"/>
      <c r="AB12" s="804" t="s">
        <v>1261</v>
      </c>
      <c r="AC12" s="744"/>
    </row>
    <row r="13" spans="1:29" ht="62.25" customHeight="1" thickBot="1" x14ac:dyDescent="0.2">
      <c r="A13" s="744"/>
      <c r="B13" s="2726" t="s">
        <v>1262</v>
      </c>
      <c r="C13" s="2727"/>
      <c r="D13" s="2727"/>
      <c r="E13" s="2727"/>
      <c r="F13" s="2728"/>
      <c r="G13" s="2750" t="s">
        <v>1263</v>
      </c>
      <c r="H13" s="2751"/>
      <c r="I13" s="2751"/>
      <c r="J13" s="2751"/>
      <c r="K13" s="2751"/>
      <c r="L13" s="2751"/>
      <c r="M13" s="2751"/>
      <c r="N13" s="2751"/>
      <c r="O13" s="2751"/>
      <c r="P13" s="2751"/>
      <c r="Q13" s="2751"/>
      <c r="R13" s="2751"/>
      <c r="S13" s="2751"/>
      <c r="T13" s="2751"/>
      <c r="U13" s="2751"/>
      <c r="V13" s="2751"/>
      <c r="W13" s="2751"/>
      <c r="X13" s="2751"/>
      <c r="Y13" s="2751"/>
      <c r="Z13" s="2751"/>
      <c r="AA13" s="2751"/>
      <c r="AB13" s="2752"/>
      <c r="AC13" s="744"/>
    </row>
    <row r="14" spans="1:29" ht="33.75" customHeight="1" x14ac:dyDescent="0.15">
      <c r="A14" s="744"/>
      <c r="B14" s="2754" t="s">
        <v>1264</v>
      </c>
      <c r="C14" s="747"/>
      <c r="D14" s="2757" t="s">
        <v>1265</v>
      </c>
      <c r="E14" s="2758"/>
      <c r="F14" s="2758"/>
      <c r="G14" s="2758"/>
      <c r="H14" s="2758"/>
      <c r="I14" s="2758"/>
      <c r="J14" s="2758"/>
      <c r="K14" s="2758"/>
      <c r="L14" s="2758"/>
      <c r="M14" s="2758"/>
      <c r="N14" s="2758"/>
      <c r="O14" s="2758"/>
      <c r="P14" s="2758"/>
      <c r="Q14" s="2759" t="s">
        <v>1266</v>
      </c>
      <c r="R14" s="2759"/>
      <c r="S14" s="2759"/>
      <c r="T14" s="2759"/>
      <c r="U14" s="2759"/>
      <c r="V14" s="2759"/>
      <c r="W14" s="2759"/>
      <c r="X14" s="2759"/>
      <c r="Y14" s="2759"/>
      <c r="Z14" s="2759"/>
      <c r="AA14" s="2759"/>
      <c r="AB14" s="2760"/>
      <c r="AC14" s="744"/>
    </row>
    <row r="15" spans="1:29" ht="33.75" customHeight="1" x14ac:dyDescent="0.15">
      <c r="A15" s="744"/>
      <c r="B15" s="2755"/>
      <c r="C15" s="803"/>
      <c r="D15" s="2747" t="s">
        <v>1267</v>
      </c>
      <c r="E15" s="2748"/>
      <c r="F15" s="2748"/>
      <c r="G15" s="2748"/>
      <c r="H15" s="2748"/>
      <c r="I15" s="2748"/>
      <c r="J15" s="2748"/>
      <c r="K15" s="2748"/>
      <c r="L15" s="2748"/>
      <c r="M15" s="2748"/>
      <c r="N15" s="2748"/>
      <c r="O15" s="2748"/>
      <c r="P15" s="2748"/>
      <c r="Q15" s="2761" t="s">
        <v>1268</v>
      </c>
      <c r="R15" s="2761"/>
      <c r="S15" s="2761"/>
      <c r="T15" s="2761"/>
      <c r="U15" s="2761"/>
      <c r="V15" s="2761"/>
      <c r="W15" s="2761"/>
      <c r="X15" s="2761"/>
      <c r="Y15" s="2761"/>
      <c r="Z15" s="2761"/>
      <c r="AA15" s="2761"/>
      <c r="AB15" s="2762"/>
      <c r="AC15" s="744"/>
    </row>
    <row r="16" spans="1:29" ht="33.75" customHeight="1" x14ac:dyDescent="0.15">
      <c r="A16" s="744"/>
      <c r="B16" s="2755"/>
      <c r="C16" s="803"/>
      <c r="D16" s="2747" t="s">
        <v>1269</v>
      </c>
      <c r="E16" s="2748"/>
      <c r="F16" s="2748"/>
      <c r="G16" s="2748"/>
      <c r="H16" s="2748"/>
      <c r="I16" s="2748"/>
      <c r="J16" s="2748"/>
      <c r="K16" s="2748"/>
      <c r="L16" s="2748"/>
      <c r="M16" s="2748"/>
      <c r="N16" s="2748"/>
      <c r="O16" s="2748"/>
      <c r="P16" s="2748"/>
      <c r="Q16" s="748" t="s">
        <v>1270</v>
      </c>
      <c r="R16" s="748"/>
      <c r="S16" s="748"/>
      <c r="T16" s="748"/>
      <c r="U16" s="748"/>
      <c r="V16" s="748"/>
      <c r="W16" s="748"/>
      <c r="X16" s="748"/>
      <c r="Y16" s="748"/>
      <c r="Z16" s="748"/>
      <c r="AA16" s="748"/>
      <c r="AB16" s="749"/>
      <c r="AC16" s="744"/>
    </row>
    <row r="17" spans="1:29" ht="33.75" customHeight="1" x14ac:dyDescent="0.15">
      <c r="A17" s="744"/>
      <c r="B17" s="2755"/>
      <c r="C17" s="803"/>
      <c r="D17" s="2747" t="s">
        <v>1271</v>
      </c>
      <c r="E17" s="2748"/>
      <c r="F17" s="2748"/>
      <c r="G17" s="2748"/>
      <c r="H17" s="2748"/>
      <c r="I17" s="2748"/>
      <c r="J17" s="2748"/>
      <c r="K17" s="2748"/>
      <c r="L17" s="2748"/>
      <c r="M17" s="2748"/>
      <c r="N17" s="2748"/>
      <c r="O17" s="2748"/>
      <c r="P17" s="2748"/>
      <c r="Q17" s="748" t="s">
        <v>1272</v>
      </c>
      <c r="R17" s="748"/>
      <c r="S17" s="748"/>
      <c r="T17" s="748"/>
      <c r="U17" s="748"/>
      <c r="V17" s="748"/>
      <c r="W17" s="748"/>
      <c r="X17" s="748"/>
      <c r="Y17" s="748"/>
      <c r="Z17" s="748"/>
      <c r="AA17" s="748"/>
      <c r="AB17" s="749"/>
      <c r="AC17" s="744"/>
    </row>
    <row r="18" spans="1:29" ht="33.75" customHeight="1" x14ac:dyDescent="0.15">
      <c r="A18" s="744"/>
      <c r="B18" s="2755"/>
      <c r="C18" s="750"/>
      <c r="D18" s="2747" t="s">
        <v>1423</v>
      </c>
      <c r="E18" s="2748"/>
      <c r="F18" s="2748"/>
      <c r="G18" s="2748"/>
      <c r="H18" s="2748"/>
      <c r="I18" s="2748"/>
      <c r="J18" s="2748"/>
      <c r="K18" s="2748"/>
      <c r="L18" s="2748"/>
      <c r="M18" s="2748"/>
      <c r="N18" s="2748"/>
      <c r="O18" s="2748"/>
      <c r="P18" s="2748"/>
      <c r="Q18" s="748" t="s">
        <v>1272</v>
      </c>
      <c r="R18" s="748"/>
      <c r="S18" s="748"/>
      <c r="T18" s="748"/>
      <c r="U18" s="748"/>
      <c r="V18" s="748"/>
      <c r="W18" s="748"/>
      <c r="X18" s="748"/>
      <c r="Y18" s="748"/>
      <c r="Z18" s="748"/>
      <c r="AA18" s="748"/>
      <c r="AB18" s="749"/>
      <c r="AC18" s="744"/>
    </row>
    <row r="19" spans="1:29" ht="33.75" customHeight="1" x14ac:dyDescent="0.15">
      <c r="A19" s="744"/>
      <c r="B19" s="2755"/>
      <c r="C19" s="751"/>
      <c r="D19" s="2747" t="s">
        <v>1424</v>
      </c>
      <c r="E19" s="2748"/>
      <c r="F19" s="2748"/>
      <c r="G19" s="2748"/>
      <c r="H19" s="2748"/>
      <c r="I19" s="2748"/>
      <c r="J19" s="2748"/>
      <c r="K19" s="2748"/>
      <c r="L19" s="2748"/>
      <c r="M19" s="2748"/>
      <c r="N19" s="2748"/>
      <c r="O19" s="2748"/>
      <c r="P19" s="2748"/>
      <c r="Q19" s="748" t="s">
        <v>1273</v>
      </c>
      <c r="R19" s="748"/>
      <c r="S19" s="748"/>
      <c r="T19" s="748"/>
      <c r="U19" s="748"/>
      <c r="V19" s="748"/>
      <c r="W19" s="748"/>
      <c r="X19" s="748"/>
      <c r="Y19" s="748"/>
      <c r="Z19" s="748"/>
      <c r="AA19" s="748"/>
      <c r="AB19" s="749"/>
      <c r="AC19" s="744"/>
    </row>
    <row r="20" spans="1:29" ht="33.75" customHeight="1" x14ac:dyDescent="0.15">
      <c r="A20" s="744"/>
      <c r="B20" s="2755"/>
      <c r="C20" s="751"/>
      <c r="D20" s="2747" t="s">
        <v>1425</v>
      </c>
      <c r="E20" s="2748"/>
      <c r="F20" s="2748"/>
      <c r="G20" s="2748"/>
      <c r="H20" s="2748"/>
      <c r="I20" s="2748"/>
      <c r="J20" s="2748"/>
      <c r="K20" s="2748"/>
      <c r="L20" s="2748"/>
      <c r="M20" s="2748"/>
      <c r="N20" s="2748"/>
      <c r="O20" s="2748"/>
      <c r="P20" s="2748"/>
      <c r="Q20" s="752" t="s">
        <v>1274</v>
      </c>
      <c r="R20" s="752"/>
      <c r="S20" s="752"/>
      <c r="T20" s="752"/>
      <c r="U20" s="753"/>
      <c r="V20" s="753"/>
      <c r="W20" s="752"/>
      <c r="X20" s="752"/>
      <c r="Y20" s="752"/>
      <c r="Z20" s="752"/>
      <c r="AA20" s="752"/>
      <c r="AB20" s="754"/>
      <c r="AC20" s="744"/>
    </row>
    <row r="21" spans="1:29" ht="33.75" customHeight="1" thickBot="1" x14ac:dyDescent="0.2">
      <c r="A21" s="744"/>
      <c r="B21" s="2756"/>
      <c r="C21" s="755"/>
      <c r="D21" s="2763" t="s">
        <v>1275</v>
      </c>
      <c r="E21" s="2764"/>
      <c r="F21" s="2764"/>
      <c r="G21" s="2764"/>
      <c r="H21" s="2764"/>
      <c r="I21" s="2764"/>
      <c r="J21" s="2764"/>
      <c r="K21" s="2764"/>
      <c r="L21" s="2764"/>
      <c r="M21" s="2764"/>
      <c r="N21" s="2764"/>
      <c r="O21" s="2764"/>
      <c r="P21" s="2764"/>
      <c r="Q21" s="756" t="s">
        <v>1276</v>
      </c>
      <c r="R21" s="756"/>
      <c r="S21" s="756"/>
      <c r="T21" s="756"/>
      <c r="U21" s="756"/>
      <c r="V21" s="756"/>
      <c r="W21" s="756"/>
      <c r="X21" s="756"/>
      <c r="Y21" s="756"/>
      <c r="Z21" s="756"/>
      <c r="AA21" s="756"/>
      <c r="AB21" s="757"/>
      <c r="AC21" s="744"/>
    </row>
    <row r="22" spans="1:29" ht="6.75" customHeight="1" x14ac:dyDescent="0.15">
      <c r="A22" s="744"/>
      <c r="B22" s="2765"/>
      <c r="C22" s="2765"/>
      <c r="D22" s="2765"/>
      <c r="E22" s="2765"/>
      <c r="F22" s="2765"/>
      <c r="G22" s="2765"/>
      <c r="H22" s="2765"/>
      <c r="I22" s="2765"/>
      <c r="J22" s="2765"/>
      <c r="K22" s="2765"/>
      <c r="L22" s="2765"/>
      <c r="M22" s="2765"/>
      <c r="N22" s="2765"/>
      <c r="O22" s="2765"/>
      <c r="P22" s="2765"/>
      <c r="Q22" s="2765"/>
      <c r="R22" s="2765"/>
      <c r="S22" s="2765"/>
      <c r="T22" s="2765"/>
      <c r="U22" s="2765"/>
      <c r="V22" s="2765"/>
      <c r="W22" s="2765"/>
      <c r="X22" s="2765"/>
      <c r="Y22" s="2765"/>
      <c r="Z22" s="2765"/>
      <c r="AA22" s="2765"/>
      <c r="AB22" s="2765"/>
      <c r="AC22" s="744"/>
    </row>
    <row r="23" spans="1:29" ht="21" customHeight="1" x14ac:dyDescent="0.15">
      <c r="A23" s="758"/>
      <c r="B23" s="2766" t="s">
        <v>1426</v>
      </c>
      <c r="C23" s="2766"/>
      <c r="D23" s="2766"/>
      <c r="E23" s="2766"/>
      <c r="F23" s="2766"/>
      <c r="G23" s="2766"/>
      <c r="H23" s="2766"/>
      <c r="I23" s="2766"/>
      <c r="J23" s="2766"/>
      <c r="K23" s="2766"/>
      <c r="L23" s="2766"/>
      <c r="M23" s="2766"/>
      <c r="N23" s="2766"/>
      <c r="O23" s="2766"/>
      <c r="P23" s="2766"/>
      <c r="Q23" s="2766"/>
      <c r="R23" s="2766"/>
      <c r="S23" s="2766"/>
      <c r="T23" s="2766"/>
      <c r="U23" s="2766"/>
      <c r="V23" s="2766"/>
      <c r="W23" s="2766"/>
      <c r="X23" s="2766"/>
      <c r="Y23" s="2766"/>
      <c r="Z23" s="2766"/>
      <c r="AA23" s="2766"/>
      <c r="AB23" s="2766"/>
      <c r="AC23" s="759"/>
    </row>
    <row r="24" spans="1:29" ht="21" customHeight="1" x14ac:dyDescent="0.15">
      <c r="A24" s="758"/>
      <c r="B24" s="2766"/>
      <c r="C24" s="2766"/>
      <c r="D24" s="2766"/>
      <c r="E24" s="2766"/>
      <c r="F24" s="2766"/>
      <c r="G24" s="2766"/>
      <c r="H24" s="2766"/>
      <c r="I24" s="2766"/>
      <c r="J24" s="2766"/>
      <c r="K24" s="2766"/>
      <c r="L24" s="2766"/>
      <c r="M24" s="2766"/>
      <c r="N24" s="2766"/>
      <c r="O24" s="2766"/>
      <c r="P24" s="2766"/>
      <c r="Q24" s="2766"/>
      <c r="R24" s="2766"/>
      <c r="S24" s="2766"/>
      <c r="T24" s="2766"/>
      <c r="U24" s="2766"/>
      <c r="V24" s="2766"/>
      <c r="W24" s="2766"/>
      <c r="X24" s="2766"/>
      <c r="Y24" s="2766"/>
      <c r="Z24" s="2766"/>
      <c r="AA24" s="2766"/>
      <c r="AB24" s="2766"/>
      <c r="AC24" s="759"/>
    </row>
    <row r="25" spans="1:29" ht="21" customHeight="1" x14ac:dyDescent="0.15">
      <c r="A25" s="744"/>
      <c r="B25" s="2766"/>
      <c r="C25" s="2766"/>
      <c r="D25" s="2766"/>
      <c r="E25" s="2766"/>
      <c r="F25" s="2766"/>
      <c r="G25" s="2766"/>
      <c r="H25" s="2766"/>
      <c r="I25" s="2766"/>
      <c r="J25" s="2766"/>
      <c r="K25" s="2766"/>
      <c r="L25" s="2766"/>
      <c r="M25" s="2766"/>
      <c r="N25" s="2766"/>
      <c r="O25" s="2766"/>
      <c r="P25" s="2766"/>
      <c r="Q25" s="2766"/>
      <c r="R25" s="2766"/>
      <c r="S25" s="2766"/>
      <c r="T25" s="2766"/>
      <c r="U25" s="2766"/>
      <c r="V25" s="2766"/>
      <c r="W25" s="2766"/>
      <c r="X25" s="2766"/>
      <c r="Y25" s="2766"/>
      <c r="Z25" s="2766"/>
      <c r="AA25" s="2766"/>
      <c r="AB25" s="2766"/>
      <c r="AC25" s="759"/>
    </row>
    <row r="26" spans="1:29" ht="16.5" customHeight="1" x14ac:dyDescent="0.15">
      <c r="A26" s="745"/>
      <c r="B26" s="2766"/>
      <c r="C26" s="2766"/>
      <c r="D26" s="2766"/>
      <c r="E26" s="2766"/>
      <c r="F26" s="2766"/>
      <c r="G26" s="2766"/>
      <c r="H26" s="2766"/>
      <c r="I26" s="2766"/>
      <c r="J26" s="2766"/>
      <c r="K26" s="2766"/>
      <c r="L26" s="2766"/>
      <c r="M26" s="2766"/>
      <c r="N26" s="2766"/>
      <c r="O26" s="2766"/>
      <c r="P26" s="2766"/>
      <c r="Q26" s="2766"/>
      <c r="R26" s="2766"/>
      <c r="S26" s="2766"/>
      <c r="T26" s="2766"/>
      <c r="U26" s="2766"/>
      <c r="V26" s="2766"/>
      <c r="W26" s="2766"/>
      <c r="X26" s="2766"/>
      <c r="Y26" s="2766"/>
      <c r="Z26" s="2766"/>
      <c r="AA26" s="2766"/>
      <c r="AB26" s="2766"/>
      <c r="AC26" s="759"/>
    </row>
    <row r="27" spans="1:29" ht="24" customHeight="1" x14ac:dyDescent="0.15">
      <c r="A27" s="745"/>
      <c r="B27" s="2766"/>
      <c r="C27" s="2766"/>
      <c r="D27" s="2766"/>
      <c r="E27" s="2766"/>
      <c r="F27" s="2766"/>
      <c r="G27" s="2766"/>
      <c r="H27" s="2766"/>
      <c r="I27" s="2766"/>
      <c r="J27" s="2766"/>
      <c r="K27" s="2766"/>
      <c r="L27" s="2766"/>
      <c r="M27" s="2766"/>
      <c r="N27" s="2766"/>
      <c r="O27" s="2766"/>
      <c r="P27" s="2766"/>
      <c r="Q27" s="2766"/>
      <c r="R27" s="2766"/>
      <c r="S27" s="2766"/>
      <c r="T27" s="2766"/>
      <c r="U27" s="2766"/>
      <c r="V27" s="2766"/>
      <c r="W27" s="2766"/>
      <c r="X27" s="2766"/>
      <c r="Y27" s="2766"/>
      <c r="Z27" s="2766"/>
      <c r="AA27" s="2766"/>
      <c r="AB27" s="2766"/>
      <c r="AC27" s="759"/>
    </row>
    <row r="28" spans="1:29" ht="24" customHeight="1" x14ac:dyDescent="0.15">
      <c r="A28" s="745"/>
      <c r="B28" s="2766"/>
      <c r="C28" s="2766"/>
      <c r="D28" s="2766"/>
      <c r="E28" s="2766"/>
      <c r="F28" s="2766"/>
      <c r="G28" s="2766"/>
      <c r="H28" s="2766"/>
      <c r="I28" s="2766"/>
      <c r="J28" s="2766"/>
      <c r="K28" s="2766"/>
      <c r="L28" s="2766"/>
      <c r="M28" s="2766"/>
      <c r="N28" s="2766"/>
      <c r="O28" s="2766"/>
      <c r="P28" s="2766"/>
      <c r="Q28" s="2766"/>
      <c r="R28" s="2766"/>
      <c r="S28" s="2766"/>
      <c r="T28" s="2766"/>
      <c r="U28" s="2766"/>
      <c r="V28" s="2766"/>
      <c r="W28" s="2766"/>
      <c r="X28" s="2766"/>
      <c r="Y28" s="2766"/>
      <c r="Z28" s="2766"/>
      <c r="AA28" s="2766"/>
      <c r="AB28" s="2766"/>
      <c r="AC28" s="759"/>
    </row>
    <row r="29" spans="1:29" ht="3" customHeight="1" x14ac:dyDescent="0.15">
      <c r="A29" s="760"/>
      <c r="B29" s="761"/>
      <c r="C29" s="762"/>
      <c r="D29" s="760"/>
      <c r="E29" s="760"/>
      <c r="F29" s="760"/>
      <c r="G29" s="760"/>
      <c r="H29" s="760"/>
      <c r="I29" s="760"/>
      <c r="J29" s="760"/>
      <c r="K29" s="760"/>
      <c r="L29" s="760"/>
      <c r="M29" s="760"/>
      <c r="N29" s="760"/>
      <c r="O29" s="760"/>
      <c r="P29" s="760"/>
      <c r="Q29" s="760"/>
      <c r="R29" s="760"/>
      <c r="S29" s="760"/>
      <c r="T29" s="760"/>
      <c r="U29" s="760"/>
      <c r="V29" s="760"/>
      <c r="W29" s="760"/>
      <c r="X29" s="760"/>
      <c r="Y29" s="760"/>
      <c r="Z29" s="760"/>
      <c r="AA29" s="760"/>
      <c r="AB29" s="760"/>
      <c r="AC29" s="760"/>
    </row>
    <row r="30" spans="1:29" ht="24" customHeight="1" x14ac:dyDescent="0.15">
      <c r="A30" s="745"/>
      <c r="B30" s="763"/>
      <c r="C30" s="2753"/>
      <c r="D30" s="2753"/>
      <c r="E30" s="2753"/>
      <c r="F30" s="2753"/>
      <c r="G30" s="2753"/>
      <c r="H30" s="2753"/>
      <c r="I30" s="2753"/>
      <c r="J30" s="2753"/>
      <c r="K30" s="2753"/>
      <c r="L30" s="2753"/>
      <c r="M30" s="2753"/>
      <c r="N30" s="2753"/>
      <c r="O30" s="2753"/>
      <c r="P30" s="2753"/>
      <c r="Q30" s="2753"/>
      <c r="R30" s="2753"/>
      <c r="S30" s="2753"/>
      <c r="T30" s="2753"/>
      <c r="U30" s="2753"/>
      <c r="V30" s="2753"/>
      <c r="W30" s="2753"/>
      <c r="X30" s="2753"/>
      <c r="Y30" s="2753"/>
      <c r="Z30" s="2753"/>
      <c r="AA30" s="2753"/>
      <c r="AB30" s="2753"/>
      <c r="AC30" s="2753"/>
    </row>
    <row r="31" spans="1:29" ht="24" customHeight="1" x14ac:dyDescent="0.15">
      <c r="A31" s="745"/>
      <c r="B31" s="763"/>
      <c r="C31" s="2753"/>
      <c r="D31" s="2753"/>
      <c r="E31" s="2753"/>
      <c r="F31" s="2753"/>
      <c r="G31" s="2753"/>
      <c r="H31" s="2753"/>
      <c r="I31" s="2753"/>
      <c r="J31" s="2753"/>
      <c r="K31" s="2753"/>
      <c r="L31" s="2753"/>
      <c r="M31" s="2753"/>
      <c r="N31" s="2753"/>
      <c r="O31" s="2753"/>
      <c r="P31" s="2753"/>
      <c r="Q31" s="2753"/>
      <c r="R31" s="2753"/>
      <c r="S31" s="2753"/>
      <c r="T31" s="2753"/>
      <c r="U31" s="2753"/>
      <c r="V31" s="2753"/>
      <c r="W31" s="2753"/>
      <c r="X31" s="2753"/>
      <c r="Y31" s="2753"/>
      <c r="Z31" s="2753"/>
      <c r="AA31" s="2753"/>
      <c r="AB31" s="2753"/>
      <c r="AC31" s="2753"/>
    </row>
    <row r="32" spans="1:29" ht="24" customHeight="1" x14ac:dyDescent="0.15">
      <c r="A32" s="745"/>
      <c r="B32" s="764"/>
      <c r="C32" s="745"/>
      <c r="D32" s="745"/>
      <c r="E32" s="745"/>
      <c r="F32" s="745"/>
      <c r="G32" s="745"/>
      <c r="H32" s="745"/>
      <c r="I32" s="745"/>
      <c r="J32" s="745"/>
      <c r="K32" s="745"/>
      <c r="L32" s="745"/>
      <c r="M32" s="745"/>
      <c r="N32" s="745"/>
      <c r="O32" s="745"/>
      <c r="P32" s="745"/>
      <c r="Q32" s="745"/>
      <c r="R32" s="745"/>
      <c r="S32" s="745"/>
      <c r="T32" s="745"/>
      <c r="U32" s="745"/>
      <c r="V32" s="745"/>
      <c r="W32" s="745"/>
      <c r="X32" s="745"/>
      <c r="Y32" s="745"/>
      <c r="Z32" s="745"/>
      <c r="AA32" s="745"/>
      <c r="AB32" s="745"/>
      <c r="AC32" s="745"/>
    </row>
    <row r="33" spans="1:29" ht="24" customHeight="1" x14ac:dyDescent="0.15">
      <c r="A33" s="745"/>
      <c r="B33" s="763"/>
      <c r="C33" s="2753"/>
      <c r="D33" s="2753"/>
      <c r="E33" s="2753"/>
      <c r="F33" s="2753"/>
      <c r="G33" s="2753"/>
      <c r="H33" s="2753"/>
      <c r="I33" s="2753"/>
      <c r="J33" s="2753"/>
      <c r="K33" s="2753"/>
      <c r="L33" s="2753"/>
      <c r="M33" s="2753"/>
      <c r="N33" s="2753"/>
      <c r="O33" s="2753"/>
      <c r="P33" s="2753"/>
      <c r="Q33" s="2753"/>
      <c r="R33" s="2753"/>
      <c r="S33" s="2753"/>
      <c r="T33" s="2753"/>
      <c r="U33" s="2753"/>
      <c r="V33" s="2753"/>
      <c r="W33" s="2753"/>
      <c r="X33" s="2753"/>
      <c r="Y33" s="2753"/>
      <c r="Z33" s="2753"/>
      <c r="AA33" s="2753"/>
      <c r="AB33" s="2753"/>
      <c r="AC33" s="2753"/>
    </row>
    <row r="34" spans="1:29" ht="24" customHeight="1" x14ac:dyDescent="0.15">
      <c r="A34" s="745"/>
      <c r="B34" s="763"/>
      <c r="C34" s="2753"/>
      <c r="D34" s="2753"/>
      <c r="E34" s="2753"/>
      <c r="F34" s="2753"/>
      <c r="G34" s="2753"/>
      <c r="H34" s="2753"/>
      <c r="I34" s="2753"/>
      <c r="J34" s="2753"/>
      <c r="K34" s="2753"/>
      <c r="L34" s="2753"/>
      <c r="M34" s="2753"/>
      <c r="N34" s="2753"/>
      <c r="O34" s="2753"/>
      <c r="P34" s="2753"/>
      <c r="Q34" s="2753"/>
      <c r="R34" s="2753"/>
      <c r="S34" s="2753"/>
      <c r="T34" s="2753"/>
      <c r="U34" s="2753"/>
      <c r="V34" s="2753"/>
      <c r="W34" s="2753"/>
      <c r="X34" s="2753"/>
      <c r="Y34" s="2753"/>
      <c r="Z34" s="2753"/>
      <c r="AA34" s="2753"/>
      <c r="AB34" s="2753"/>
      <c r="AC34" s="2753"/>
    </row>
    <row r="35" spans="1:29" ht="24" customHeight="1" x14ac:dyDescent="0.15">
      <c r="A35" s="745"/>
      <c r="B35" s="764"/>
      <c r="C35" s="745"/>
      <c r="D35" s="745"/>
      <c r="E35" s="745"/>
      <c r="F35" s="745"/>
      <c r="G35" s="745"/>
      <c r="H35" s="745"/>
      <c r="I35" s="745"/>
      <c r="J35" s="745"/>
      <c r="K35" s="745"/>
      <c r="L35" s="745"/>
      <c r="M35" s="745"/>
      <c r="N35" s="745"/>
      <c r="O35" s="745"/>
      <c r="P35" s="745"/>
      <c r="Q35" s="745"/>
      <c r="R35" s="745"/>
      <c r="S35" s="745"/>
      <c r="T35" s="745"/>
      <c r="U35" s="745"/>
      <c r="V35" s="745"/>
      <c r="W35" s="745"/>
      <c r="X35" s="745"/>
      <c r="Y35" s="745"/>
      <c r="Z35" s="745"/>
      <c r="AA35" s="745"/>
      <c r="AB35" s="745"/>
      <c r="AC35" s="745"/>
    </row>
    <row r="36" spans="1:29" ht="24" customHeight="1" x14ac:dyDescent="0.15">
      <c r="A36" s="745"/>
      <c r="B36" s="763"/>
      <c r="C36" s="2753"/>
      <c r="D36" s="2753"/>
      <c r="E36" s="2753"/>
      <c r="F36" s="2753"/>
      <c r="G36" s="2753"/>
      <c r="H36" s="2753"/>
      <c r="I36" s="2753"/>
      <c r="J36" s="2753"/>
      <c r="K36" s="2753"/>
      <c r="L36" s="2753"/>
      <c r="M36" s="2753"/>
      <c r="N36" s="2753"/>
      <c r="O36" s="2753"/>
      <c r="P36" s="2753"/>
      <c r="Q36" s="2753"/>
      <c r="R36" s="2753"/>
      <c r="S36" s="2753"/>
      <c r="T36" s="2753"/>
      <c r="U36" s="2753"/>
      <c r="V36" s="2753"/>
      <c r="W36" s="2753"/>
      <c r="X36" s="2753"/>
      <c r="Y36" s="2753"/>
      <c r="Z36" s="2753"/>
      <c r="AA36" s="2753"/>
      <c r="AB36" s="2753"/>
      <c r="AC36" s="2753"/>
    </row>
    <row r="37" spans="1:29" ht="24" customHeight="1" x14ac:dyDescent="0.15">
      <c r="A37" s="745"/>
      <c r="B37" s="763"/>
      <c r="C37" s="2753"/>
      <c r="D37" s="2753"/>
      <c r="E37" s="2753"/>
      <c r="F37" s="2753"/>
      <c r="G37" s="2753"/>
      <c r="H37" s="2753"/>
      <c r="I37" s="2753"/>
      <c r="J37" s="2753"/>
      <c r="K37" s="2753"/>
      <c r="L37" s="2753"/>
      <c r="M37" s="2753"/>
      <c r="N37" s="2753"/>
      <c r="O37" s="2753"/>
      <c r="P37" s="2753"/>
      <c r="Q37" s="2753"/>
      <c r="R37" s="2753"/>
      <c r="S37" s="2753"/>
      <c r="T37" s="2753"/>
      <c r="U37" s="2753"/>
      <c r="V37" s="2753"/>
      <c r="W37" s="2753"/>
      <c r="X37" s="2753"/>
      <c r="Y37" s="2753"/>
      <c r="Z37" s="2753"/>
      <c r="AA37" s="2753"/>
      <c r="AB37" s="2753"/>
      <c r="AC37" s="2753"/>
    </row>
    <row r="38" spans="1:29" ht="24" customHeight="1" x14ac:dyDescent="0.15">
      <c r="A38" s="745"/>
      <c r="B38" s="763"/>
      <c r="C38" s="801"/>
      <c r="D38" s="801"/>
      <c r="E38" s="801"/>
      <c r="F38" s="801"/>
      <c r="G38" s="801"/>
      <c r="H38" s="801"/>
      <c r="I38" s="801"/>
      <c r="J38" s="801"/>
      <c r="K38" s="801"/>
      <c r="L38" s="801"/>
      <c r="M38" s="801"/>
      <c r="N38" s="801"/>
      <c r="O38" s="801"/>
      <c r="P38" s="801"/>
      <c r="Q38" s="801"/>
      <c r="R38" s="801"/>
      <c r="S38" s="801"/>
      <c r="T38" s="801"/>
      <c r="U38" s="801"/>
      <c r="V38" s="801"/>
      <c r="W38" s="801"/>
      <c r="X38" s="801"/>
      <c r="Y38" s="801"/>
      <c r="Z38" s="801"/>
      <c r="AA38" s="801"/>
      <c r="AB38" s="801"/>
      <c r="AC38" s="801"/>
    </row>
    <row r="39" spans="1:29" ht="24" customHeight="1" x14ac:dyDescent="0.15">
      <c r="A39" s="745"/>
      <c r="B39" s="763"/>
      <c r="C39" s="2753"/>
      <c r="D39" s="2753"/>
      <c r="E39" s="2753"/>
      <c r="F39" s="2753"/>
      <c r="G39" s="2753"/>
      <c r="H39" s="2753"/>
      <c r="I39" s="2753"/>
      <c r="J39" s="2753"/>
      <c r="K39" s="2753"/>
      <c r="L39" s="2753"/>
      <c r="M39" s="2753"/>
      <c r="N39" s="2753"/>
      <c r="O39" s="2753"/>
      <c r="P39" s="2753"/>
      <c r="Q39" s="2753"/>
      <c r="R39" s="2753"/>
      <c r="S39" s="2753"/>
      <c r="T39" s="2753"/>
      <c r="U39" s="2753"/>
      <c r="V39" s="2753"/>
      <c r="W39" s="2753"/>
      <c r="X39" s="2753"/>
      <c r="Y39" s="2753"/>
      <c r="Z39" s="2753"/>
      <c r="AA39" s="2753"/>
      <c r="AB39" s="2753"/>
      <c r="AC39" s="2753"/>
    </row>
    <row r="40" spans="1:29" ht="24" customHeight="1" x14ac:dyDescent="0.15">
      <c r="A40" s="746"/>
      <c r="B40" s="765"/>
      <c r="C40" s="2767"/>
      <c r="D40" s="2767"/>
      <c r="E40" s="2767"/>
      <c r="F40" s="2767"/>
      <c r="G40" s="2767"/>
      <c r="H40" s="2767"/>
      <c r="I40" s="2767"/>
      <c r="J40" s="2767"/>
      <c r="K40" s="2767"/>
      <c r="L40" s="2767"/>
      <c r="M40" s="2767"/>
      <c r="N40" s="2767"/>
      <c r="O40" s="2767"/>
      <c r="P40" s="2767"/>
      <c r="Q40" s="2767"/>
      <c r="R40" s="2767"/>
      <c r="S40" s="2767"/>
      <c r="T40" s="2767"/>
      <c r="U40" s="2767"/>
      <c r="V40" s="2767"/>
      <c r="W40" s="2767"/>
      <c r="X40" s="2767"/>
      <c r="Y40" s="2767"/>
      <c r="Z40" s="2767"/>
      <c r="AA40" s="2767"/>
      <c r="AB40" s="2767"/>
      <c r="AC40" s="2767"/>
    </row>
    <row r="41" spans="1:29" ht="24" customHeight="1" x14ac:dyDescent="0.15">
      <c r="A41" s="746"/>
      <c r="B41" s="746"/>
      <c r="C41" s="800"/>
      <c r="D41" s="800"/>
      <c r="E41" s="800"/>
      <c r="F41" s="800"/>
      <c r="G41" s="800"/>
      <c r="H41" s="800"/>
      <c r="I41" s="800"/>
      <c r="J41" s="800"/>
      <c r="K41" s="800"/>
      <c r="L41" s="800"/>
      <c r="M41" s="800"/>
      <c r="N41" s="800"/>
      <c r="O41" s="800"/>
      <c r="P41" s="800"/>
      <c r="Q41" s="800"/>
      <c r="R41" s="800"/>
      <c r="S41" s="800"/>
      <c r="T41" s="800"/>
      <c r="U41" s="800"/>
      <c r="V41" s="800"/>
      <c r="W41" s="800"/>
      <c r="X41" s="800"/>
      <c r="Y41" s="800"/>
      <c r="Z41" s="800"/>
      <c r="AA41" s="800"/>
      <c r="AB41" s="800"/>
      <c r="AC41" s="800"/>
    </row>
    <row r="42" spans="1:29" ht="24" customHeight="1" x14ac:dyDescent="0.15">
      <c r="A42" s="766"/>
      <c r="C42" s="746"/>
      <c r="D42" s="746"/>
      <c r="E42" s="746"/>
      <c r="F42" s="746"/>
      <c r="G42" s="746"/>
      <c r="H42" s="746"/>
      <c r="I42" s="746"/>
      <c r="J42" s="746"/>
      <c r="K42" s="746"/>
      <c r="L42" s="746"/>
      <c r="M42" s="746"/>
      <c r="N42" s="746"/>
      <c r="O42" s="746"/>
      <c r="P42" s="746"/>
      <c r="Q42" s="746"/>
      <c r="R42" s="746"/>
      <c r="S42" s="746"/>
      <c r="T42" s="746"/>
      <c r="U42" s="746"/>
      <c r="V42" s="746"/>
      <c r="W42" s="746"/>
      <c r="X42" s="746"/>
      <c r="Y42" s="746"/>
      <c r="Z42" s="746"/>
      <c r="AA42" s="746"/>
      <c r="AB42" s="746"/>
      <c r="AC42" s="746"/>
    </row>
    <row r="43" spans="1:29" ht="24" customHeight="1" x14ac:dyDescent="0.15">
      <c r="A43" s="746"/>
      <c r="B43" s="767"/>
      <c r="C43" s="746"/>
      <c r="D43" s="746"/>
      <c r="E43" s="746"/>
      <c r="F43" s="746"/>
      <c r="G43" s="746"/>
      <c r="H43" s="746"/>
      <c r="I43" s="746"/>
      <c r="J43" s="746"/>
      <c r="K43" s="746"/>
      <c r="L43" s="746"/>
      <c r="M43" s="746"/>
      <c r="N43" s="746"/>
      <c r="O43" s="746"/>
      <c r="P43" s="746"/>
      <c r="Q43" s="746"/>
      <c r="R43" s="746"/>
      <c r="S43" s="746"/>
      <c r="T43" s="746"/>
      <c r="U43" s="746"/>
      <c r="V43" s="746"/>
      <c r="W43" s="746"/>
      <c r="X43" s="746"/>
      <c r="Y43" s="746"/>
      <c r="Z43" s="746"/>
      <c r="AA43" s="746"/>
      <c r="AB43" s="746"/>
      <c r="AC43" s="746"/>
    </row>
    <row r="44" spans="1:29" ht="24" customHeight="1" x14ac:dyDescent="0.15">
      <c r="A44" s="746"/>
      <c r="B44" s="765"/>
      <c r="C44" s="2767"/>
      <c r="D44" s="2767"/>
      <c r="E44" s="2767"/>
      <c r="F44" s="2767"/>
      <c r="G44" s="2767"/>
      <c r="H44" s="2767"/>
      <c r="I44" s="2767"/>
      <c r="J44" s="2767"/>
      <c r="K44" s="2767"/>
      <c r="L44" s="2767"/>
      <c r="M44" s="2767"/>
      <c r="N44" s="2767"/>
      <c r="O44" s="2767"/>
      <c r="P44" s="2767"/>
      <c r="Q44" s="2767"/>
      <c r="R44" s="2767"/>
      <c r="S44" s="2767"/>
      <c r="T44" s="2767"/>
      <c r="U44" s="2767"/>
      <c r="V44" s="2767"/>
      <c r="W44" s="2767"/>
      <c r="X44" s="2767"/>
      <c r="Y44" s="2767"/>
      <c r="Z44" s="2767"/>
      <c r="AA44" s="2767"/>
      <c r="AB44" s="2767"/>
      <c r="AC44" s="2767"/>
    </row>
    <row r="45" spans="1:29" ht="24" customHeight="1" x14ac:dyDescent="0.15">
      <c r="A45" s="746"/>
      <c r="B45" s="765"/>
      <c r="C45" s="2767"/>
      <c r="D45" s="2767"/>
      <c r="E45" s="2767"/>
      <c r="F45" s="2767"/>
      <c r="G45" s="2767"/>
      <c r="H45" s="2767"/>
      <c r="I45" s="2767"/>
      <c r="J45" s="2767"/>
      <c r="K45" s="2767"/>
      <c r="L45" s="2767"/>
      <c r="M45" s="2767"/>
      <c r="N45" s="2767"/>
      <c r="O45" s="2767"/>
      <c r="P45" s="2767"/>
      <c r="Q45" s="2767"/>
      <c r="R45" s="2767"/>
      <c r="S45" s="2767"/>
      <c r="T45" s="2767"/>
      <c r="U45" s="2767"/>
      <c r="V45" s="2767"/>
      <c r="W45" s="2767"/>
      <c r="X45" s="2767"/>
      <c r="Y45" s="2767"/>
      <c r="Z45" s="2767"/>
      <c r="AA45" s="2767"/>
      <c r="AB45" s="2767"/>
      <c r="AC45" s="2767"/>
    </row>
    <row r="46" spans="1:29" ht="24" customHeight="1" x14ac:dyDescent="0.15">
      <c r="A46" s="746"/>
      <c r="B46" s="767"/>
      <c r="C46" s="746"/>
      <c r="D46" s="746"/>
      <c r="E46" s="746"/>
      <c r="F46" s="746"/>
      <c r="G46" s="746"/>
      <c r="H46" s="746"/>
      <c r="I46" s="746"/>
      <c r="J46" s="746"/>
      <c r="K46" s="746"/>
      <c r="L46" s="746"/>
      <c r="M46" s="746"/>
      <c r="N46" s="746"/>
      <c r="O46" s="746"/>
      <c r="P46" s="746"/>
      <c r="Q46" s="746"/>
      <c r="R46" s="746"/>
      <c r="S46" s="746"/>
      <c r="T46" s="746"/>
      <c r="U46" s="746"/>
      <c r="V46" s="746"/>
      <c r="W46" s="746"/>
      <c r="X46" s="746"/>
      <c r="Y46" s="746"/>
      <c r="Z46" s="746"/>
      <c r="AA46" s="746"/>
      <c r="AB46" s="746"/>
      <c r="AC46" s="746"/>
    </row>
    <row r="47" spans="1:29" ht="24" customHeight="1" x14ac:dyDescent="0.15">
      <c r="A47" s="746"/>
      <c r="B47" s="765"/>
      <c r="C47" s="2767"/>
      <c r="D47" s="2767"/>
      <c r="E47" s="2767"/>
      <c r="F47" s="2767"/>
      <c r="G47" s="2767"/>
      <c r="H47" s="2767"/>
      <c r="I47" s="2767"/>
      <c r="J47" s="2767"/>
      <c r="K47" s="2767"/>
      <c r="L47" s="2767"/>
      <c r="M47" s="2767"/>
      <c r="N47" s="2767"/>
      <c r="O47" s="2767"/>
      <c r="P47" s="2767"/>
      <c r="Q47" s="2767"/>
      <c r="R47" s="2767"/>
      <c r="S47" s="2767"/>
      <c r="T47" s="2767"/>
      <c r="U47" s="2767"/>
      <c r="V47" s="2767"/>
      <c r="W47" s="2767"/>
      <c r="X47" s="2767"/>
      <c r="Y47" s="2767"/>
      <c r="Z47" s="2767"/>
      <c r="AA47" s="2767"/>
      <c r="AB47" s="2767"/>
      <c r="AC47" s="2767"/>
    </row>
    <row r="48" spans="1:29" ht="24" customHeight="1" x14ac:dyDescent="0.15">
      <c r="A48" s="746"/>
      <c r="B48" s="765"/>
      <c r="C48" s="2767"/>
      <c r="D48" s="2767"/>
      <c r="E48" s="2767"/>
      <c r="F48" s="2767"/>
      <c r="G48" s="2767"/>
      <c r="H48" s="2767"/>
      <c r="I48" s="2767"/>
      <c r="J48" s="2767"/>
      <c r="K48" s="2767"/>
      <c r="L48" s="2767"/>
      <c r="M48" s="2767"/>
      <c r="N48" s="2767"/>
      <c r="O48" s="2767"/>
      <c r="P48" s="2767"/>
      <c r="Q48" s="2767"/>
      <c r="R48" s="2767"/>
      <c r="S48" s="2767"/>
      <c r="T48" s="2767"/>
      <c r="U48" s="2767"/>
      <c r="V48" s="2767"/>
      <c r="W48" s="2767"/>
      <c r="X48" s="2767"/>
      <c r="Y48" s="2767"/>
      <c r="Z48" s="2767"/>
      <c r="AA48" s="2767"/>
      <c r="AB48" s="2767"/>
      <c r="AC48" s="2767"/>
    </row>
    <row r="49" spans="1:29" ht="24" customHeight="1" x14ac:dyDescent="0.15">
      <c r="A49" s="746"/>
      <c r="B49" s="746"/>
      <c r="C49" s="800"/>
      <c r="D49" s="800"/>
      <c r="E49" s="800"/>
      <c r="F49" s="800"/>
      <c r="G49" s="800"/>
      <c r="H49" s="800"/>
      <c r="I49" s="800"/>
      <c r="J49" s="800"/>
      <c r="K49" s="800"/>
      <c r="L49" s="800"/>
      <c r="M49" s="800"/>
      <c r="N49" s="800"/>
      <c r="O49" s="800"/>
      <c r="P49" s="800"/>
      <c r="Q49" s="800"/>
      <c r="R49" s="800"/>
      <c r="S49" s="800"/>
      <c r="T49" s="800"/>
      <c r="U49" s="800"/>
      <c r="V49" s="800"/>
      <c r="W49" s="800"/>
      <c r="X49" s="800"/>
      <c r="Y49" s="800"/>
      <c r="Z49" s="800"/>
      <c r="AA49" s="800"/>
      <c r="AB49" s="800"/>
      <c r="AC49" s="800"/>
    </row>
    <row r="50" spans="1:29" ht="24" customHeight="1" x14ac:dyDescent="0.15">
      <c r="A50" s="746"/>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row>
    <row r="51" spans="1:29" ht="24" customHeight="1" x14ac:dyDescent="0.15">
      <c r="A51" s="746"/>
      <c r="B51" s="767"/>
      <c r="C51" s="746"/>
      <c r="D51" s="746"/>
      <c r="E51" s="746"/>
      <c r="F51" s="746"/>
      <c r="G51" s="746"/>
      <c r="H51" s="746"/>
      <c r="I51" s="746"/>
      <c r="J51" s="746"/>
      <c r="K51" s="746"/>
      <c r="L51" s="746"/>
      <c r="M51" s="746"/>
      <c r="N51" s="746"/>
      <c r="O51" s="746"/>
      <c r="P51" s="746"/>
      <c r="Q51" s="746"/>
      <c r="R51" s="746"/>
      <c r="S51" s="746"/>
      <c r="T51" s="746"/>
      <c r="U51" s="746"/>
      <c r="V51" s="746"/>
      <c r="W51" s="746"/>
      <c r="X51" s="746"/>
      <c r="Y51" s="746"/>
      <c r="Z51" s="746"/>
      <c r="AA51" s="746"/>
      <c r="AB51" s="746"/>
      <c r="AC51" s="746"/>
    </row>
    <row r="52" spans="1:29" ht="24" customHeight="1" x14ac:dyDescent="0.15">
      <c r="A52" s="746"/>
      <c r="B52" s="765"/>
      <c r="C52" s="2767"/>
      <c r="D52" s="2767"/>
      <c r="E52" s="2767"/>
      <c r="F52" s="2767"/>
      <c r="G52" s="2767"/>
      <c r="H52" s="2767"/>
      <c r="I52" s="2767"/>
      <c r="J52" s="2767"/>
      <c r="K52" s="2767"/>
      <c r="L52" s="2767"/>
      <c r="M52" s="2767"/>
      <c r="N52" s="2767"/>
      <c r="O52" s="2767"/>
      <c r="P52" s="2767"/>
      <c r="Q52" s="2767"/>
      <c r="R52" s="2767"/>
      <c r="S52" s="2767"/>
      <c r="T52" s="2767"/>
      <c r="U52" s="2767"/>
      <c r="V52" s="2767"/>
      <c r="W52" s="2767"/>
      <c r="X52" s="2767"/>
      <c r="Y52" s="2767"/>
      <c r="Z52" s="2767"/>
      <c r="AA52" s="2767"/>
      <c r="AB52" s="2767"/>
      <c r="AC52" s="2767"/>
    </row>
    <row r="53" spans="1:29" ht="24" customHeight="1" x14ac:dyDescent="0.15">
      <c r="A53" s="746"/>
      <c r="B53" s="765"/>
      <c r="C53" s="2767"/>
      <c r="D53" s="2767"/>
      <c r="E53" s="2767"/>
      <c r="F53" s="2767"/>
      <c r="G53" s="2767"/>
      <c r="H53" s="2767"/>
      <c r="I53" s="2767"/>
      <c r="J53" s="2767"/>
      <c r="K53" s="2767"/>
      <c r="L53" s="2767"/>
      <c r="M53" s="2767"/>
      <c r="N53" s="2767"/>
      <c r="O53" s="2767"/>
      <c r="P53" s="2767"/>
      <c r="Q53" s="2767"/>
      <c r="R53" s="2767"/>
      <c r="S53" s="2767"/>
      <c r="T53" s="2767"/>
      <c r="U53" s="2767"/>
      <c r="V53" s="2767"/>
      <c r="W53" s="2767"/>
      <c r="X53" s="2767"/>
      <c r="Y53" s="2767"/>
      <c r="Z53" s="2767"/>
      <c r="AA53" s="2767"/>
      <c r="AB53" s="2767"/>
      <c r="AC53" s="2767"/>
    </row>
    <row r="54" spans="1:29" ht="24" customHeight="1" x14ac:dyDescent="0.15">
      <c r="A54" s="746"/>
      <c r="B54" s="765"/>
      <c r="C54" s="2767"/>
      <c r="D54" s="2767"/>
      <c r="E54" s="2767"/>
      <c r="F54" s="2767"/>
      <c r="G54" s="2767"/>
      <c r="H54" s="2767"/>
      <c r="I54" s="2767"/>
      <c r="J54" s="2767"/>
      <c r="K54" s="2767"/>
      <c r="L54" s="2767"/>
      <c r="M54" s="2767"/>
      <c r="N54" s="2767"/>
      <c r="O54" s="2767"/>
      <c r="P54" s="2767"/>
      <c r="Q54" s="2767"/>
      <c r="R54" s="2767"/>
      <c r="S54" s="2767"/>
      <c r="T54" s="2767"/>
      <c r="U54" s="2767"/>
      <c r="V54" s="2767"/>
      <c r="W54" s="2767"/>
      <c r="X54" s="2767"/>
      <c r="Y54" s="2767"/>
      <c r="Z54" s="2767"/>
      <c r="AA54" s="2767"/>
      <c r="AB54" s="2767"/>
      <c r="AC54" s="2767"/>
    </row>
    <row r="55" spans="1:29" ht="24" customHeight="1" x14ac:dyDescent="0.15">
      <c r="A55" s="746"/>
      <c r="B55" s="765"/>
      <c r="C55" s="800"/>
      <c r="D55" s="800"/>
      <c r="E55" s="800"/>
      <c r="F55" s="800"/>
      <c r="G55" s="800"/>
      <c r="H55" s="800"/>
      <c r="I55" s="800"/>
      <c r="J55" s="800"/>
      <c r="K55" s="800"/>
      <c r="L55" s="800"/>
      <c r="M55" s="800"/>
      <c r="N55" s="800"/>
      <c r="O55" s="800"/>
      <c r="P55" s="800"/>
      <c r="Q55" s="800"/>
      <c r="R55" s="800"/>
      <c r="S55" s="800"/>
      <c r="T55" s="800"/>
      <c r="U55" s="800"/>
      <c r="V55" s="800"/>
      <c r="W55" s="800"/>
      <c r="X55" s="800"/>
      <c r="Y55" s="800"/>
      <c r="Z55" s="800"/>
      <c r="AA55" s="800"/>
      <c r="AB55" s="800"/>
      <c r="AC55" s="800"/>
    </row>
    <row r="56" spans="1:29" ht="24" customHeight="1" x14ac:dyDescent="0.15">
      <c r="A56" s="746"/>
      <c r="B56" s="765"/>
      <c r="C56" s="800"/>
      <c r="D56" s="800"/>
      <c r="E56" s="800"/>
      <c r="F56" s="800"/>
      <c r="G56" s="800"/>
      <c r="H56" s="800"/>
      <c r="I56" s="800"/>
      <c r="J56" s="800"/>
      <c r="K56" s="800"/>
      <c r="L56" s="800"/>
      <c r="M56" s="800"/>
      <c r="N56" s="800"/>
      <c r="O56" s="800"/>
      <c r="P56" s="800"/>
      <c r="Q56" s="800"/>
      <c r="R56" s="800"/>
      <c r="S56" s="800"/>
      <c r="T56" s="800"/>
      <c r="U56" s="800"/>
      <c r="V56" s="800"/>
      <c r="W56" s="800"/>
      <c r="X56" s="800"/>
      <c r="Y56" s="800"/>
      <c r="Z56" s="800"/>
      <c r="AA56" s="800"/>
      <c r="AB56" s="800"/>
      <c r="AC56" s="800"/>
    </row>
    <row r="57" spans="1:29" ht="17.25" customHeight="1" x14ac:dyDescent="0.15">
      <c r="C57" s="746"/>
      <c r="D57" s="746"/>
      <c r="E57" s="746"/>
      <c r="F57" s="746"/>
      <c r="G57" s="746"/>
      <c r="H57" s="746"/>
      <c r="I57" s="746"/>
      <c r="J57" s="746"/>
      <c r="K57" s="746"/>
      <c r="L57" s="746"/>
      <c r="M57" s="746"/>
      <c r="N57" s="746"/>
      <c r="O57" s="746"/>
      <c r="P57" s="746"/>
      <c r="Q57" s="746"/>
      <c r="R57" s="746"/>
      <c r="S57" s="746"/>
      <c r="T57" s="746"/>
      <c r="U57" s="746"/>
      <c r="V57" s="746"/>
      <c r="W57" s="746"/>
      <c r="X57" s="746"/>
      <c r="Y57" s="746"/>
      <c r="Z57" s="746"/>
      <c r="AA57" s="746"/>
      <c r="AB57" s="746"/>
      <c r="AC57" s="746"/>
    </row>
    <row r="58" spans="1:29" ht="17.25" customHeight="1" x14ac:dyDescent="0.15">
      <c r="C58" s="746"/>
      <c r="D58" s="746"/>
      <c r="E58" s="746"/>
      <c r="F58" s="746"/>
      <c r="G58" s="746"/>
      <c r="H58" s="746"/>
      <c r="I58" s="746"/>
      <c r="J58" s="746"/>
      <c r="K58" s="746"/>
      <c r="L58" s="746"/>
      <c r="M58" s="746"/>
      <c r="N58" s="746"/>
      <c r="O58" s="746"/>
      <c r="P58" s="746"/>
      <c r="Q58" s="746"/>
      <c r="R58" s="746"/>
      <c r="S58" s="746"/>
      <c r="T58" s="746"/>
      <c r="U58" s="746"/>
      <c r="V58" s="746"/>
      <c r="W58" s="746"/>
      <c r="X58" s="746"/>
      <c r="Y58" s="746"/>
      <c r="Z58" s="746"/>
      <c r="AA58" s="746"/>
      <c r="AB58" s="746"/>
      <c r="AC58" s="746"/>
    </row>
    <row r="59" spans="1:29" ht="17.25" customHeight="1" x14ac:dyDescent="0.15">
      <c r="C59" s="746"/>
      <c r="D59" s="746"/>
      <c r="E59" s="746"/>
      <c r="F59" s="746"/>
      <c r="G59" s="746"/>
      <c r="H59" s="746"/>
      <c r="I59" s="746"/>
      <c r="J59" s="746"/>
      <c r="K59" s="746"/>
      <c r="L59" s="746"/>
      <c r="M59" s="746"/>
      <c r="N59" s="746"/>
      <c r="O59" s="746"/>
      <c r="P59" s="746"/>
      <c r="Q59" s="746"/>
      <c r="R59" s="746"/>
      <c r="S59" s="746"/>
      <c r="T59" s="746"/>
      <c r="U59" s="746"/>
      <c r="V59" s="746"/>
      <c r="W59" s="746"/>
      <c r="X59" s="746"/>
      <c r="Y59" s="746"/>
      <c r="Z59" s="746"/>
      <c r="AA59" s="746"/>
      <c r="AB59" s="746"/>
      <c r="AC59" s="746"/>
    </row>
    <row r="60" spans="1:29" ht="17.25" customHeight="1" x14ac:dyDescent="0.15">
      <c r="C60" s="746"/>
      <c r="D60" s="746"/>
      <c r="E60" s="746"/>
      <c r="F60" s="746"/>
      <c r="G60" s="746"/>
      <c r="H60" s="746"/>
      <c r="I60" s="746"/>
      <c r="J60" s="746"/>
      <c r="K60" s="746"/>
      <c r="L60" s="746"/>
      <c r="M60" s="746"/>
      <c r="N60" s="746"/>
      <c r="O60" s="746"/>
      <c r="P60" s="746"/>
      <c r="Q60" s="746"/>
      <c r="R60" s="746"/>
      <c r="S60" s="746"/>
      <c r="T60" s="746"/>
      <c r="U60" s="746"/>
      <c r="V60" s="746"/>
      <c r="W60" s="746"/>
      <c r="X60" s="746"/>
      <c r="Y60" s="746"/>
      <c r="Z60" s="746"/>
      <c r="AA60" s="746"/>
      <c r="AB60" s="746"/>
      <c r="AC60" s="746"/>
    </row>
    <row r="61" spans="1:29" ht="17.25" customHeight="1" x14ac:dyDescent="0.15">
      <c r="C61" s="746"/>
      <c r="D61" s="746"/>
      <c r="E61" s="746"/>
      <c r="F61" s="746"/>
      <c r="G61" s="746"/>
      <c r="H61" s="746"/>
      <c r="I61" s="746"/>
      <c r="J61" s="746"/>
      <c r="K61" s="746"/>
      <c r="L61" s="746"/>
      <c r="M61" s="746"/>
      <c r="N61" s="746"/>
      <c r="O61" s="746"/>
      <c r="P61" s="746"/>
      <c r="Q61" s="746"/>
      <c r="R61" s="746"/>
      <c r="S61" s="746"/>
      <c r="T61" s="746"/>
      <c r="U61" s="746"/>
      <c r="V61" s="746"/>
      <c r="W61" s="746"/>
      <c r="X61" s="746"/>
      <c r="Y61" s="746"/>
      <c r="Z61" s="746"/>
      <c r="AA61" s="746"/>
      <c r="AB61" s="746"/>
      <c r="AC61" s="746"/>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B9:F9"/>
    <mergeCell ref="G9:AB9"/>
    <mergeCell ref="B2:C2"/>
    <mergeCell ref="T2:AB2"/>
    <mergeCell ref="A4:AC4"/>
    <mergeCell ref="B8:F8"/>
    <mergeCell ref="G8:AB8"/>
  </mergeCells>
  <phoneticPr fontId="8"/>
  <dataValidations count="2">
    <dataValidation type="list" allowBlank="1" showInputMessage="1" showErrorMessage="1" sqref="B52:B54 B47:B48 B44:B45 B39:B40 B36:B37 B33:B34 B30:B31" xr:uid="{4879E2D7-4AC3-4F40-B8DF-D3C0749AF9CA}">
      <formula1>"✓"</formula1>
    </dataValidation>
    <dataValidation type="list" allowBlank="1" showInputMessage="1" showErrorMessage="1" sqref="C14:C21" xr:uid="{452192E8-E9FC-4B1F-8C5D-D96357C8C956}">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94" orientation="portrait" horizontalDpi="4294967293" verticalDpi="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6906B-1A70-4EEB-A4A2-62512BF2C9FC}">
  <sheetPr>
    <tabColor rgb="FFCCECFF"/>
  </sheetPr>
  <dimension ref="A1:H27"/>
  <sheetViews>
    <sheetView view="pageBreakPreview" zoomScaleNormal="80" zoomScaleSheetLayoutView="100" workbookViewId="0">
      <selection activeCell="A4" sqref="A4:H4"/>
    </sheetView>
  </sheetViews>
  <sheetFormatPr defaultRowHeight="13.5" x14ac:dyDescent="0.15"/>
  <cols>
    <col min="1" max="1" width="47.5" style="879" customWidth="1"/>
    <col min="2" max="3" width="3.125" style="879" customWidth="1"/>
    <col min="4" max="4" width="23.625" style="879" customWidth="1"/>
    <col min="5" max="5" width="10.375" style="879" customWidth="1"/>
    <col min="6" max="6" width="7.5" style="879" customWidth="1"/>
    <col min="7" max="7" width="17.375" style="879" customWidth="1"/>
    <col min="8" max="8" width="13.75" style="879" customWidth="1"/>
    <col min="9" max="256" width="9" style="879"/>
    <col min="257" max="257" width="47.5" style="879" customWidth="1"/>
    <col min="258" max="259" width="3.125" style="879" customWidth="1"/>
    <col min="260" max="260" width="23.625" style="879" customWidth="1"/>
    <col min="261" max="261" width="10.375" style="879" customWidth="1"/>
    <col min="262" max="262" width="7.5" style="879" customWidth="1"/>
    <col min="263" max="263" width="17.375" style="879" customWidth="1"/>
    <col min="264" max="264" width="13.75" style="879" customWidth="1"/>
    <col min="265" max="512" width="9" style="879"/>
    <col min="513" max="513" width="47.5" style="879" customWidth="1"/>
    <col min="514" max="515" width="3.125" style="879" customWidth="1"/>
    <col min="516" max="516" width="23.625" style="879" customWidth="1"/>
    <col min="517" max="517" width="10.375" style="879" customWidth="1"/>
    <col min="518" max="518" width="7.5" style="879" customWidth="1"/>
    <col min="519" max="519" width="17.375" style="879" customWidth="1"/>
    <col min="520" max="520" width="13.75" style="879" customWidth="1"/>
    <col min="521" max="768" width="9" style="879"/>
    <col min="769" max="769" width="47.5" style="879" customWidth="1"/>
    <col min="770" max="771" width="3.125" style="879" customWidth="1"/>
    <col min="772" max="772" width="23.625" style="879" customWidth="1"/>
    <col min="773" max="773" width="10.375" style="879" customWidth="1"/>
    <col min="774" max="774" width="7.5" style="879" customWidth="1"/>
    <col min="775" max="775" width="17.375" style="879" customWidth="1"/>
    <col min="776" max="776" width="13.75" style="879" customWidth="1"/>
    <col min="777" max="1024" width="9" style="879"/>
    <col min="1025" max="1025" width="47.5" style="879" customWidth="1"/>
    <col min="1026" max="1027" width="3.125" style="879" customWidth="1"/>
    <col min="1028" max="1028" width="23.625" style="879" customWidth="1"/>
    <col min="1029" max="1029" width="10.375" style="879" customWidth="1"/>
    <col min="1030" max="1030" width="7.5" style="879" customWidth="1"/>
    <col min="1031" max="1031" width="17.375" style="879" customWidth="1"/>
    <col min="1032" max="1032" width="13.75" style="879" customWidth="1"/>
    <col min="1033" max="1280" width="9" style="879"/>
    <col min="1281" max="1281" width="47.5" style="879" customWidth="1"/>
    <col min="1282" max="1283" width="3.125" style="879" customWidth="1"/>
    <col min="1284" max="1284" width="23.625" style="879" customWidth="1"/>
    <col min="1285" max="1285" width="10.375" style="879" customWidth="1"/>
    <col min="1286" max="1286" width="7.5" style="879" customWidth="1"/>
    <col min="1287" max="1287" width="17.375" style="879" customWidth="1"/>
    <col min="1288" max="1288" width="13.75" style="879" customWidth="1"/>
    <col min="1289" max="1536" width="9" style="879"/>
    <col min="1537" max="1537" width="47.5" style="879" customWidth="1"/>
    <col min="1538" max="1539" width="3.125" style="879" customWidth="1"/>
    <col min="1540" max="1540" width="23.625" style="879" customWidth="1"/>
    <col min="1541" max="1541" width="10.375" style="879" customWidth="1"/>
    <col min="1542" max="1542" width="7.5" style="879" customWidth="1"/>
    <col min="1543" max="1543" width="17.375" style="879" customWidth="1"/>
    <col min="1544" max="1544" width="13.75" style="879" customWidth="1"/>
    <col min="1545" max="1792" width="9" style="879"/>
    <col min="1793" max="1793" width="47.5" style="879" customWidth="1"/>
    <col min="1794" max="1795" width="3.125" style="879" customWidth="1"/>
    <col min="1796" max="1796" width="23.625" style="879" customWidth="1"/>
    <col min="1797" max="1797" width="10.375" style="879" customWidth="1"/>
    <col min="1798" max="1798" width="7.5" style="879" customWidth="1"/>
    <col min="1799" max="1799" width="17.375" style="879" customWidth="1"/>
    <col min="1800" max="1800" width="13.75" style="879" customWidth="1"/>
    <col min="1801" max="2048" width="9" style="879"/>
    <col min="2049" max="2049" width="47.5" style="879" customWidth="1"/>
    <col min="2050" max="2051" width="3.125" style="879" customWidth="1"/>
    <col min="2052" max="2052" width="23.625" style="879" customWidth="1"/>
    <col min="2053" max="2053" width="10.375" style="879" customWidth="1"/>
    <col min="2054" max="2054" width="7.5" style="879" customWidth="1"/>
    <col min="2055" max="2055" width="17.375" style="879" customWidth="1"/>
    <col min="2056" max="2056" width="13.75" style="879" customWidth="1"/>
    <col min="2057" max="2304" width="9" style="879"/>
    <col min="2305" max="2305" width="47.5" style="879" customWidth="1"/>
    <col min="2306" max="2307" width="3.125" style="879" customWidth="1"/>
    <col min="2308" max="2308" width="23.625" style="879" customWidth="1"/>
    <col min="2309" max="2309" width="10.375" style="879" customWidth="1"/>
    <col min="2310" max="2310" width="7.5" style="879" customWidth="1"/>
    <col min="2311" max="2311" width="17.375" style="879" customWidth="1"/>
    <col min="2312" max="2312" width="13.75" style="879" customWidth="1"/>
    <col min="2313" max="2560" width="9" style="879"/>
    <col min="2561" max="2561" width="47.5" style="879" customWidth="1"/>
    <col min="2562" max="2563" width="3.125" style="879" customWidth="1"/>
    <col min="2564" max="2564" width="23.625" style="879" customWidth="1"/>
    <col min="2565" max="2565" width="10.375" style="879" customWidth="1"/>
    <col min="2566" max="2566" width="7.5" style="879" customWidth="1"/>
    <col min="2567" max="2567" width="17.375" style="879" customWidth="1"/>
    <col min="2568" max="2568" width="13.75" style="879" customWidth="1"/>
    <col min="2569" max="2816" width="9" style="879"/>
    <col min="2817" max="2817" width="47.5" style="879" customWidth="1"/>
    <col min="2818" max="2819" width="3.125" style="879" customWidth="1"/>
    <col min="2820" max="2820" width="23.625" style="879" customWidth="1"/>
    <col min="2821" max="2821" width="10.375" style="879" customWidth="1"/>
    <col min="2822" max="2822" width="7.5" style="879" customWidth="1"/>
    <col min="2823" max="2823" width="17.375" style="879" customWidth="1"/>
    <col min="2824" max="2824" width="13.75" style="879" customWidth="1"/>
    <col min="2825" max="3072" width="9" style="879"/>
    <col min="3073" max="3073" width="47.5" style="879" customWidth="1"/>
    <col min="3074" max="3075" width="3.125" style="879" customWidth="1"/>
    <col min="3076" max="3076" width="23.625" style="879" customWidth="1"/>
    <col min="3077" max="3077" width="10.375" style="879" customWidth="1"/>
    <col min="3078" max="3078" width="7.5" style="879" customWidth="1"/>
    <col min="3079" max="3079" width="17.375" style="879" customWidth="1"/>
    <col min="3080" max="3080" width="13.75" style="879" customWidth="1"/>
    <col min="3081" max="3328" width="9" style="879"/>
    <col min="3329" max="3329" width="47.5" style="879" customWidth="1"/>
    <col min="3330" max="3331" width="3.125" style="879" customWidth="1"/>
    <col min="3332" max="3332" width="23.625" style="879" customWidth="1"/>
    <col min="3333" max="3333" width="10.375" style="879" customWidth="1"/>
    <col min="3334" max="3334" width="7.5" style="879" customWidth="1"/>
    <col min="3335" max="3335" width="17.375" style="879" customWidth="1"/>
    <col min="3336" max="3336" width="13.75" style="879" customWidth="1"/>
    <col min="3337" max="3584" width="9" style="879"/>
    <col min="3585" max="3585" width="47.5" style="879" customWidth="1"/>
    <col min="3586" max="3587" width="3.125" style="879" customWidth="1"/>
    <col min="3588" max="3588" width="23.625" style="879" customWidth="1"/>
    <col min="3589" max="3589" width="10.375" style="879" customWidth="1"/>
    <col min="3590" max="3590" width="7.5" style="879" customWidth="1"/>
    <col min="3591" max="3591" width="17.375" style="879" customWidth="1"/>
    <col min="3592" max="3592" width="13.75" style="879" customWidth="1"/>
    <col min="3593" max="3840" width="9" style="879"/>
    <col min="3841" max="3841" width="47.5" style="879" customWidth="1"/>
    <col min="3842" max="3843" width="3.125" style="879" customWidth="1"/>
    <col min="3844" max="3844" width="23.625" style="879" customWidth="1"/>
    <col min="3845" max="3845" width="10.375" style="879" customWidth="1"/>
    <col min="3846" max="3846" width="7.5" style="879" customWidth="1"/>
    <col min="3847" max="3847" width="17.375" style="879" customWidth="1"/>
    <col min="3848" max="3848" width="13.75" style="879" customWidth="1"/>
    <col min="3849" max="4096" width="9" style="879"/>
    <col min="4097" max="4097" width="47.5" style="879" customWidth="1"/>
    <col min="4098" max="4099" width="3.125" style="879" customWidth="1"/>
    <col min="4100" max="4100" width="23.625" style="879" customWidth="1"/>
    <col min="4101" max="4101" width="10.375" style="879" customWidth="1"/>
    <col min="4102" max="4102" width="7.5" style="879" customWidth="1"/>
    <col min="4103" max="4103" width="17.375" style="879" customWidth="1"/>
    <col min="4104" max="4104" width="13.75" style="879" customWidth="1"/>
    <col min="4105" max="4352" width="9" style="879"/>
    <col min="4353" max="4353" width="47.5" style="879" customWidth="1"/>
    <col min="4354" max="4355" width="3.125" style="879" customWidth="1"/>
    <col min="4356" max="4356" width="23.625" style="879" customWidth="1"/>
    <col min="4357" max="4357" width="10.375" style="879" customWidth="1"/>
    <col min="4358" max="4358" width="7.5" style="879" customWidth="1"/>
    <col min="4359" max="4359" width="17.375" style="879" customWidth="1"/>
    <col min="4360" max="4360" width="13.75" style="879" customWidth="1"/>
    <col min="4361" max="4608" width="9" style="879"/>
    <col min="4609" max="4609" width="47.5" style="879" customWidth="1"/>
    <col min="4610" max="4611" width="3.125" style="879" customWidth="1"/>
    <col min="4612" max="4612" width="23.625" style="879" customWidth="1"/>
    <col min="4613" max="4613" width="10.375" style="879" customWidth="1"/>
    <col min="4614" max="4614" width="7.5" style="879" customWidth="1"/>
    <col min="4615" max="4615" width="17.375" style="879" customWidth="1"/>
    <col min="4616" max="4616" width="13.75" style="879" customWidth="1"/>
    <col min="4617" max="4864" width="9" style="879"/>
    <col min="4865" max="4865" width="47.5" style="879" customWidth="1"/>
    <col min="4866" max="4867" width="3.125" style="879" customWidth="1"/>
    <col min="4868" max="4868" width="23.625" style="879" customWidth="1"/>
    <col min="4869" max="4869" width="10.375" style="879" customWidth="1"/>
    <col min="4870" max="4870" width="7.5" style="879" customWidth="1"/>
    <col min="4871" max="4871" width="17.375" style="879" customWidth="1"/>
    <col min="4872" max="4872" width="13.75" style="879" customWidth="1"/>
    <col min="4873" max="5120" width="9" style="879"/>
    <col min="5121" max="5121" width="47.5" style="879" customWidth="1"/>
    <col min="5122" max="5123" width="3.125" style="879" customWidth="1"/>
    <col min="5124" max="5124" width="23.625" style="879" customWidth="1"/>
    <col min="5125" max="5125" width="10.375" style="879" customWidth="1"/>
    <col min="5126" max="5126" width="7.5" style="879" customWidth="1"/>
    <col min="5127" max="5127" width="17.375" style="879" customWidth="1"/>
    <col min="5128" max="5128" width="13.75" style="879" customWidth="1"/>
    <col min="5129" max="5376" width="9" style="879"/>
    <col min="5377" max="5377" width="47.5" style="879" customWidth="1"/>
    <col min="5378" max="5379" width="3.125" style="879" customWidth="1"/>
    <col min="5380" max="5380" width="23.625" style="879" customWidth="1"/>
    <col min="5381" max="5381" width="10.375" style="879" customWidth="1"/>
    <col min="5382" max="5382" width="7.5" style="879" customWidth="1"/>
    <col min="5383" max="5383" width="17.375" style="879" customWidth="1"/>
    <col min="5384" max="5384" width="13.75" style="879" customWidth="1"/>
    <col min="5385" max="5632" width="9" style="879"/>
    <col min="5633" max="5633" width="47.5" style="879" customWidth="1"/>
    <col min="5634" max="5635" width="3.125" style="879" customWidth="1"/>
    <col min="5636" max="5636" width="23.625" style="879" customWidth="1"/>
    <col min="5637" max="5637" width="10.375" style="879" customWidth="1"/>
    <col min="5638" max="5638" width="7.5" style="879" customWidth="1"/>
    <col min="5639" max="5639" width="17.375" style="879" customWidth="1"/>
    <col min="5640" max="5640" width="13.75" style="879" customWidth="1"/>
    <col min="5641" max="5888" width="9" style="879"/>
    <col min="5889" max="5889" width="47.5" style="879" customWidth="1"/>
    <col min="5890" max="5891" width="3.125" style="879" customWidth="1"/>
    <col min="5892" max="5892" width="23.625" style="879" customWidth="1"/>
    <col min="5893" max="5893" width="10.375" style="879" customWidth="1"/>
    <col min="5894" max="5894" width="7.5" style="879" customWidth="1"/>
    <col min="5895" max="5895" width="17.375" style="879" customWidth="1"/>
    <col min="5896" max="5896" width="13.75" style="879" customWidth="1"/>
    <col min="5897" max="6144" width="9" style="879"/>
    <col min="6145" max="6145" width="47.5" style="879" customWidth="1"/>
    <col min="6146" max="6147" width="3.125" style="879" customWidth="1"/>
    <col min="6148" max="6148" width="23.625" style="879" customWidth="1"/>
    <col min="6149" max="6149" width="10.375" style="879" customWidth="1"/>
    <col min="6150" max="6150" width="7.5" style="879" customWidth="1"/>
    <col min="6151" max="6151" width="17.375" style="879" customWidth="1"/>
    <col min="6152" max="6152" width="13.75" style="879" customWidth="1"/>
    <col min="6153" max="6400" width="9" style="879"/>
    <col min="6401" max="6401" width="47.5" style="879" customWidth="1"/>
    <col min="6402" max="6403" width="3.125" style="879" customWidth="1"/>
    <col min="6404" max="6404" width="23.625" style="879" customWidth="1"/>
    <col min="6405" max="6405" width="10.375" style="879" customWidth="1"/>
    <col min="6406" max="6406" width="7.5" style="879" customWidth="1"/>
    <col min="6407" max="6407" width="17.375" style="879" customWidth="1"/>
    <col min="6408" max="6408" width="13.75" style="879" customWidth="1"/>
    <col min="6409" max="6656" width="9" style="879"/>
    <col min="6657" max="6657" width="47.5" style="879" customWidth="1"/>
    <col min="6658" max="6659" width="3.125" style="879" customWidth="1"/>
    <col min="6660" max="6660" width="23.625" style="879" customWidth="1"/>
    <col min="6661" max="6661" width="10.375" style="879" customWidth="1"/>
    <col min="6662" max="6662" width="7.5" style="879" customWidth="1"/>
    <col min="6663" max="6663" width="17.375" style="879" customWidth="1"/>
    <col min="6664" max="6664" width="13.75" style="879" customWidth="1"/>
    <col min="6665" max="6912" width="9" style="879"/>
    <col min="6913" max="6913" width="47.5" style="879" customWidth="1"/>
    <col min="6914" max="6915" width="3.125" style="879" customWidth="1"/>
    <col min="6916" max="6916" width="23.625" style="879" customWidth="1"/>
    <col min="6917" max="6917" width="10.375" style="879" customWidth="1"/>
    <col min="6918" max="6918" width="7.5" style="879" customWidth="1"/>
    <col min="6919" max="6919" width="17.375" style="879" customWidth="1"/>
    <col min="6920" max="6920" width="13.75" style="879" customWidth="1"/>
    <col min="6921" max="7168" width="9" style="879"/>
    <col min="7169" max="7169" width="47.5" style="879" customWidth="1"/>
    <col min="7170" max="7171" width="3.125" style="879" customWidth="1"/>
    <col min="7172" max="7172" width="23.625" style="879" customWidth="1"/>
    <col min="7173" max="7173" width="10.375" style="879" customWidth="1"/>
    <col min="7174" max="7174" width="7.5" style="879" customWidth="1"/>
    <col min="7175" max="7175" width="17.375" style="879" customWidth="1"/>
    <col min="7176" max="7176" width="13.75" style="879" customWidth="1"/>
    <col min="7177" max="7424" width="9" style="879"/>
    <col min="7425" max="7425" width="47.5" style="879" customWidth="1"/>
    <col min="7426" max="7427" width="3.125" style="879" customWidth="1"/>
    <col min="7428" max="7428" width="23.625" style="879" customWidth="1"/>
    <col min="7429" max="7429" width="10.375" style="879" customWidth="1"/>
    <col min="7430" max="7430" width="7.5" style="879" customWidth="1"/>
    <col min="7431" max="7431" width="17.375" style="879" customWidth="1"/>
    <col min="7432" max="7432" width="13.75" style="879" customWidth="1"/>
    <col min="7433" max="7680" width="9" style="879"/>
    <col min="7681" max="7681" width="47.5" style="879" customWidth="1"/>
    <col min="7682" max="7683" width="3.125" style="879" customWidth="1"/>
    <col min="7684" max="7684" width="23.625" style="879" customWidth="1"/>
    <col min="7685" max="7685" width="10.375" style="879" customWidth="1"/>
    <col min="7686" max="7686" width="7.5" style="879" customWidth="1"/>
    <col min="7687" max="7687" width="17.375" style="879" customWidth="1"/>
    <col min="7688" max="7688" width="13.75" style="879" customWidth="1"/>
    <col min="7689" max="7936" width="9" style="879"/>
    <col min="7937" max="7937" width="47.5" style="879" customWidth="1"/>
    <col min="7938" max="7939" width="3.125" style="879" customWidth="1"/>
    <col min="7940" max="7940" width="23.625" style="879" customWidth="1"/>
    <col min="7941" max="7941" width="10.375" style="879" customWidth="1"/>
    <col min="7942" max="7942" width="7.5" style="879" customWidth="1"/>
    <col min="7943" max="7943" width="17.375" style="879" customWidth="1"/>
    <col min="7944" max="7944" width="13.75" style="879" customWidth="1"/>
    <col min="7945" max="8192" width="9" style="879"/>
    <col min="8193" max="8193" width="47.5" style="879" customWidth="1"/>
    <col min="8194" max="8195" width="3.125" style="879" customWidth="1"/>
    <col min="8196" max="8196" width="23.625" style="879" customWidth="1"/>
    <col min="8197" max="8197" width="10.375" style="879" customWidth="1"/>
    <col min="8198" max="8198" width="7.5" style="879" customWidth="1"/>
    <col min="8199" max="8199" width="17.375" style="879" customWidth="1"/>
    <col min="8200" max="8200" width="13.75" style="879" customWidth="1"/>
    <col min="8201" max="8448" width="9" style="879"/>
    <col min="8449" max="8449" width="47.5" style="879" customWidth="1"/>
    <col min="8450" max="8451" width="3.125" style="879" customWidth="1"/>
    <col min="8452" max="8452" width="23.625" style="879" customWidth="1"/>
    <col min="8453" max="8453" width="10.375" style="879" customWidth="1"/>
    <col min="8454" max="8454" width="7.5" style="879" customWidth="1"/>
    <col min="8455" max="8455" width="17.375" style="879" customWidth="1"/>
    <col min="8456" max="8456" width="13.75" style="879" customWidth="1"/>
    <col min="8457" max="8704" width="9" style="879"/>
    <col min="8705" max="8705" width="47.5" style="879" customWidth="1"/>
    <col min="8706" max="8707" width="3.125" style="879" customWidth="1"/>
    <col min="8708" max="8708" width="23.625" style="879" customWidth="1"/>
    <col min="8709" max="8709" width="10.375" style="879" customWidth="1"/>
    <col min="8710" max="8710" width="7.5" style="879" customWidth="1"/>
    <col min="8711" max="8711" width="17.375" style="879" customWidth="1"/>
    <col min="8712" max="8712" width="13.75" style="879" customWidth="1"/>
    <col min="8713" max="8960" width="9" style="879"/>
    <col min="8961" max="8961" width="47.5" style="879" customWidth="1"/>
    <col min="8962" max="8963" width="3.125" style="879" customWidth="1"/>
    <col min="8964" max="8964" width="23.625" style="879" customWidth="1"/>
    <col min="8965" max="8965" width="10.375" style="879" customWidth="1"/>
    <col min="8966" max="8966" width="7.5" style="879" customWidth="1"/>
    <col min="8967" max="8967" width="17.375" style="879" customWidth="1"/>
    <col min="8968" max="8968" width="13.75" style="879" customWidth="1"/>
    <col min="8969" max="9216" width="9" style="879"/>
    <col min="9217" max="9217" width="47.5" style="879" customWidth="1"/>
    <col min="9218" max="9219" width="3.125" style="879" customWidth="1"/>
    <col min="9220" max="9220" width="23.625" style="879" customWidth="1"/>
    <col min="9221" max="9221" width="10.375" style="879" customWidth="1"/>
    <col min="9222" max="9222" width="7.5" style="879" customWidth="1"/>
    <col min="9223" max="9223" width="17.375" style="879" customWidth="1"/>
    <col min="9224" max="9224" width="13.75" style="879" customWidth="1"/>
    <col min="9225" max="9472" width="9" style="879"/>
    <col min="9473" max="9473" width="47.5" style="879" customWidth="1"/>
    <col min="9474" max="9475" width="3.125" style="879" customWidth="1"/>
    <col min="9476" max="9476" width="23.625" style="879" customWidth="1"/>
    <col min="9477" max="9477" width="10.375" style="879" customWidth="1"/>
    <col min="9478" max="9478" width="7.5" style="879" customWidth="1"/>
    <col min="9479" max="9479" width="17.375" style="879" customWidth="1"/>
    <col min="9480" max="9480" width="13.75" style="879" customWidth="1"/>
    <col min="9481" max="9728" width="9" style="879"/>
    <col min="9729" max="9729" width="47.5" style="879" customWidth="1"/>
    <col min="9730" max="9731" width="3.125" style="879" customWidth="1"/>
    <col min="9732" max="9732" width="23.625" style="879" customWidth="1"/>
    <col min="9733" max="9733" width="10.375" style="879" customWidth="1"/>
    <col min="9734" max="9734" width="7.5" style="879" customWidth="1"/>
    <col min="9735" max="9735" width="17.375" style="879" customWidth="1"/>
    <col min="9736" max="9736" width="13.75" style="879" customWidth="1"/>
    <col min="9737" max="9984" width="9" style="879"/>
    <col min="9985" max="9985" width="47.5" style="879" customWidth="1"/>
    <col min="9986" max="9987" width="3.125" style="879" customWidth="1"/>
    <col min="9988" max="9988" width="23.625" style="879" customWidth="1"/>
    <col min="9989" max="9989" width="10.375" style="879" customWidth="1"/>
    <col min="9990" max="9990" width="7.5" style="879" customWidth="1"/>
    <col min="9991" max="9991" width="17.375" style="879" customWidth="1"/>
    <col min="9992" max="9992" width="13.75" style="879" customWidth="1"/>
    <col min="9993" max="10240" width="9" style="879"/>
    <col min="10241" max="10241" width="47.5" style="879" customWidth="1"/>
    <col min="10242" max="10243" width="3.125" style="879" customWidth="1"/>
    <col min="10244" max="10244" width="23.625" style="879" customWidth="1"/>
    <col min="10245" max="10245" width="10.375" style="879" customWidth="1"/>
    <col min="10246" max="10246" width="7.5" style="879" customWidth="1"/>
    <col min="10247" max="10247" width="17.375" style="879" customWidth="1"/>
    <col min="10248" max="10248" width="13.75" style="879" customWidth="1"/>
    <col min="10249" max="10496" width="9" style="879"/>
    <col min="10497" max="10497" width="47.5" style="879" customWidth="1"/>
    <col min="10498" max="10499" width="3.125" style="879" customWidth="1"/>
    <col min="10500" max="10500" width="23.625" style="879" customWidth="1"/>
    <col min="10501" max="10501" width="10.375" style="879" customWidth="1"/>
    <col min="10502" max="10502" width="7.5" style="879" customWidth="1"/>
    <col min="10503" max="10503" width="17.375" style="879" customWidth="1"/>
    <col min="10504" max="10504" width="13.75" style="879" customWidth="1"/>
    <col min="10505" max="10752" width="9" style="879"/>
    <col min="10753" max="10753" width="47.5" style="879" customWidth="1"/>
    <col min="10754" max="10755" width="3.125" style="879" customWidth="1"/>
    <col min="10756" max="10756" width="23.625" style="879" customWidth="1"/>
    <col min="10757" max="10757" width="10.375" style="879" customWidth="1"/>
    <col min="10758" max="10758" width="7.5" style="879" customWidth="1"/>
    <col min="10759" max="10759" width="17.375" style="879" customWidth="1"/>
    <col min="10760" max="10760" width="13.75" style="879" customWidth="1"/>
    <col min="10761" max="11008" width="9" style="879"/>
    <col min="11009" max="11009" width="47.5" style="879" customWidth="1"/>
    <col min="11010" max="11011" width="3.125" style="879" customWidth="1"/>
    <col min="11012" max="11012" width="23.625" style="879" customWidth="1"/>
    <col min="11013" max="11013" width="10.375" style="879" customWidth="1"/>
    <col min="11014" max="11014" width="7.5" style="879" customWidth="1"/>
    <col min="11015" max="11015" width="17.375" style="879" customWidth="1"/>
    <col min="11016" max="11016" width="13.75" style="879" customWidth="1"/>
    <col min="11017" max="11264" width="9" style="879"/>
    <col min="11265" max="11265" width="47.5" style="879" customWidth="1"/>
    <col min="11266" max="11267" width="3.125" style="879" customWidth="1"/>
    <col min="11268" max="11268" width="23.625" style="879" customWidth="1"/>
    <col min="11269" max="11269" width="10.375" style="879" customWidth="1"/>
    <col min="11270" max="11270" width="7.5" style="879" customWidth="1"/>
    <col min="11271" max="11271" width="17.375" style="879" customWidth="1"/>
    <col min="11272" max="11272" width="13.75" style="879" customWidth="1"/>
    <col min="11273" max="11520" width="9" style="879"/>
    <col min="11521" max="11521" width="47.5" style="879" customWidth="1"/>
    <col min="11522" max="11523" width="3.125" style="879" customWidth="1"/>
    <col min="11524" max="11524" width="23.625" style="879" customWidth="1"/>
    <col min="11525" max="11525" width="10.375" style="879" customWidth="1"/>
    <col min="11526" max="11526" width="7.5" style="879" customWidth="1"/>
    <col min="11527" max="11527" width="17.375" style="879" customWidth="1"/>
    <col min="11528" max="11528" width="13.75" style="879" customWidth="1"/>
    <col min="11529" max="11776" width="9" style="879"/>
    <col min="11777" max="11777" width="47.5" style="879" customWidth="1"/>
    <col min="11778" max="11779" width="3.125" style="879" customWidth="1"/>
    <col min="11780" max="11780" width="23.625" style="879" customWidth="1"/>
    <col min="11781" max="11781" width="10.375" style="879" customWidth="1"/>
    <col min="11782" max="11782" width="7.5" style="879" customWidth="1"/>
    <col min="11783" max="11783" width="17.375" style="879" customWidth="1"/>
    <col min="11784" max="11784" width="13.75" style="879" customWidth="1"/>
    <col min="11785" max="12032" width="9" style="879"/>
    <col min="12033" max="12033" width="47.5" style="879" customWidth="1"/>
    <col min="12034" max="12035" width="3.125" style="879" customWidth="1"/>
    <col min="12036" max="12036" width="23.625" style="879" customWidth="1"/>
    <col min="12037" max="12037" width="10.375" style="879" customWidth="1"/>
    <col min="12038" max="12038" width="7.5" style="879" customWidth="1"/>
    <col min="12039" max="12039" width="17.375" style="879" customWidth="1"/>
    <col min="12040" max="12040" width="13.75" style="879" customWidth="1"/>
    <col min="12041" max="12288" width="9" style="879"/>
    <col min="12289" max="12289" width="47.5" style="879" customWidth="1"/>
    <col min="12290" max="12291" width="3.125" style="879" customWidth="1"/>
    <col min="12292" max="12292" width="23.625" style="879" customWidth="1"/>
    <col min="12293" max="12293" width="10.375" style="879" customWidth="1"/>
    <col min="12294" max="12294" width="7.5" style="879" customWidth="1"/>
    <col min="12295" max="12295" width="17.375" style="879" customWidth="1"/>
    <col min="12296" max="12296" width="13.75" style="879" customWidth="1"/>
    <col min="12297" max="12544" width="9" style="879"/>
    <col min="12545" max="12545" width="47.5" style="879" customWidth="1"/>
    <col min="12546" max="12547" width="3.125" style="879" customWidth="1"/>
    <col min="12548" max="12548" width="23.625" style="879" customWidth="1"/>
    <col min="12549" max="12549" width="10.375" style="879" customWidth="1"/>
    <col min="12550" max="12550" width="7.5" style="879" customWidth="1"/>
    <col min="12551" max="12551" width="17.375" style="879" customWidth="1"/>
    <col min="12552" max="12552" width="13.75" style="879" customWidth="1"/>
    <col min="12553" max="12800" width="9" style="879"/>
    <col min="12801" max="12801" width="47.5" style="879" customWidth="1"/>
    <col min="12802" max="12803" width="3.125" style="879" customWidth="1"/>
    <col min="12804" max="12804" width="23.625" style="879" customWidth="1"/>
    <col min="12805" max="12805" width="10.375" style="879" customWidth="1"/>
    <col min="12806" max="12806" width="7.5" style="879" customWidth="1"/>
    <col min="12807" max="12807" width="17.375" style="879" customWidth="1"/>
    <col min="12808" max="12808" width="13.75" style="879" customWidth="1"/>
    <col min="12809" max="13056" width="9" style="879"/>
    <col min="13057" max="13057" width="47.5" style="879" customWidth="1"/>
    <col min="13058" max="13059" width="3.125" style="879" customWidth="1"/>
    <col min="13060" max="13060" width="23.625" style="879" customWidth="1"/>
    <col min="13061" max="13061" width="10.375" style="879" customWidth="1"/>
    <col min="13062" max="13062" width="7.5" style="879" customWidth="1"/>
    <col min="13063" max="13063" width="17.375" style="879" customWidth="1"/>
    <col min="13064" max="13064" width="13.75" style="879" customWidth="1"/>
    <col min="13065" max="13312" width="9" style="879"/>
    <col min="13313" max="13313" width="47.5" style="879" customWidth="1"/>
    <col min="13314" max="13315" width="3.125" style="879" customWidth="1"/>
    <col min="13316" max="13316" width="23.625" style="879" customWidth="1"/>
    <col min="13317" max="13317" width="10.375" style="879" customWidth="1"/>
    <col min="13318" max="13318" width="7.5" style="879" customWidth="1"/>
    <col min="13319" max="13319" width="17.375" style="879" customWidth="1"/>
    <col min="13320" max="13320" width="13.75" style="879" customWidth="1"/>
    <col min="13321" max="13568" width="9" style="879"/>
    <col min="13569" max="13569" width="47.5" style="879" customWidth="1"/>
    <col min="13570" max="13571" width="3.125" style="879" customWidth="1"/>
    <col min="13572" max="13572" width="23.625" style="879" customWidth="1"/>
    <col min="13573" max="13573" width="10.375" style="879" customWidth="1"/>
    <col min="13574" max="13574" width="7.5" style="879" customWidth="1"/>
    <col min="13575" max="13575" width="17.375" style="879" customWidth="1"/>
    <col min="13576" max="13576" width="13.75" style="879" customWidth="1"/>
    <col min="13577" max="13824" width="9" style="879"/>
    <col min="13825" max="13825" width="47.5" style="879" customWidth="1"/>
    <col min="13826" max="13827" width="3.125" style="879" customWidth="1"/>
    <col min="13828" max="13828" width="23.625" style="879" customWidth="1"/>
    <col min="13829" max="13829" width="10.375" style="879" customWidth="1"/>
    <col min="13830" max="13830" width="7.5" style="879" customWidth="1"/>
    <col min="13831" max="13831" width="17.375" style="879" customWidth="1"/>
    <col min="13832" max="13832" width="13.75" style="879" customWidth="1"/>
    <col min="13833" max="14080" width="9" style="879"/>
    <col min="14081" max="14081" width="47.5" style="879" customWidth="1"/>
    <col min="14082" max="14083" width="3.125" style="879" customWidth="1"/>
    <col min="14084" max="14084" width="23.625" style="879" customWidth="1"/>
    <col min="14085" max="14085" width="10.375" style="879" customWidth="1"/>
    <col min="14086" max="14086" width="7.5" style="879" customWidth="1"/>
    <col min="14087" max="14087" width="17.375" style="879" customWidth="1"/>
    <col min="14088" max="14088" width="13.75" style="879" customWidth="1"/>
    <col min="14089" max="14336" width="9" style="879"/>
    <col min="14337" max="14337" width="47.5" style="879" customWidth="1"/>
    <col min="14338" max="14339" width="3.125" style="879" customWidth="1"/>
    <col min="14340" max="14340" width="23.625" style="879" customWidth="1"/>
    <col min="14341" max="14341" width="10.375" style="879" customWidth="1"/>
    <col min="14342" max="14342" width="7.5" style="879" customWidth="1"/>
    <col min="14343" max="14343" width="17.375" style="879" customWidth="1"/>
    <col min="14344" max="14344" width="13.75" style="879" customWidth="1"/>
    <col min="14345" max="14592" width="9" style="879"/>
    <col min="14593" max="14593" width="47.5" style="879" customWidth="1"/>
    <col min="14594" max="14595" width="3.125" style="879" customWidth="1"/>
    <col min="14596" max="14596" width="23.625" style="879" customWidth="1"/>
    <col min="14597" max="14597" width="10.375" style="879" customWidth="1"/>
    <col min="14598" max="14598" width="7.5" style="879" customWidth="1"/>
    <col min="14599" max="14599" width="17.375" style="879" customWidth="1"/>
    <col min="14600" max="14600" width="13.75" style="879" customWidth="1"/>
    <col min="14601" max="14848" width="9" style="879"/>
    <col min="14849" max="14849" width="47.5" style="879" customWidth="1"/>
    <col min="14850" max="14851" width="3.125" style="879" customWidth="1"/>
    <col min="14852" max="14852" width="23.625" style="879" customWidth="1"/>
    <col min="14853" max="14853" width="10.375" style="879" customWidth="1"/>
    <col min="14854" max="14854" width="7.5" style="879" customWidth="1"/>
    <col min="14855" max="14855" width="17.375" style="879" customWidth="1"/>
    <col min="14856" max="14856" width="13.75" style="879" customWidth="1"/>
    <col min="14857" max="15104" width="9" style="879"/>
    <col min="15105" max="15105" width="47.5" style="879" customWidth="1"/>
    <col min="15106" max="15107" width="3.125" style="879" customWidth="1"/>
    <col min="15108" max="15108" width="23.625" style="879" customWidth="1"/>
    <col min="15109" max="15109" width="10.375" style="879" customWidth="1"/>
    <col min="15110" max="15110" width="7.5" style="879" customWidth="1"/>
    <col min="15111" max="15111" width="17.375" style="879" customWidth="1"/>
    <col min="15112" max="15112" width="13.75" style="879" customWidth="1"/>
    <col min="15113" max="15360" width="9" style="879"/>
    <col min="15361" max="15361" width="47.5" style="879" customWidth="1"/>
    <col min="15362" max="15363" width="3.125" style="879" customWidth="1"/>
    <col min="15364" max="15364" width="23.625" style="879" customWidth="1"/>
    <col min="15365" max="15365" width="10.375" style="879" customWidth="1"/>
    <col min="15366" max="15366" width="7.5" style="879" customWidth="1"/>
    <col min="15367" max="15367" width="17.375" style="879" customWidth="1"/>
    <col min="15368" max="15368" width="13.75" style="879" customWidth="1"/>
    <col min="15369" max="15616" width="9" style="879"/>
    <col min="15617" max="15617" width="47.5" style="879" customWidth="1"/>
    <col min="15618" max="15619" width="3.125" style="879" customWidth="1"/>
    <col min="15620" max="15620" width="23.625" style="879" customWidth="1"/>
    <col min="15621" max="15621" width="10.375" style="879" customWidth="1"/>
    <col min="15622" max="15622" width="7.5" style="879" customWidth="1"/>
    <col min="15623" max="15623" width="17.375" style="879" customWidth="1"/>
    <col min="15624" max="15624" width="13.75" style="879" customWidth="1"/>
    <col min="15625" max="15872" width="9" style="879"/>
    <col min="15873" max="15873" width="47.5" style="879" customWidth="1"/>
    <col min="15874" max="15875" width="3.125" style="879" customWidth="1"/>
    <col min="15876" max="15876" width="23.625" style="879" customWidth="1"/>
    <col min="15877" max="15877" width="10.375" style="879" customWidth="1"/>
    <col min="15878" max="15878" width="7.5" style="879" customWidth="1"/>
    <col min="15879" max="15879" width="17.375" style="879" customWidth="1"/>
    <col min="15880" max="15880" width="13.75" style="879" customWidth="1"/>
    <col min="15881" max="16128" width="9" style="879"/>
    <col min="16129" max="16129" width="47.5" style="879" customWidth="1"/>
    <col min="16130" max="16131" width="3.125" style="879" customWidth="1"/>
    <col min="16132" max="16132" width="23.625" style="879" customWidth="1"/>
    <col min="16133" max="16133" width="10.375" style="879" customWidth="1"/>
    <col min="16134" max="16134" width="7.5" style="879" customWidth="1"/>
    <col min="16135" max="16135" width="17.375" style="879" customWidth="1"/>
    <col min="16136" max="16136" width="13.75" style="879" customWidth="1"/>
    <col min="16137" max="16384" width="9" style="879"/>
  </cols>
  <sheetData>
    <row r="1" spans="1:8" ht="20.100000000000001" customHeight="1" x14ac:dyDescent="0.15">
      <c r="A1" s="670" t="s">
        <v>1413</v>
      </c>
      <c r="B1" s="670"/>
      <c r="C1" s="670"/>
      <c r="D1" s="670"/>
      <c r="E1" s="670"/>
      <c r="F1" s="670"/>
      <c r="G1" s="670"/>
      <c r="H1" s="670"/>
    </row>
    <row r="2" spans="1:8" ht="20.100000000000001" customHeight="1" x14ac:dyDescent="0.15">
      <c r="A2" s="671"/>
      <c r="B2" s="670"/>
      <c r="C2" s="670"/>
      <c r="D2" s="670"/>
      <c r="E2" s="670"/>
      <c r="F2" s="670"/>
      <c r="G2" s="2146" t="s">
        <v>1038</v>
      </c>
      <c r="H2" s="2146"/>
    </row>
    <row r="3" spans="1:8" ht="20.100000000000001" customHeight="1" x14ac:dyDescent="0.15">
      <c r="A3" s="671"/>
      <c r="B3" s="670"/>
      <c r="C3" s="670"/>
      <c r="D3" s="670"/>
      <c r="E3" s="670"/>
      <c r="F3" s="670"/>
      <c r="G3" s="791"/>
      <c r="H3" s="791"/>
    </row>
    <row r="4" spans="1:8" ht="20.100000000000001" customHeight="1" x14ac:dyDescent="0.15">
      <c r="A4" s="2771" t="s">
        <v>1414</v>
      </c>
      <c r="B4" s="2147"/>
      <c r="C4" s="2147"/>
      <c r="D4" s="2147"/>
      <c r="E4" s="2147"/>
      <c r="F4" s="2147"/>
      <c r="G4" s="2147"/>
      <c r="H4" s="2147"/>
    </row>
    <row r="5" spans="1:8" ht="20.100000000000001" customHeight="1" x14ac:dyDescent="0.15">
      <c r="A5" s="672"/>
      <c r="B5" s="672"/>
      <c r="C5" s="672"/>
      <c r="D5" s="672"/>
      <c r="E5" s="672"/>
      <c r="F5" s="672"/>
      <c r="G5" s="672"/>
      <c r="H5" s="672"/>
    </row>
    <row r="6" spans="1:8" ht="39.950000000000003" customHeight="1" x14ac:dyDescent="0.15">
      <c r="A6" s="880" t="s">
        <v>65</v>
      </c>
      <c r="B6" s="2091"/>
      <c r="C6" s="2092"/>
      <c r="D6" s="2092"/>
      <c r="E6" s="2092"/>
      <c r="F6" s="2092"/>
      <c r="G6" s="2092"/>
      <c r="H6" s="2093"/>
    </row>
    <row r="7" spans="1:8" ht="39.950000000000003" customHeight="1" x14ac:dyDescent="0.15">
      <c r="A7" s="902" t="s">
        <v>1141</v>
      </c>
      <c r="B7" s="2094"/>
      <c r="C7" s="2095"/>
      <c r="D7" s="2095"/>
      <c r="E7" s="2095"/>
      <c r="F7" s="2095"/>
      <c r="G7" s="2095"/>
      <c r="H7" s="2096"/>
    </row>
    <row r="8" spans="1:8" ht="39.950000000000003" customHeight="1" x14ac:dyDescent="0.15">
      <c r="A8" s="902" t="s">
        <v>1142</v>
      </c>
      <c r="B8" s="2094" t="s">
        <v>47</v>
      </c>
      <c r="C8" s="2095"/>
      <c r="D8" s="2095"/>
      <c r="E8" s="2095"/>
      <c r="F8" s="2095"/>
      <c r="G8" s="2095"/>
      <c r="H8" s="2096"/>
    </row>
    <row r="9" spans="1:8" ht="39.950000000000003" customHeight="1" x14ac:dyDescent="0.15">
      <c r="A9" s="790" t="s">
        <v>1415</v>
      </c>
      <c r="B9" s="2768" t="s">
        <v>1416</v>
      </c>
      <c r="C9" s="2769"/>
      <c r="D9" s="2769"/>
      <c r="E9" s="2769"/>
      <c r="F9" s="2769"/>
      <c r="G9" s="2769"/>
      <c r="H9" s="2770"/>
    </row>
    <row r="10" spans="1:8" x14ac:dyDescent="0.15">
      <c r="A10" s="2102" t="s">
        <v>1417</v>
      </c>
      <c r="B10" s="2773"/>
      <c r="C10" s="2774"/>
      <c r="D10" s="2774"/>
      <c r="E10" s="2774"/>
      <c r="F10" s="2774"/>
      <c r="G10" s="2775"/>
      <c r="H10" s="2104" t="s">
        <v>1416</v>
      </c>
    </row>
    <row r="11" spans="1:8" x14ac:dyDescent="0.15">
      <c r="A11" s="2103"/>
      <c r="B11" s="2776"/>
      <c r="C11" s="2109"/>
      <c r="D11" s="2109"/>
      <c r="E11" s="2109"/>
      <c r="F11" s="2109"/>
      <c r="G11" s="2777"/>
      <c r="H11" s="2105"/>
    </row>
    <row r="12" spans="1:8" ht="53.1" customHeight="1" x14ac:dyDescent="0.15">
      <c r="A12" s="2103"/>
      <c r="B12" s="2776"/>
      <c r="C12" s="2109"/>
      <c r="D12" s="2109"/>
      <c r="E12" s="2109"/>
      <c r="F12" s="2109"/>
      <c r="G12" s="2777"/>
      <c r="H12" s="2105"/>
    </row>
    <row r="13" spans="1:8" ht="53.1" customHeight="1" x14ac:dyDescent="0.15">
      <c r="A13" s="2103"/>
      <c r="B13" s="2776"/>
      <c r="C13" s="2109"/>
      <c r="D13" s="2109"/>
      <c r="E13" s="2109"/>
      <c r="F13" s="2109"/>
      <c r="G13" s="2777"/>
      <c r="H13" s="2105"/>
    </row>
    <row r="14" spans="1:8" x14ac:dyDescent="0.15">
      <c r="A14" s="2103"/>
      <c r="B14" s="2776"/>
      <c r="C14" s="2109"/>
      <c r="D14" s="2109"/>
      <c r="E14" s="2109"/>
      <c r="F14" s="2109"/>
      <c r="G14" s="2777"/>
      <c r="H14" s="2105"/>
    </row>
    <row r="15" spans="1:8" x14ac:dyDescent="0.15">
      <c r="A15" s="2107"/>
      <c r="B15" s="2778"/>
      <c r="C15" s="2779"/>
      <c r="D15" s="2779"/>
      <c r="E15" s="2779"/>
      <c r="F15" s="2779"/>
      <c r="G15" s="2780"/>
      <c r="H15" s="2106"/>
    </row>
    <row r="16" spans="1:8" x14ac:dyDescent="0.15">
      <c r="A16" s="670"/>
      <c r="B16" s="670"/>
      <c r="C16" s="670"/>
      <c r="D16" s="670"/>
      <c r="E16" s="670"/>
      <c r="F16" s="670"/>
      <c r="G16" s="670"/>
      <c r="H16" s="670"/>
    </row>
    <row r="17" spans="1:8" ht="52.5" customHeight="1" x14ac:dyDescent="0.15">
      <c r="A17" s="2108" t="s">
        <v>1418</v>
      </c>
      <c r="B17" s="2109"/>
      <c r="C17" s="2109"/>
      <c r="D17" s="2109"/>
      <c r="E17" s="2109"/>
      <c r="F17" s="2109"/>
      <c r="G17" s="2109"/>
      <c r="H17" s="2109"/>
    </row>
    <row r="18" spans="1:8" ht="52.5" customHeight="1" x14ac:dyDescent="0.15">
      <c r="A18" s="2108" t="s">
        <v>1419</v>
      </c>
      <c r="B18" s="2109"/>
      <c r="C18" s="2109"/>
      <c r="D18" s="2109"/>
      <c r="E18" s="2109"/>
      <c r="F18" s="2109"/>
      <c r="G18" s="2109"/>
      <c r="H18" s="2109"/>
    </row>
    <row r="19" spans="1:8" ht="17.25" customHeight="1" x14ac:dyDescent="0.15">
      <c r="A19" s="2109"/>
      <c r="B19" s="2109"/>
      <c r="C19" s="2109"/>
      <c r="D19" s="2109"/>
      <c r="E19" s="2109"/>
      <c r="F19" s="2109"/>
      <c r="G19" s="2109"/>
      <c r="H19" s="2109"/>
    </row>
    <row r="20" spans="1:8" ht="17.25" customHeight="1" x14ac:dyDescent="0.15">
      <c r="A20" s="903"/>
      <c r="B20" s="903"/>
      <c r="C20" s="903"/>
      <c r="D20" s="903"/>
      <c r="E20" s="903"/>
      <c r="F20" s="903"/>
      <c r="G20" s="903"/>
      <c r="H20" s="903"/>
    </row>
    <row r="21" spans="1:8" ht="17.25" customHeight="1" x14ac:dyDescent="0.15">
      <c r="A21" s="903"/>
      <c r="B21" s="903"/>
      <c r="C21" s="903"/>
      <c r="D21" s="903"/>
      <c r="E21" s="903"/>
      <c r="F21" s="903"/>
      <c r="G21" s="903"/>
      <c r="H21" s="903"/>
    </row>
    <row r="22" spans="1:8" ht="17.25" customHeight="1" x14ac:dyDescent="0.15">
      <c r="A22" s="903"/>
      <c r="B22" s="903"/>
      <c r="C22" s="903"/>
      <c r="D22" s="903"/>
      <c r="E22" s="903"/>
      <c r="F22" s="903"/>
      <c r="G22" s="903"/>
      <c r="H22" s="903"/>
    </row>
    <row r="23" spans="1:8" ht="17.25" customHeight="1" x14ac:dyDescent="0.15">
      <c r="A23" s="903"/>
      <c r="B23" s="903"/>
      <c r="C23" s="903"/>
      <c r="D23" s="903"/>
      <c r="E23" s="903"/>
      <c r="F23" s="903"/>
      <c r="G23" s="903"/>
      <c r="H23" s="903"/>
    </row>
    <row r="24" spans="1:8" ht="17.25" customHeight="1" x14ac:dyDescent="0.15">
      <c r="A24" s="2772"/>
      <c r="B24" s="2772"/>
      <c r="C24" s="2772"/>
      <c r="D24" s="2772"/>
      <c r="E24" s="2772"/>
      <c r="F24" s="2772"/>
      <c r="G24" s="2772"/>
      <c r="H24" s="2772"/>
    </row>
    <row r="25" spans="1:8" x14ac:dyDescent="0.15">
      <c r="A25" s="2772"/>
      <c r="B25" s="2772"/>
      <c r="C25" s="2772"/>
      <c r="D25" s="2772"/>
      <c r="E25" s="2772"/>
      <c r="F25" s="2772"/>
      <c r="G25" s="2772"/>
      <c r="H25" s="2772"/>
    </row>
    <row r="26" spans="1:8" x14ac:dyDescent="0.15">
      <c r="A26" s="2772"/>
      <c r="B26" s="2772"/>
      <c r="C26" s="2772"/>
      <c r="D26" s="2772"/>
      <c r="E26" s="2772"/>
      <c r="F26" s="2772"/>
      <c r="G26" s="2772"/>
      <c r="H26" s="2772"/>
    </row>
    <row r="27" spans="1:8" x14ac:dyDescent="0.15">
      <c r="A27" s="2772"/>
      <c r="B27" s="2772"/>
      <c r="C27" s="2772"/>
      <c r="D27" s="2772"/>
      <c r="E27" s="2772"/>
      <c r="F27" s="2772"/>
      <c r="G27" s="2772"/>
      <c r="H27" s="2772"/>
    </row>
  </sheetData>
  <mergeCells count="16">
    <mergeCell ref="A24:H24"/>
    <mergeCell ref="A25:H25"/>
    <mergeCell ref="A26:H26"/>
    <mergeCell ref="A27:H27"/>
    <mergeCell ref="A10:A15"/>
    <mergeCell ref="B10:G15"/>
    <mergeCell ref="H10:H15"/>
    <mergeCell ref="A17:H17"/>
    <mergeCell ref="A18:H18"/>
    <mergeCell ref="A19:H19"/>
    <mergeCell ref="B9:H9"/>
    <mergeCell ref="G2:H2"/>
    <mergeCell ref="A4:H4"/>
    <mergeCell ref="B6:H6"/>
    <mergeCell ref="B7:H7"/>
    <mergeCell ref="B8:H8"/>
  </mergeCells>
  <phoneticPr fontId="8"/>
  <pageMargins left="0.7" right="0.7" top="0.75" bottom="0.75" header="0.3" footer="0.3"/>
  <pageSetup paperSize="9" scale="70" orientation="portrait" horizontalDpi="4294967293"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0000"/>
  </sheetPr>
  <dimension ref="A2:S29"/>
  <sheetViews>
    <sheetView view="pageBreakPreview" zoomScale="106" zoomScaleNormal="100" zoomScaleSheetLayoutView="106" workbookViewId="0">
      <selection activeCell="U15" sqref="U15"/>
    </sheetView>
  </sheetViews>
  <sheetFormatPr defaultColWidth="9" defaultRowHeight="13.5" x14ac:dyDescent="0.1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2" spans="1:19" x14ac:dyDescent="0.15">
      <c r="A2" s="190"/>
      <c r="B2" s="190"/>
      <c r="C2" s="190"/>
      <c r="D2" s="190"/>
      <c r="E2" s="190"/>
      <c r="F2" s="190"/>
      <c r="G2" s="190"/>
      <c r="H2" s="190"/>
      <c r="I2" s="190"/>
      <c r="J2" s="190"/>
      <c r="K2" s="190"/>
      <c r="L2" s="190"/>
      <c r="M2" s="190"/>
      <c r="N2" s="190"/>
      <c r="O2" s="190"/>
      <c r="P2" s="190"/>
      <c r="Q2" s="190"/>
      <c r="R2" s="190"/>
      <c r="S2" s="190"/>
    </row>
    <row r="3" spans="1:19" ht="18.75" x14ac:dyDescent="0.2">
      <c r="A3" s="2781" t="s">
        <v>439</v>
      </c>
      <c r="B3" s="2782"/>
      <c r="C3" s="2782"/>
      <c r="D3" s="2782"/>
      <c r="E3" s="2782"/>
      <c r="F3" s="2782"/>
      <c r="G3" s="2782"/>
      <c r="H3" s="2782"/>
      <c r="I3" s="2782"/>
      <c r="J3" s="2782"/>
      <c r="K3" s="2782"/>
      <c r="L3" s="2782"/>
      <c r="M3" s="2782"/>
      <c r="N3" s="2782"/>
      <c r="O3" s="2782"/>
      <c r="P3" s="2782"/>
      <c r="Q3" s="2782"/>
      <c r="R3" s="2782"/>
      <c r="S3" s="2782"/>
    </row>
    <row r="4" spans="1:19" ht="17.25" x14ac:dyDescent="0.2">
      <c r="A4" s="195"/>
      <c r="B4" s="195"/>
      <c r="C4" s="195"/>
      <c r="D4" s="195"/>
      <c r="E4" s="195"/>
      <c r="F4" s="195"/>
      <c r="G4" s="195"/>
      <c r="H4" s="195"/>
      <c r="I4" s="195"/>
      <c r="J4" s="195"/>
      <c r="K4" s="195"/>
      <c r="L4" s="195"/>
      <c r="M4" s="195"/>
      <c r="N4" s="195"/>
      <c r="O4" s="195"/>
      <c r="P4" s="195"/>
      <c r="Q4" s="195"/>
      <c r="R4" s="195"/>
      <c r="S4" s="195"/>
    </row>
    <row r="5" spans="1:19" x14ac:dyDescent="0.15">
      <c r="A5" s="190"/>
      <c r="B5" s="190"/>
      <c r="C5" s="190"/>
      <c r="D5" s="190"/>
      <c r="E5" s="190"/>
      <c r="F5" s="190"/>
      <c r="G5" s="190"/>
      <c r="H5" s="190"/>
      <c r="I5" s="190"/>
      <c r="J5" s="190"/>
      <c r="K5" s="2788" t="s">
        <v>905</v>
      </c>
      <c r="L5" s="2789"/>
      <c r="M5" s="190"/>
      <c r="N5" s="194" t="s">
        <v>310</v>
      </c>
      <c r="O5" s="56"/>
      <c r="P5" s="190" t="s">
        <v>309</v>
      </c>
      <c r="Q5" s="190"/>
      <c r="R5" s="190" t="s">
        <v>438</v>
      </c>
      <c r="S5" s="190"/>
    </row>
    <row r="6" spans="1:19" x14ac:dyDescent="0.15">
      <c r="A6" s="190"/>
      <c r="B6" s="190"/>
      <c r="C6" s="190"/>
      <c r="D6" s="190"/>
      <c r="E6" s="190"/>
      <c r="F6" s="190"/>
      <c r="G6" s="190"/>
      <c r="H6" s="190"/>
      <c r="I6" s="190"/>
      <c r="J6" s="190"/>
      <c r="K6" s="190"/>
      <c r="L6" s="190"/>
      <c r="M6" s="190"/>
      <c r="N6" s="190"/>
      <c r="O6" s="190"/>
      <c r="P6" s="190"/>
      <c r="Q6" s="190"/>
      <c r="R6" s="190"/>
      <c r="S6" s="190"/>
    </row>
    <row r="7" spans="1:19" x14ac:dyDescent="0.15">
      <c r="A7" s="190"/>
      <c r="B7" s="190"/>
      <c r="C7" s="190"/>
      <c r="D7" s="190"/>
      <c r="E7" s="190"/>
      <c r="F7" s="190"/>
      <c r="G7" s="190"/>
      <c r="H7" s="190"/>
      <c r="I7" s="190"/>
      <c r="J7" s="190"/>
      <c r="K7" s="190"/>
      <c r="L7" s="190"/>
      <c r="M7" s="190"/>
      <c r="N7" s="190"/>
      <c r="O7" s="190"/>
      <c r="P7" s="190"/>
      <c r="Q7" s="190"/>
      <c r="R7" s="190"/>
      <c r="S7" s="190"/>
    </row>
    <row r="8" spans="1:19" x14ac:dyDescent="0.15">
      <c r="A8" s="190"/>
      <c r="B8" s="193" t="s">
        <v>437</v>
      </c>
      <c r="C8" s="190"/>
      <c r="D8" s="190"/>
      <c r="E8" s="190"/>
      <c r="F8" s="190"/>
      <c r="G8" s="190"/>
      <c r="H8" s="190"/>
      <c r="I8" s="190"/>
      <c r="J8" s="190"/>
      <c r="K8" s="190"/>
      <c r="L8" s="190"/>
      <c r="M8" s="190"/>
      <c r="N8" s="190"/>
      <c r="O8" s="190"/>
      <c r="P8" s="190"/>
      <c r="Q8" s="190"/>
      <c r="R8" s="190"/>
      <c r="S8" s="190"/>
    </row>
    <row r="9" spans="1:19" x14ac:dyDescent="0.15">
      <c r="A9" s="190"/>
      <c r="B9" s="192"/>
      <c r="C9" s="190"/>
      <c r="D9" s="190"/>
      <c r="E9" s="190"/>
      <c r="F9" s="190"/>
      <c r="G9" s="190"/>
      <c r="H9" s="190"/>
      <c r="I9" s="190"/>
      <c r="J9" s="190"/>
      <c r="K9" s="190"/>
      <c r="L9" s="190"/>
      <c r="M9" s="190"/>
      <c r="N9" s="190"/>
      <c r="O9" s="190"/>
      <c r="P9" s="190"/>
      <c r="Q9" s="190"/>
      <c r="R9" s="190"/>
      <c r="S9" s="190"/>
    </row>
    <row r="10" spans="1:19" x14ac:dyDescent="0.15">
      <c r="A10" s="190"/>
      <c r="B10" s="192"/>
      <c r="C10" s="190"/>
      <c r="D10" s="190"/>
      <c r="E10" s="190"/>
      <c r="F10" s="190"/>
      <c r="G10" s="190"/>
      <c r="H10" s="190"/>
      <c r="I10" s="190"/>
      <c r="J10" s="190"/>
      <c r="K10" s="190"/>
      <c r="L10" s="190"/>
      <c r="M10" s="190"/>
      <c r="N10" s="190"/>
      <c r="O10" s="190"/>
      <c r="P10" s="190"/>
      <c r="Q10" s="190"/>
      <c r="R10" s="190"/>
      <c r="S10" s="190"/>
    </row>
    <row r="11" spans="1:19" x14ac:dyDescent="0.15">
      <c r="A11" s="190"/>
      <c r="B11" s="190"/>
      <c r="C11" s="190"/>
      <c r="D11" s="190"/>
      <c r="E11" s="191"/>
      <c r="F11" s="2786" t="s">
        <v>436</v>
      </c>
      <c r="G11" s="2786"/>
      <c r="H11" s="2786"/>
      <c r="I11" s="190"/>
      <c r="J11" s="190"/>
      <c r="K11" s="190"/>
      <c r="L11" s="190"/>
      <c r="M11" s="190"/>
      <c r="N11" s="190"/>
      <c r="O11" s="190"/>
      <c r="P11" s="190"/>
      <c r="Q11" s="190"/>
      <c r="R11" s="190"/>
      <c r="S11" s="190"/>
    </row>
    <row r="12" spans="1:19" x14ac:dyDescent="0.15">
      <c r="A12" s="190"/>
      <c r="B12" s="190"/>
      <c r="C12" s="190"/>
      <c r="D12" s="190"/>
      <c r="E12" s="191" t="s">
        <v>435</v>
      </c>
      <c r="F12" s="2787" t="s">
        <v>434</v>
      </c>
      <c r="G12" s="2787"/>
      <c r="H12" s="2787"/>
      <c r="I12" s="190"/>
      <c r="J12" s="190"/>
      <c r="K12" s="190"/>
      <c r="L12" s="190"/>
      <c r="M12" s="190"/>
      <c r="N12" s="190"/>
      <c r="O12" s="190"/>
      <c r="P12" s="190"/>
      <c r="Q12" s="190"/>
      <c r="R12" s="190"/>
      <c r="S12" s="190"/>
    </row>
    <row r="13" spans="1:19" x14ac:dyDescent="0.15">
      <c r="A13" s="190"/>
      <c r="B13" s="190"/>
      <c r="C13" s="190"/>
      <c r="D13" s="190"/>
      <c r="E13" s="190"/>
      <c r="F13" s="2786" t="s">
        <v>1</v>
      </c>
      <c r="G13" s="2786"/>
      <c r="H13" s="2786"/>
      <c r="I13" s="190"/>
      <c r="J13" s="190"/>
      <c r="K13" s="190"/>
      <c r="L13" s="190"/>
      <c r="M13" s="190"/>
      <c r="N13" s="190"/>
      <c r="O13" s="190"/>
      <c r="P13" s="190"/>
      <c r="Q13" s="190"/>
      <c r="R13" s="190"/>
      <c r="S13" s="190"/>
    </row>
    <row r="14" spans="1:19" x14ac:dyDescent="0.15">
      <c r="A14" s="190"/>
      <c r="B14" s="190"/>
      <c r="C14" s="190"/>
      <c r="D14" s="190"/>
      <c r="E14" s="190"/>
      <c r="F14" s="190" t="s">
        <v>433</v>
      </c>
      <c r="G14" s="190"/>
      <c r="H14" s="190"/>
      <c r="I14" s="190"/>
      <c r="J14" s="190"/>
      <c r="K14" s="190"/>
      <c r="L14" s="190"/>
      <c r="M14" s="190"/>
      <c r="N14" s="190"/>
      <c r="O14" s="190"/>
      <c r="P14" s="190"/>
      <c r="Q14" s="190"/>
      <c r="R14" s="190"/>
      <c r="S14" s="190"/>
    </row>
    <row r="15" spans="1:19" x14ac:dyDescent="0.15">
      <c r="A15" s="190"/>
      <c r="B15" s="190"/>
      <c r="C15" s="190"/>
      <c r="D15" s="190"/>
      <c r="E15" s="190"/>
      <c r="F15" s="190"/>
      <c r="G15" s="190"/>
      <c r="H15" s="190"/>
      <c r="I15" s="190"/>
      <c r="J15" s="190"/>
      <c r="K15" s="190"/>
      <c r="L15" s="190"/>
      <c r="M15" s="190"/>
      <c r="N15" s="190"/>
      <c r="O15" s="190"/>
      <c r="P15" s="190"/>
      <c r="Q15" s="190"/>
      <c r="R15" s="190"/>
      <c r="S15" s="190"/>
    </row>
    <row r="16" spans="1:19" x14ac:dyDescent="0.15">
      <c r="A16" s="190"/>
      <c r="B16" s="190"/>
      <c r="C16" s="190"/>
      <c r="D16" s="190"/>
      <c r="E16" s="190"/>
      <c r="F16" s="190"/>
      <c r="G16" s="190"/>
      <c r="H16" s="190"/>
      <c r="I16" s="190"/>
      <c r="J16" s="190"/>
      <c r="K16" s="190"/>
      <c r="L16" s="190"/>
      <c r="M16" s="190"/>
      <c r="N16" s="190"/>
      <c r="O16" s="190"/>
      <c r="P16" s="190"/>
      <c r="Q16" s="190"/>
      <c r="R16" s="190"/>
      <c r="S16" s="190"/>
    </row>
    <row r="17" spans="1:19" x14ac:dyDescent="0.15">
      <c r="A17" s="190"/>
      <c r="B17" s="190" t="s">
        <v>432</v>
      </c>
      <c r="C17" s="190"/>
      <c r="D17" s="190"/>
      <c r="E17" s="190"/>
      <c r="F17" s="190"/>
      <c r="G17" s="190"/>
      <c r="H17" s="190"/>
      <c r="I17" s="190"/>
      <c r="J17" s="190"/>
      <c r="K17" s="190"/>
      <c r="L17" s="190"/>
      <c r="M17" s="190"/>
      <c r="N17" s="190"/>
      <c r="O17" s="190"/>
      <c r="P17" s="190"/>
      <c r="Q17" s="190"/>
      <c r="R17" s="190"/>
      <c r="S17" s="190"/>
    </row>
    <row r="18" spans="1:19" x14ac:dyDescent="0.15">
      <c r="A18" s="190"/>
      <c r="B18" s="190"/>
      <c r="C18" s="190"/>
      <c r="D18" s="2786"/>
      <c r="E18" s="2786"/>
      <c r="F18" s="190"/>
      <c r="G18" s="190"/>
      <c r="H18" s="190"/>
      <c r="I18" s="190"/>
      <c r="J18" s="190"/>
      <c r="K18" s="190"/>
      <c r="L18" s="190"/>
      <c r="M18" s="190"/>
      <c r="N18" s="190"/>
      <c r="O18" s="190"/>
      <c r="P18" s="190"/>
      <c r="Q18" s="190"/>
      <c r="R18" s="190"/>
      <c r="S18" s="190"/>
    </row>
    <row r="19" spans="1:19" ht="30" customHeight="1" x14ac:dyDescent="0.15">
      <c r="A19" s="2793" t="s">
        <v>431</v>
      </c>
      <c r="B19" s="2794"/>
      <c r="C19" s="2783" t="s">
        <v>159</v>
      </c>
      <c r="D19" s="1617"/>
      <c r="E19" s="2806"/>
      <c r="F19" s="2807"/>
      <c r="G19" s="2807"/>
      <c r="H19" s="2807"/>
      <c r="I19" s="2807"/>
      <c r="J19" s="2807"/>
      <c r="K19" s="2807"/>
      <c r="L19" s="2807"/>
      <c r="M19" s="2807"/>
      <c r="N19" s="2807"/>
      <c r="O19" s="2807"/>
      <c r="P19" s="2807"/>
      <c r="Q19" s="2807"/>
      <c r="R19" s="2807"/>
      <c r="S19" s="2807"/>
    </row>
    <row r="20" spans="1:19" ht="30" customHeight="1" x14ac:dyDescent="0.15">
      <c r="A20" s="2795"/>
      <c r="B20" s="2796"/>
      <c r="C20" s="2783" t="s">
        <v>430</v>
      </c>
      <c r="D20" s="1617"/>
      <c r="E20" s="2806"/>
      <c r="F20" s="2807"/>
      <c r="G20" s="2807"/>
      <c r="H20" s="2807"/>
      <c r="I20" s="2807"/>
      <c r="J20" s="2807"/>
      <c r="K20" s="2807"/>
      <c r="L20" s="2807"/>
      <c r="M20" s="2807"/>
      <c r="N20" s="2807"/>
      <c r="O20" s="2807"/>
      <c r="P20" s="2807"/>
      <c r="Q20" s="2807"/>
      <c r="R20" s="2807"/>
      <c r="S20" s="2807"/>
    </row>
    <row r="21" spans="1:19" ht="29.25" customHeight="1" x14ac:dyDescent="0.15">
      <c r="A21" s="2783" t="s">
        <v>429</v>
      </c>
      <c r="B21" s="1617"/>
      <c r="C21" s="2783" t="s">
        <v>73</v>
      </c>
      <c r="D21" s="1617"/>
      <c r="E21" s="2783"/>
      <c r="F21" s="1617"/>
      <c r="G21" s="1617"/>
      <c r="H21" s="1617"/>
      <c r="I21" s="2797" t="s">
        <v>428</v>
      </c>
      <c r="J21" s="2798"/>
      <c r="K21" s="2798"/>
      <c r="L21" s="2798"/>
      <c r="M21" s="2798"/>
      <c r="N21" s="2799"/>
      <c r="O21" s="2803"/>
      <c r="P21" s="2794"/>
      <c r="Q21" s="2794"/>
      <c r="R21" s="2794"/>
      <c r="S21" s="2799"/>
    </row>
    <row r="22" spans="1:19" ht="30" customHeight="1" thickBot="1" x14ac:dyDescent="0.2">
      <c r="A22" s="2784"/>
      <c r="B22" s="2784"/>
      <c r="C22" s="2785" t="s">
        <v>156</v>
      </c>
      <c r="D22" s="2784"/>
      <c r="E22" s="2785"/>
      <c r="F22" s="2784"/>
      <c r="G22" s="2784"/>
      <c r="H22" s="2784"/>
      <c r="I22" s="2800"/>
      <c r="J22" s="2801"/>
      <c r="K22" s="2801"/>
      <c r="L22" s="2801"/>
      <c r="M22" s="2801"/>
      <c r="N22" s="2802"/>
      <c r="O22" s="2804"/>
      <c r="P22" s="2805"/>
      <c r="Q22" s="2805"/>
      <c r="R22" s="2805"/>
      <c r="S22" s="2802"/>
    </row>
    <row r="23" spans="1:19" ht="30.75" customHeight="1" thickTop="1" x14ac:dyDescent="0.15">
      <c r="A23" s="2811" t="s">
        <v>427</v>
      </c>
      <c r="B23" s="2809"/>
      <c r="C23" s="2808" t="s">
        <v>426</v>
      </c>
      <c r="D23" s="2809"/>
      <c r="E23" s="2809"/>
      <c r="F23" s="2809"/>
      <c r="G23" s="2809"/>
      <c r="H23" s="2809"/>
      <c r="I23" s="2809"/>
      <c r="J23" s="2809"/>
      <c r="K23" s="2809"/>
      <c r="L23" s="2809"/>
      <c r="M23" s="2809"/>
      <c r="N23" s="2809"/>
      <c r="O23" s="2809"/>
      <c r="P23" s="2809"/>
      <c r="Q23" s="2809"/>
      <c r="R23" s="2809"/>
      <c r="S23" s="2810"/>
    </row>
    <row r="24" spans="1:19" ht="89.25" customHeight="1" x14ac:dyDescent="0.15">
      <c r="A24" s="2790" t="s">
        <v>425</v>
      </c>
      <c r="B24" s="2791"/>
      <c r="C24" s="2792"/>
      <c r="D24" s="1615"/>
      <c r="E24" s="1615"/>
      <c r="F24" s="1615"/>
      <c r="G24" s="1615"/>
      <c r="H24" s="1615"/>
      <c r="I24" s="1615"/>
      <c r="J24" s="1615"/>
      <c r="K24" s="1615"/>
      <c r="L24" s="1615"/>
      <c r="M24" s="1615"/>
      <c r="N24" s="1615"/>
      <c r="O24" s="1615"/>
      <c r="P24" s="1615"/>
      <c r="Q24" s="1615"/>
      <c r="R24" s="1615"/>
      <c r="S24" s="1616"/>
    </row>
    <row r="25" spans="1:19" ht="90" customHeight="1" x14ac:dyDescent="0.15">
      <c r="A25" s="2790" t="s">
        <v>425</v>
      </c>
      <c r="B25" s="2791"/>
      <c r="C25" s="2792"/>
      <c r="D25" s="1615"/>
      <c r="E25" s="1615"/>
      <c r="F25" s="1615"/>
      <c r="G25" s="1615"/>
      <c r="H25" s="1615"/>
      <c r="I25" s="1615"/>
      <c r="J25" s="1615"/>
      <c r="K25" s="1615"/>
      <c r="L25" s="1615"/>
      <c r="M25" s="1615"/>
      <c r="N25" s="1615"/>
      <c r="O25" s="1615"/>
      <c r="P25" s="1615"/>
      <c r="Q25" s="1615"/>
      <c r="R25" s="1615"/>
      <c r="S25" s="1616"/>
    </row>
    <row r="26" spans="1:19" ht="90" customHeight="1" x14ac:dyDescent="0.15">
      <c r="A26" s="2790" t="s">
        <v>425</v>
      </c>
      <c r="B26" s="2791"/>
      <c r="C26" s="2792"/>
      <c r="D26" s="1615"/>
      <c r="E26" s="1615"/>
      <c r="F26" s="1615"/>
      <c r="G26" s="1615"/>
      <c r="H26" s="1615"/>
      <c r="I26" s="1615"/>
      <c r="J26" s="1615"/>
      <c r="K26" s="1615"/>
      <c r="L26" s="1615"/>
      <c r="M26" s="1615"/>
      <c r="N26" s="1615"/>
      <c r="O26" s="1615"/>
      <c r="P26" s="1615"/>
      <c r="Q26" s="1615"/>
      <c r="R26" s="1615"/>
      <c r="S26" s="1616"/>
    </row>
    <row r="27" spans="1:19" ht="90" customHeight="1" x14ac:dyDescent="0.15">
      <c r="A27" s="2790" t="s">
        <v>425</v>
      </c>
      <c r="B27" s="2791"/>
      <c r="C27" s="2790"/>
      <c r="D27" s="1615"/>
      <c r="E27" s="1615"/>
      <c r="F27" s="1615"/>
      <c r="G27" s="1615"/>
      <c r="H27" s="1615"/>
      <c r="I27" s="1615"/>
      <c r="J27" s="1615"/>
      <c r="K27" s="1615"/>
      <c r="L27" s="1615"/>
      <c r="M27" s="1615"/>
      <c r="N27" s="1615"/>
      <c r="O27" s="1615"/>
      <c r="P27" s="1615"/>
      <c r="Q27" s="1615"/>
      <c r="R27" s="1615"/>
      <c r="S27" s="1616"/>
    </row>
    <row r="28" spans="1:19" x14ac:dyDescent="0.15">
      <c r="A28" s="56" t="s">
        <v>424</v>
      </c>
      <c r="B28" s="56"/>
      <c r="C28" s="56"/>
      <c r="D28" s="56"/>
      <c r="E28" s="56"/>
      <c r="F28" s="56"/>
      <c r="G28" s="56"/>
      <c r="H28" s="56"/>
      <c r="I28" s="56"/>
      <c r="J28" s="56"/>
      <c r="K28" s="56"/>
      <c r="L28" s="56"/>
      <c r="M28" s="56"/>
      <c r="N28" s="56"/>
      <c r="O28" s="56"/>
      <c r="P28" s="56"/>
      <c r="Q28" s="56"/>
      <c r="R28" s="56"/>
      <c r="S28" s="56"/>
    </row>
    <row r="29" spans="1:19" x14ac:dyDescent="0.15">
      <c r="A29" s="56" t="s">
        <v>423</v>
      </c>
      <c r="B29" s="56"/>
      <c r="C29" s="56"/>
      <c r="D29" s="56"/>
      <c r="E29" s="56"/>
      <c r="F29" s="56"/>
      <c r="G29" s="56"/>
      <c r="H29" s="56"/>
      <c r="I29" s="56"/>
      <c r="J29" s="56"/>
      <c r="K29" s="56"/>
      <c r="L29" s="56"/>
      <c r="M29" s="56"/>
      <c r="N29" s="56"/>
      <c r="O29" s="56"/>
      <c r="P29" s="56"/>
      <c r="Q29" s="56"/>
      <c r="R29" s="56"/>
      <c r="S29" s="56"/>
    </row>
  </sheetData>
  <mergeCells count="28">
    <mergeCell ref="A27:B27"/>
    <mergeCell ref="A25:B25"/>
    <mergeCell ref="C25:S25"/>
    <mergeCell ref="A19:B20"/>
    <mergeCell ref="C19:D19"/>
    <mergeCell ref="I21:N22"/>
    <mergeCell ref="O21:S22"/>
    <mergeCell ref="E19:S19"/>
    <mergeCell ref="E20:S20"/>
    <mergeCell ref="A24:B24"/>
    <mergeCell ref="A26:B26"/>
    <mergeCell ref="C23:S23"/>
    <mergeCell ref="C27:S27"/>
    <mergeCell ref="C24:S24"/>
    <mergeCell ref="C26:S26"/>
    <mergeCell ref="A23:B23"/>
    <mergeCell ref="A3:S3"/>
    <mergeCell ref="A21:B22"/>
    <mergeCell ref="C21:D21"/>
    <mergeCell ref="C22:D22"/>
    <mergeCell ref="E21:H21"/>
    <mergeCell ref="E22:H22"/>
    <mergeCell ref="F11:H11"/>
    <mergeCell ref="F12:H12"/>
    <mergeCell ref="F13:H13"/>
    <mergeCell ref="D18:E18"/>
    <mergeCell ref="C20:D20"/>
    <mergeCell ref="K5:L5"/>
  </mergeCells>
  <phoneticPr fontId="8"/>
  <pageMargins left="0.59055118110236227" right="0.59055118110236227" top="0.78740157480314965" bottom="0.78740157480314965" header="0.51181102362204722" footer="0.51181102362204722"/>
  <pageSetup paperSize="9" orientation="portrait" horizontalDpi="300" verticalDpi="30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00B0F0"/>
  </sheetPr>
  <dimension ref="A2:S29"/>
  <sheetViews>
    <sheetView view="pageBreakPreview" zoomScaleNormal="100" zoomScaleSheetLayoutView="100" workbookViewId="0">
      <selection activeCell="U19" sqref="U19"/>
    </sheetView>
  </sheetViews>
  <sheetFormatPr defaultColWidth="9" defaultRowHeight="13.5" x14ac:dyDescent="0.15"/>
  <cols>
    <col min="1" max="1" width="3.5" customWidth="1"/>
    <col min="2" max="2" width="16.5" customWidth="1"/>
    <col min="3" max="3" width="11.5" customWidth="1"/>
    <col min="4" max="4" width="6.5" customWidth="1"/>
    <col min="5" max="5" width="10.25" customWidth="1"/>
    <col min="6" max="7" width="2.625" customWidth="1"/>
    <col min="8" max="8" width="2.75" customWidth="1"/>
    <col min="9" max="13" width="2.625" customWidth="1"/>
    <col min="14" max="14" width="5.25" customWidth="1"/>
    <col min="15" max="15" width="2.625" customWidth="1"/>
    <col min="16" max="16" width="2.75" customWidth="1"/>
    <col min="17" max="18" width="2.625" customWidth="1"/>
    <col min="19" max="19" width="6.625" customWidth="1"/>
  </cols>
  <sheetData>
    <row r="2" spans="1:19" x14ac:dyDescent="0.15">
      <c r="A2" s="190"/>
      <c r="B2" s="190"/>
      <c r="C2" s="190"/>
      <c r="D2" s="190"/>
      <c r="E2" s="190"/>
      <c r="F2" s="190"/>
      <c r="G2" s="190"/>
      <c r="H2" s="190"/>
      <c r="I2" s="190"/>
      <c r="J2" s="190"/>
      <c r="K2" s="190"/>
      <c r="L2" s="190"/>
      <c r="M2" s="190"/>
      <c r="N2" s="190"/>
      <c r="O2" s="190"/>
      <c r="P2" s="190"/>
      <c r="Q2" s="190"/>
      <c r="R2" s="190"/>
      <c r="S2" s="190"/>
    </row>
    <row r="3" spans="1:19" ht="18.75" x14ac:dyDescent="0.2">
      <c r="A3" s="2781" t="s">
        <v>439</v>
      </c>
      <c r="B3" s="2782"/>
      <c r="C3" s="2782"/>
      <c r="D3" s="2782"/>
      <c r="E3" s="2782"/>
      <c r="F3" s="2782"/>
      <c r="G3" s="2782"/>
      <c r="H3" s="2782"/>
      <c r="I3" s="2782"/>
      <c r="J3" s="2782"/>
      <c r="K3" s="2782"/>
      <c r="L3" s="2782"/>
      <c r="M3" s="2782"/>
      <c r="N3" s="2782"/>
      <c r="O3" s="2782"/>
      <c r="P3" s="2782"/>
      <c r="Q3" s="2782"/>
      <c r="R3" s="2782"/>
      <c r="S3" s="2782"/>
    </row>
    <row r="4" spans="1:19" ht="17.25" x14ac:dyDescent="0.2">
      <c r="A4" s="195"/>
      <c r="B4" s="195"/>
      <c r="C4" s="195"/>
      <c r="D4" s="195"/>
      <c r="E4" s="195"/>
      <c r="F4" s="195"/>
      <c r="G4" s="195"/>
      <c r="H4" s="195"/>
      <c r="I4" s="195"/>
      <c r="J4" s="195"/>
      <c r="K4" s="195"/>
      <c r="L4" s="195"/>
      <c r="M4" s="195"/>
      <c r="N4" s="195"/>
      <c r="O4" s="195"/>
      <c r="P4" s="195"/>
      <c r="Q4" s="195"/>
      <c r="R4" s="195"/>
      <c r="S4" s="195"/>
    </row>
    <row r="5" spans="1:19" x14ac:dyDescent="0.15">
      <c r="A5" s="190"/>
      <c r="B5" s="190"/>
      <c r="C5" s="190"/>
      <c r="D5" s="190"/>
      <c r="E5" s="190"/>
      <c r="F5" s="190"/>
      <c r="G5" s="190"/>
      <c r="H5" s="190"/>
      <c r="I5" s="190"/>
      <c r="J5" s="190"/>
      <c r="K5" s="2788" t="s">
        <v>906</v>
      </c>
      <c r="L5" s="2789"/>
      <c r="M5" s="204" t="s">
        <v>907</v>
      </c>
      <c r="N5" s="194" t="s">
        <v>310</v>
      </c>
      <c r="O5" s="56">
        <v>6</v>
      </c>
      <c r="P5" s="190" t="s">
        <v>309</v>
      </c>
      <c r="Q5" s="190">
        <v>1</v>
      </c>
      <c r="R5" s="190" t="s">
        <v>438</v>
      </c>
      <c r="S5" s="190"/>
    </row>
    <row r="6" spans="1:19" x14ac:dyDescent="0.15">
      <c r="A6" s="190"/>
      <c r="B6" s="190"/>
      <c r="C6" s="190"/>
      <c r="D6" s="190"/>
      <c r="E6" s="190"/>
      <c r="F6" s="190"/>
      <c r="G6" s="190"/>
      <c r="H6" s="190"/>
      <c r="I6" s="190"/>
      <c r="J6" s="190"/>
      <c r="K6" s="190"/>
      <c r="L6" s="190"/>
      <c r="M6" s="190"/>
      <c r="N6" s="190"/>
      <c r="O6" s="190"/>
      <c r="P6" s="190"/>
      <c r="Q6" s="190"/>
      <c r="R6" s="190"/>
      <c r="S6" s="190"/>
    </row>
    <row r="7" spans="1:19" x14ac:dyDescent="0.15">
      <c r="A7" s="190"/>
      <c r="B7" s="190"/>
      <c r="C7" s="190"/>
      <c r="D7" s="190"/>
      <c r="E7" s="190"/>
      <c r="F7" s="190"/>
      <c r="G7" s="190"/>
      <c r="H7" s="190"/>
      <c r="I7" s="190"/>
      <c r="J7" s="190"/>
      <c r="K7" s="190"/>
      <c r="L7" s="190"/>
      <c r="M7" s="190"/>
      <c r="N7" s="190"/>
      <c r="O7" s="190"/>
      <c r="P7" s="190"/>
      <c r="Q7" s="190"/>
      <c r="R7" s="190"/>
      <c r="S7" s="190"/>
    </row>
    <row r="8" spans="1:19" x14ac:dyDescent="0.15">
      <c r="A8" s="190"/>
      <c r="B8" s="193" t="s">
        <v>461</v>
      </c>
      <c r="C8" s="190"/>
      <c r="D8" s="190"/>
      <c r="E8" s="190"/>
      <c r="F8" s="190"/>
      <c r="G8" s="190"/>
      <c r="H8" s="190"/>
      <c r="I8" s="190"/>
      <c r="J8" s="190"/>
      <c r="K8" s="190"/>
      <c r="L8" s="190"/>
      <c r="M8" s="190"/>
      <c r="N8" s="190"/>
      <c r="O8" s="190"/>
      <c r="P8" s="190"/>
      <c r="Q8" s="190"/>
      <c r="R8" s="190"/>
      <c r="S8" s="190"/>
    </row>
    <row r="9" spans="1:19" x14ac:dyDescent="0.15">
      <c r="A9" s="190"/>
      <c r="B9" s="192"/>
      <c r="C9" s="190"/>
      <c r="D9" s="190"/>
      <c r="E9" s="190"/>
      <c r="F9" s="190"/>
      <c r="G9" s="190"/>
      <c r="H9" s="190"/>
      <c r="I9" s="190"/>
      <c r="J9" s="190"/>
      <c r="K9" s="190"/>
      <c r="L9" s="190"/>
      <c r="M9" s="190"/>
      <c r="N9" s="190"/>
      <c r="O9" s="190"/>
      <c r="P9" s="190"/>
      <c r="Q9" s="190"/>
      <c r="R9" s="190"/>
      <c r="S9" s="190"/>
    </row>
    <row r="10" spans="1:19" x14ac:dyDescent="0.15">
      <c r="A10" s="190"/>
      <c r="B10" s="192"/>
      <c r="C10" s="190"/>
      <c r="D10" s="190"/>
      <c r="E10" s="190"/>
      <c r="F10" s="190"/>
      <c r="G10" s="190"/>
      <c r="H10" s="190"/>
      <c r="I10" s="190"/>
      <c r="J10" s="190"/>
      <c r="K10" s="190"/>
      <c r="L10" s="190"/>
      <c r="M10" s="190"/>
      <c r="N10" s="190"/>
      <c r="O10" s="190"/>
      <c r="P10" s="190"/>
      <c r="Q10" s="190"/>
      <c r="R10" s="190"/>
      <c r="S10" s="190"/>
    </row>
    <row r="11" spans="1:19" ht="13.5" customHeight="1" x14ac:dyDescent="0.15">
      <c r="A11" s="190"/>
      <c r="B11" s="190"/>
      <c r="C11" s="190"/>
      <c r="D11" s="190"/>
      <c r="E11" s="191"/>
      <c r="F11" s="2786" t="s">
        <v>436</v>
      </c>
      <c r="G11" s="2786"/>
      <c r="H11" s="2786"/>
      <c r="I11" s="2813" t="s">
        <v>460</v>
      </c>
      <c r="J11" s="2814"/>
      <c r="K11" s="2814"/>
      <c r="L11" s="2814"/>
      <c r="M11" s="2814"/>
      <c r="N11" s="2814"/>
      <c r="O11" s="2814"/>
      <c r="P11" s="2814"/>
      <c r="Q11" s="2814"/>
      <c r="R11" s="2814"/>
      <c r="S11" s="190"/>
    </row>
    <row r="12" spans="1:19" x14ac:dyDescent="0.15">
      <c r="A12" s="190"/>
      <c r="B12" s="190"/>
      <c r="C12" s="190"/>
      <c r="D12" s="190"/>
      <c r="E12" s="191" t="s">
        <v>435</v>
      </c>
      <c r="F12" s="2787" t="s">
        <v>434</v>
      </c>
      <c r="G12" s="2787"/>
      <c r="H12" s="2787"/>
      <c r="I12" s="190"/>
      <c r="K12" s="190"/>
      <c r="L12" s="190"/>
      <c r="M12" s="190"/>
      <c r="N12" s="190"/>
      <c r="O12" s="190"/>
      <c r="P12" s="190"/>
      <c r="Q12" s="190"/>
      <c r="R12" s="190"/>
      <c r="S12" s="190"/>
    </row>
    <row r="13" spans="1:19" ht="13.5" customHeight="1" x14ac:dyDescent="0.15">
      <c r="A13" s="190"/>
      <c r="B13" s="190"/>
      <c r="C13" s="190"/>
      <c r="D13" s="190"/>
      <c r="E13" s="190"/>
      <c r="F13" s="2786" t="s">
        <v>1</v>
      </c>
      <c r="G13" s="2786"/>
      <c r="H13" s="2786"/>
      <c r="J13" s="204" t="s">
        <v>459</v>
      </c>
      <c r="S13" s="190"/>
    </row>
    <row r="14" spans="1:19" x14ac:dyDescent="0.15">
      <c r="A14" s="190"/>
      <c r="B14" s="190"/>
      <c r="C14" s="190"/>
      <c r="D14" s="190"/>
      <c r="E14" s="190"/>
      <c r="G14" s="190"/>
      <c r="H14" s="190"/>
      <c r="I14" s="2813" t="s">
        <v>1294</v>
      </c>
      <c r="J14" s="2814"/>
      <c r="K14" s="2814"/>
      <c r="L14" s="2814"/>
      <c r="M14" s="2814"/>
      <c r="N14" s="2814"/>
      <c r="O14" s="2814"/>
      <c r="P14" s="2814"/>
      <c r="Q14" s="2814"/>
      <c r="R14" s="2815"/>
      <c r="S14" s="190"/>
    </row>
    <row r="15" spans="1:19" x14ac:dyDescent="0.15">
      <c r="A15" s="190"/>
      <c r="B15" s="190"/>
      <c r="C15" s="190"/>
      <c r="D15" s="190"/>
      <c r="E15" s="190"/>
      <c r="F15" s="190" t="s">
        <v>433</v>
      </c>
      <c r="G15" s="190"/>
      <c r="H15" s="190"/>
      <c r="I15" s="190"/>
      <c r="J15" s="190"/>
      <c r="K15" s="190"/>
      <c r="L15" s="190"/>
      <c r="M15" s="190"/>
      <c r="N15" s="190"/>
      <c r="O15" s="190"/>
      <c r="P15" s="190"/>
      <c r="Q15" s="190"/>
      <c r="R15" s="190"/>
      <c r="S15" s="190"/>
    </row>
    <row r="16" spans="1:19" x14ac:dyDescent="0.15">
      <c r="A16" s="190"/>
      <c r="B16" s="190"/>
      <c r="C16" s="190"/>
      <c r="D16" s="190"/>
      <c r="E16" s="190"/>
      <c r="F16" s="190"/>
      <c r="G16" s="190"/>
      <c r="H16" s="190"/>
      <c r="I16" s="190"/>
      <c r="J16" s="190"/>
      <c r="K16" s="190"/>
      <c r="L16" s="190"/>
      <c r="M16" s="190"/>
      <c r="N16" s="190"/>
      <c r="O16" s="190"/>
      <c r="P16" s="190"/>
      <c r="Q16" s="190"/>
      <c r="R16" s="190"/>
      <c r="S16" s="190"/>
    </row>
    <row r="17" spans="1:19" x14ac:dyDescent="0.15">
      <c r="A17" s="190"/>
      <c r="B17" s="190" t="s">
        <v>432</v>
      </c>
      <c r="C17" s="190"/>
      <c r="D17" s="190"/>
      <c r="E17" s="190"/>
      <c r="F17" s="190"/>
      <c r="G17" s="190"/>
      <c r="H17" s="190"/>
      <c r="I17" s="190"/>
      <c r="J17" s="190"/>
      <c r="K17" s="190"/>
      <c r="L17" s="190"/>
      <c r="M17" s="190"/>
      <c r="N17" s="190"/>
      <c r="O17" s="190"/>
      <c r="P17" s="190"/>
      <c r="Q17" s="190"/>
      <c r="R17" s="190"/>
      <c r="S17" s="190"/>
    </row>
    <row r="18" spans="1:19" x14ac:dyDescent="0.15">
      <c r="A18" s="190"/>
      <c r="B18" s="190"/>
      <c r="C18" s="190"/>
      <c r="D18" s="2786"/>
      <c r="E18" s="2786"/>
      <c r="F18" s="190"/>
      <c r="G18" s="190"/>
      <c r="H18" s="190"/>
      <c r="I18" s="190"/>
      <c r="J18" s="190"/>
      <c r="K18" s="190"/>
      <c r="L18" s="190"/>
      <c r="M18" s="190"/>
      <c r="N18" s="190"/>
      <c r="O18" s="190"/>
      <c r="P18" s="190"/>
      <c r="Q18" s="190"/>
      <c r="R18" s="190"/>
      <c r="S18" s="190"/>
    </row>
    <row r="19" spans="1:19" ht="30" customHeight="1" x14ac:dyDescent="0.15">
      <c r="A19" s="2793" t="s">
        <v>431</v>
      </c>
      <c r="B19" s="2794"/>
      <c r="C19" s="2783" t="s">
        <v>159</v>
      </c>
      <c r="D19" s="1617"/>
      <c r="E19" s="2819" t="s">
        <v>79</v>
      </c>
      <c r="F19" s="2820"/>
      <c r="G19" s="2820"/>
      <c r="H19" s="2820"/>
      <c r="I19" s="2820"/>
      <c r="J19" s="2820"/>
      <c r="K19" s="2820"/>
      <c r="L19" s="2820"/>
      <c r="M19" s="2820"/>
      <c r="N19" s="2820"/>
      <c r="O19" s="2820"/>
      <c r="P19" s="2820"/>
      <c r="Q19" s="2820"/>
      <c r="R19" s="2820"/>
      <c r="S19" s="2821"/>
    </row>
    <row r="20" spans="1:19" ht="30" customHeight="1" x14ac:dyDescent="0.15">
      <c r="A20" s="2795"/>
      <c r="B20" s="2796"/>
      <c r="C20" s="2783" t="s">
        <v>430</v>
      </c>
      <c r="D20" s="1617"/>
      <c r="E20" s="2819" t="s">
        <v>80</v>
      </c>
      <c r="F20" s="2820"/>
      <c r="G20" s="2820"/>
      <c r="H20" s="2820"/>
      <c r="I20" s="2820"/>
      <c r="J20" s="2820"/>
      <c r="K20" s="2820"/>
      <c r="L20" s="2820"/>
      <c r="M20" s="2820"/>
      <c r="N20" s="2820"/>
      <c r="O20" s="2820"/>
      <c r="P20" s="2820"/>
      <c r="Q20" s="2820"/>
      <c r="R20" s="2820"/>
      <c r="S20" s="2821"/>
    </row>
    <row r="21" spans="1:19" ht="29.25" customHeight="1" x14ac:dyDescent="0.15">
      <c r="A21" s="2783" t="s">
        <v>429</v>
      </c>
      <c r="B21" s="1617"/>
      <c r="C21" s="2783" t="s">
        <v>73</v>
      </c>
      <c r="D21" s="1617"/>
      <c r="E21" s="2812" t="s">
        <v>458</v>
      </c>
      <c r="F21" s="1617"/>
      <c r="G21" s="1617"/>
      <c r="H21" s="1617"/>
      <c r="I21" s="2797" t="s">
        <v>428</v>
      </c>
      <c r="J21" s="2798"/>
      <c r="K21" s="2798"/>
      <c r="L21" s="2798"/>
      <c r="M21" s="2798"/>
      <c r="N21" s="2799"/>
      <c r="O21" s="2803" t="s">
        <v>181</v>
      </c>
      <c r="P21" s="2794"/>
      <c r="Q21" s="2794"/>
      <c r="R21" s="2794"/>
      <c r="S21" s="2799"/>
    </row>
    <row r="22" spans="1:19" ht="30" customHeight="1" thickBot="1" x14ac:dyDescent="0.2">
      <c r="A22" s="2784"/>
      <c r="B22" s="2784"/>
      <c r="C22" s="2785" t="s">
        <v>156</v>
      </c>
      <c r="D22" s="2784"/>
      <c r="E22" s="2812" t="s">
        <v>458</v>
      </c>
      <c r="F22" s="1617"/>
      <c r="G22" s="1617"/>
      <c r="H22" s="1617"/>
      <c r="I22" s="2800"/>
      <c r="J22" s="2801"/>
      <c r="K22" s="2801"/>
      <c r="L22" s="2801"/>
      <c r="M22" s="2801"/>
      <c r="N22" s="2802"/>
      <c r="O22" s="2804"/>
      <c r="P22" s="2805"/>
      <c r="Q22" s="2805"/>
      <c r="R22" s="2805"/>
      <c r="S22" s="2802"/>
    </row>
    <row r="23" spans="1:19" ht="30.75" customHeight="1" thickTop="1" x14ac:dyDescent="0.15">
      <c r="A23" s="2811" t="s">
        <v>427</v>
      </c>
      <c r="B23" s="2809"/>
      <c r="C23" s="2808" t="s">
        <v>426</v>
      </c>
      <c r="D23" s="2809"/>
      <c r="E23" s="2809"/>
      <c r="F23" s="2809"/>
      <c r="G23" s="2809"/>
      <c r="H23" s="2809"/>
      <c r="I23" s="2809"/>
      <c r="J23" s="2809"/>
      <c r="K23" s="2809"/>
      <c r="L23" s="2809"/>
      <c r="M23" s="2809"/>
      <c r="N23" s="2809"/>
      <c r="O23" s="2809"/>
      <c r="P23" s="2809"/>
      <c r="Q23" s="2809"/>
      <c r="R23" s="2809"/>
      <c r="S23" s="2810"/>
    </row>
    <row r="24" spans="1:19" ht="89.25" customHeight="1" x14ac:dyDescent="0.15">
      <c r="A24" s="2790" t="s">
        <v>457</v>
      </c>
      <c r="B24" s="2791"/>
      <c r="C24" s="2816" t="s">
        <v>456</v>
      </c>
      <c r="D24" s="2817"/>
      <c r="E24" s="2817"/>
      <c r="F24" s="2817"/>
      <c r="G24" s="2817"/>
      <c r="H24" s="2817"/>
      <c r="I24" s="2817"/>
      <c r="J24" s="2817"/>
      <c r="K24" s="2817"/>
      <c r="L24" s="2817"/>
      <c r="M24" s="2817"/>
      <c r="N24" s="2817"/>
      <c r="O24" s="2817"/>
      <c r="P24" s="2817"/>
      <c r="Q24" s="2817"/>
      <c r="R24" s="2817"/>
      <c r="S24" s="2818"/>
    </row>
    <row r="25" spans="1:19" ht="90" customHeight="1" x14ac:dyDescent="0.15">
      <c r="A25" s="2790" t="s">
        <v>455</v>
      </c>
      <c r="B25" s="2791"/>
      <c r="C25" s="2816" t="s">
        <v>454</v>
      </c>
      <c r="D25" s="2817"/>
      <c r="E25" s="2817"/>
      <c r="F25" s="2817"/>
      <c r="G25" s="2817"/>
      <c r="H25" s="2817"/>
      <c r="I25" s="2817"/>
      <c r="J25" s="2817"/>
      <c r="K25" s="2817"/>
      <c r="L25" s="2817"/>
      <c r="M25" s="2817"/>
      <c r="N25" s="2817"/>
      <c r="O25" s="2817"/>
      <c r="P25" s="2817"/>
      <c r="Q25" s="2817"/>
      <c r="R25" s="2817"/>
      <c r="S25" s="2818"/>
    </row>
    <row r="26" spans="1:19" ht="90" customHeight="1" x14ac:dyDescent="0.15">
      <c r="A26" s="2790" t="s">
        <v>425</v>
      </c>
      <c r="B26" s="2791"/>
      <c r="C26" s="2792"/>
      <c r="D26" s="1615"/>
      <c r="E26" s="1615"/>
      <c r="F26" s="1615"/>
      <c r="G26" s="1615"/>
      <c r="H26" s="1615"/>
      <c r="I26" s="1615"/>
      <c r="J26" s="1615"/>
      <c r="K26" s="1615"/>
      <c r="L26" s="1615"/>
      <c r="M26" s="1615"/>
      <c r="N26" s="1615"/>
      <c r="O26" s="1615"/>
      <c r="P26" s="1615"/>
      <c r="Q26" s="1615"/>
      <c r="R26" s="1615"/>
      <c r="S26" s="1616"/>
    </row>
    <row r="27" spans="1:19" ht="90" customHeight="1" x14ac:dyDescent="0.15">
      <c r="A27" s="2790" t="s">
        <v>425</v>
      </c>
      <c r="B27" s="2791"/>
      <c r="C27" s="2790"/>
      <c r="D27" s="1615"/>
      <c r="E27" s="1615"/>
      <c r="F27" s="1615"/>
      <c r="G27" s="1615"/>
      <c r="H27" s="1615"/>
      <c r="I27" s="1615"/>
      <c r="J27" s="1615"/>
      <c r="K27" s="1615"/>
      <c r="L27" s="1615"/>
      <c r="M27" s="1615"/>
      <c r="N27" s="1615"/>
      <c r="O27" s="1615"/>
      <c r="P27" s="1615"/>
      <c r="Q27" s="1615"/>
      <c r="R27" s="1615"/>
      <c r="S27" s="1616"/>
    </row>
    <row r="28" spans="1:19" x14ac:dyDescent="0.15">
      <c r="A28" s="56" t="s">
        <v>424</v>
      </c>
      <c r="B28" s="56"/>
      <c r="C28" s="56"/>
      <c r="D28" s="56"/>
      <c r="E28" s="56"/>
      <c r="F28" s="56"/>
      <c r="G28" s="56"/>
      <c r="H28" s="56"/>
      <c r="I28" s="56"/>
      <c r="J28" s="56"/>
      <c r="K28" s="56"/>
      <c r="L28" s="56"/>
      <c r="M28" s="56"/>
      <c r="N28" s="56"/>
      <c r="O28" s="56"/>
      <c r="P28" s="56"/>
      <c r="Q28" s="56"/>
      <c r="R28" s="56"/>
      <c r="S28" s="56"/>
    </row>
    <row r="29" spans="1:19" x14ac:dyDescent="0.15">
      <c r="A29" s="56" t="s">
        <v>423</v>
      </c>
      <c r="B29" s="56"/>
      <c r="C29" s="56"/>
      <c r="D29" s="56"/>
      <c r="E29" s="56"/>
      <c r="F29" s="56"/>
      <c r="G29" s="56"/>
      <c r="H29" s="56"/>
      <c r="I29" s="56"/>
      <c r="J29" s="56"/>
      <c r="K29" s="56"/>
      <c r="L29" s="56"/>
      <c r="M29" s="56"/>
      <c r="N29" s="56"/>
      <c r="O29" s="56"/>
      <c r="P29" s="56"/>
      <c r="Q29" s="56"/>
      <c r="R29" s="56"/>
      <c r="S29" s="56"/>
    </row>
  </sheetData>
  <mergeCells count="30">
    <mergeCell ref="C27:S27"/>
    <mergeCell ref="C24:S24"/>
    <mergeCell ref="C26:S26"/>
    <mergeCell ref="A23:B23"/>
    <mergeCell ref="F13:H13"/>
    <mergeCell ref="D18:E18"/>
    <mergeCell ref="C20:D20"/>
    <mergeCell ref="A24:B24"/>
    <mergeCell ref="A26:B26"/>
    <mergeCell ref="C23:S23"/>
    <mergeCell ref="E19:S19"/>
    <mergeCell ref="E20:S20"/>
    <mergeCell ref="A27:B27"/>
    <mergeCell ref="A25:B25"/>
    <mergeCell ref="C25:S25"/>
    <mergeCell ref="A3:S3"/>
    <mergeCell ref="A21:B22"/>
    <mergeCell ref="C21:D21"/>
    <mergeCell ref="C22:D22"/>
    <mergeCell ref="E21:H21"/>
    <mergeCell ref="E22:H22"/>
    <mergeCell ref="F11:H11"/>
    <mergeCell ref="F12:H12"/>
    <mergeCell ref="I11:R11"/>
    <mergeCell ref="I14:R14"/>
    <mergeCell ref="K5:L5"/>
    <mergeCell ref="A19:B20"/>
    <mergeCell ref="C19:D19"/>
    <mergeCell ref="I21:N22"/>
    <mergeCell ref="O21:S22"/>
  </mergeCells>
  <phoneticPr fontId="8"/>
  <pageMargins left="0.59055118110236227" right="0.59055118110236227" top="0.78740157480314965" bottom="0.78740157480314965" header="0.51181102362204722" footer="0.51181102362204722"/>
  <pageSetup paperSize="9" orientation="portrait" horizontalDpi="300" verticalDpi="30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0000"/>
  </sheetPr>
  <dimension ref="A1:Y26"/>
  <sheetViews>
    <sheetView view="pageBreakPreview" zoomScaleNormal="100" zoomScaleSheetLayoutView="100" workbookViewId="0">
      <selection sqref="A1:Y1"/>
    </sheetView>
  </sheetViews>
  <sheetFormatPr defaultColWidth="9" defaultRowHeight="13.5" x14ac:dyDescent="0.15"/>
  <cols>
    <col min="1" max="1" width="20.375" customWidth="1"/>
    <col min="2" max="25" width="2.75" customWidth="1"/>
  </cols>
  <sheetData>
    <row r="1" spans="1:25" ht="44.25" customHeight="1" x14ac:dyDescent="0.15">
      <c r="A1" s="2829" t="s">
        <v>453</v>
      </c>
      <c r="B1" s="2829"/>
      <c r="C1" s="2829"/>
      <c r="D1" s="2829"/>
      <c r="E1" s="2829"/>
      <c r="F1" s="2829"/>
      <c r="G1" s="2829"/>
      <c r="H1" s="2829"/>
      <c r="I1" s="2829"/>
      <c r="J1" s="2829"/>
      <c r="K1" s="2829"/>
      <c r="L1" s="2829"/>
      <c r="M1" s="2829"/>
      <c r="N1" s="2829"/>
      <c r="O1" s="2829"/>
      <c r="P1" s="2829"/>
      <c r="Q1" s="2829"/>
      <c r="R1" s="2829"/>
      <c r="S1" s="2829"/>
      <c r="T1" s="2829"/>
      <c r="U1" s="2829"/>
      <c r="V1" s="2829"/>
      <c r="W1" s="2829"/>
      <c r="X1" s="2829"/>
      <c r="Y1" s="2829"/>
    </row>
    <row r="2" spans="1:25" ht="27" customHeight="1" x14ac:dyDescent="0.15">
      <c r="A2" s="2829" t="s">
        <v>908</v>
      </c>
      <c r="B2" s="2830"/>
      <c r="C2" s="2830"/>
      <c r="D2" s="2830"/>
      <c r="E2" s="2830"/>
      <c r="F2" s="2830"/>
      <c r="G2" s="2830"/>
      <c r="H2" s="2830"/>
      <c r="I2" s="2830"/>
      <c r="J2" s="2830"/>
      <c r="K2" s="2830"/>
      <c r="L2" s="2830"/>
      <c r="M2" s="2830"/>
      <c r="N2" s="2830"/>
      <c r="O2" s="2830"/>
      <c r="P2" s="2830"/>
      <c r="Q2" s="2830"/>
      <c r="R2" s="2830"/>
      <c r="S2" s="2830"/>
      <c r="T2" s="2830"/>
      <c r="U2" s="2830"/>
      <c r="V2" s="2830"/>
      <c r="W2" s="2830"/>
      <c r="X2" s="2830"/>
      <c r="Y2" s="2830"/>
    </row>
    <row r="3" spans="1:25" ht="30"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row>
    <row r="4" spans="1:25" ht="30" customHeight="1" x14ac:dyDescent="0.15">
      <c r="A4" s="203" t="s">
        <v>452</v>
      </c>
      <c r="B4" s="200"/>
      <c r="C4" s="202"/>
      <c r="D4" s="202"/>
      <c r="E4" s="202"/>
      <c r="F4" s="202"/>
      <c r="G4" s="202"/>
      <c r="H4" s="202"/>
      <c r="I4" s="202"/>
      <c r="J4" s="202"/>
      <c r="K4" s="202"/>
      <c r="L4" s="202"/>
      <c r="M4" s="198"/>
      <c r="N4" s="196"/>
      <c r="O4" s="196"/>
      <c r="P4" s="196"/>
      <c r="Q4" s="196"/>
      <c r="R4" s="196"/>
      <c r="S4" s="196"/>
      <c r="T4" s="196"/>
      <c r="U4" s="196"/>
      <c r="V4" s="196"/>
      <c r="W4" s="196"/>
      <c r="X4" s="196"/>
      <c r="Y4" s="196"/>
    </row>
    <row r="5" spans="1:25" ht="30" customHeight="1" x14ac:dyDescent="0.15">
      <c r="A5" s="203" t="s">
        <v>451</v>
      </c>
      <c r="B5" s="2826"/>
      <c r="C5" s="2831"/>
      <c r="D5" s="2831"/>
      <c r="E5" s="2831"/>
      <c r="F5" s="2831"/>
      <c r="G5" s="2831"/>
      <c r="H5" s="2831"/>
      <c r="I5" s="2831"/>
      <c r="J5" s="2831"/>
      <c r="K5" s="2831"/>
      <c r="L5" s="2831"/>
      <c r="M5" s="2827"/>
      <c r="N5" s="196"/>
      <c r="O5" s="196"/>
      <c r="P5" s="196"/>
      <c r="Q5" s="196"/>
      <c r="R5" s="196"/>
      <c r="S5" s="196"/>
      <c r="T5" s="196"/>
      <c r="U5" s="196"/>
      <c r="V5" s="196"/>
      <c r="W5" s="196"/>
      <c r="X5" s="196"/>
      <c r="Y5" s="196"/>
    </row>
    <row r="6" spans="1:25" ht="15" customHeight="1" x14ac:dyDescent="0.15">
      <c r="A6" s="196"/>
      <c r="B6" s="196"/>
      <c r="C6" s="196"/>
      <c r="D6" s="196"/>
      <c r="E6" s="196"/>
      <c r="F6" s="196"/>
      <c r="G6" s="196"/>
      <c r="H6" s="196"/>
      <c r="I6" s="196"/>
      <c r="J6" s="196"/>
      <c r="K6" s="196"/>
      <c r="L6" s="196"/>
      <c r="M6" s="196"/>
      <c r="N6" s="196"/>
      <c r="O6" s="196"/>
      <c r="P6" s="196"/>
      <c r="Q6" s="196"/>
      <c r="R6" s="196"/>
      <c r="S6" s="196"/>
      <c r="T6" s="196"/>
      <c r="U6" s="196"/>
      <c r="V6" s="196"/>
      <c r="W6" s="196"/>
      <c r="X6" s="196"/>
      <c r="Y6" s="196"/>
    </row>
    <row r="7" spans="1:25" ht="30" customHeight="1" x14ac:dyDescent="0.15">
      <c r="A7" s="203" t="s">
        <v>450</v>
      </c>
      <c r="B7" s="200"/>
      <c r="C7" s="202"/>
      <c r="D7" s="202"/>
      <c r="E7" s="202"/>
      <c r="F7" s="202"/>
      <c r="G7" s="202"/>
      <c r="H7" s="202"/>
      <c r="I7" s="202"/>
      <c r="J7" s="202"/>
      <c r="K7" s="202"/>
      <c r="L7" s="202"/>
      <c r="M7" s="202"/>
      <c r="N7" s="202"/>
      <c r="O7" s="202"/>
      <c r="P7" s="202"/>
      <c r="Q7" s="198"/>
      <c r="R7" s="196"/>
      <c r="S7" s="196"/>
      <c r="T7" s="196"/>
      <c r="U7" s="196"/>
      <c r="V7" s="196"/>
      <c r="W7" s="196"/>
      <c r="X7" s="196"/>
      <c r="Y7" s="196"/>
    </row>
    <row r="8" spans="1:25" ht="30" customHeight="1" x14ac:dyDescent="0.15">
      <c r="A8" s="201" t="s">
        <v>449</v>
      </c>
      <c r="B8" s="2826"/>
      <c r="C8" s="2831"/>
      <c r="D8" s="2831"/>
      <c r="E8" s="2831"/>
      <c r="F8" s="2831"/>
      <c r="G8" s="2831"/>
      <c r="H8" s="2831"/>
      <c r="I8" s="2831"/>
      <c r="J8" s="2831"/>
      <c r="K8" s="2831"/>
      <c r="L8" s="2831"/>
      <c r="M8" s="2831"/>
      <c r="N8" s="2831"/>
      <c r="O8" s="2831"/>
      <c r="P8" s="2831"/>
      <c r="Q8" s="2827"/>
      <c r="R8" s="196"/>
      <c r="S8" s="196"/>
      <c r="T8" s="196"/>
      <c r="U8" s="196"/>
      <c r="V8" s="196"/>
      <c r="W8" s="196"/>
      <c r="X8" s="196"/>
      <c r="Y8" s="196"/>
    </row>
    <row r="9" spans="1:25" ht="45.75" customHeight="1" x14ac:dyDescent="0.15">
      <c r="A9" s="196"/>
      <c r="B9" s="196"/>
      <c r="C9" s="196"/>
      <c r="D9" s="196"/>
      <c r="E9" s="196"/>
      <c r="F9" s="196"/>
      <c r="G9" s="196"/>
      <c r="H9" s="196"/>
      <c r="I9" s="196"/>
      <c r="J9" s="196"/>
      <c r="K9" s="196"/>
      <c r="L9" s="196"/>
      <c r="M9" s="196"/>
      <c r="N9" s="196"/>
      <c r="O9" s="196"/>
      <c r="P9" s="196"/>
      <c r="Q9" s="196"/>
      <c r="R9" s="196"/>
      <c r="S9" s="196"/>
      <c r="T9" s="196"/>
      <c r="U9" s="196"/>
      <c r="V9" s="196"/>
      <c r="W9" s="196"/>
      <c r="X9" s="196"/>
      <c r="Y9" s="196"/>
    </row>
    <row r="10" spans="1:25" ht="30" customHeight="1" x14ac:dyDescent="0.15">
      <c r="A10" s="197" t="s">
        <v>448</v>
      </c>
      <c r="I10" s="196"/>
      <c r="J10" s="196"/>
      <c r="K10" s="196"/>
      <c r="L10" s="196"/>
      <c r="M10" s="196"/>
      <c r="N10" s="196"/>
      <c r="O10" s="196"/>
      <c r="P10" s="196"/>
      <c r="Q10" s="196"/>
      <c r="R10" s="196"/>
      <c r="S10" s="196"/>
      <c r="T10" s="196"/>
      <c r="U10" s="196"/>
      <c r="V10" s="196"/>
      <c r="W10" s="196"/>
      <c r="X10" s="196"/>
      <c r="Y10" s="196"/>
    </row>
    <row r="11" spans="1:25" ht="30" customHeight="1" x14ac:dyDescent="0.15">
      <c r="A11" s="197"/>
      <c r="B11" s="200"/>
      <c r="C11" s="199" t="s">
        <v>446</v>
      </c>
      <c r="D11" s="199" t="s">
        <v>443</v>
      </c>
      <c r="E11" s="199" t="s">
        <v>447</v>
      </c>
      <c r="F11" s="199" t="s">
        <v>446</v>
      </c>
      <c r="G11" s="199"/>
      <c r="H11" s="198" t="s">
        <v>443</v>
      </c>
      <c r="I11" s="196"/>
      <c r="J11" s="196"/>
      <c r="K11" s="196"/>
      <c r="L11" s="196"/>
      <c r="M11" s="196"/>
      <c r="N11" s="196"/>
      <c r="O11" s="196"/>
      <c r="P11" s="196"/>
      <c r="Q11" s="196"/>
      <c r="R11" s="196"/>
      <c r="S11" s="196"/>
      <c r="T11" s="196"/>
      <c r="U11" s="196"/>
      <c r="V11" s="196"/>
      <c r="W11" s="196"/>
      <c r="X11" s="196"/>
      <c r="Y11" s="196"/>
    </row>
    <row r="12" spans="1:25" ht="30" customHeight="1" x14ac:dyDescent="0.15">
      <c r="A12" s="196"/>
      <c r="B12" s="196"/>
      <c r="C12" s="196"/>
      <c r="D12" s="196"/>
      <c r="E12" s="196"/>
      <c r="F12" s="196"/>
      <c r="G12" s="196"/>
      <c r="H12" s="196"/>
      <c r="I12" s="196"/>
      <c r="J12" s="196"/>
      <c r="K12" s="196"/>
      <c r="L12" s="196"/>
      <c r="M12" s="196"/>
      <c r="N12" s="196"/>
      <c r="O12" s="196"/>
      <c r="P12" s="196"/>
      <c r="Q12" s="196"/>
      <c r="R12" s="196"/>
      <c r="S12" s="196"/>
      <c r="T12" s="196"/>
      <c r="U12" s="196"/>
      <c r="V12" s="196"/>
      <c r="W12" s="196"/>
      <c r="X12" s="196"/>
      <c r="Y12" s="196"/>
    </row>
    <row r="13" spans="1:25" ht="30" customHeight="1" x14ac:dyDescent="0.15">
      <c r="A13" s="197" t="s">
        <v>445</v>
      </c>
      <c r="G13" s="196"/>
      <c r="H13" s="196"/>
      <c r="I13" s="196"/>
      <c r="J13" s="196"/>
      <c r="K13" s="196"/>
      <c r="L13" s="196"/>
      <c r="M13" s="196"/>
      <c r="N13" s="196"/>
      <c r="O13" s="196"/>
      <c r="P13" s="196"/>
      <c r="Q13" s="196"/>
      <c r="R13" s="196"/>
      <c r="S13" s="196"/>
      <c r="T13" s="196"/>
      <c r="U13" s="196"/>
      <c r="V13" s="196"/>
      <c r="W13" s="196"/>
      <c r="X13" s="196"/>
      <c r="Y13" s="196"/>
    </row>
    <row r="14" spans="1:25" ht="30" customHeight="1" x14ac:dyDescent="0.15">
      <c r="A14" s="197"/>
      <c r="B14" s="2822" t="s">
        <v>438</v>
      </c>
      <c r="C14" s="2823"/>
      <c r="D14" s="2823"/>
      <c r="E14" s="2823"/>
      <c r="F14" s="2823"/>
      <c r="G14" s="2824"/>
      <c r="H14" s="2825"/>
      <c r="I14" s="196"/>
      <c r="J14" s="196"/>
      <c r="K14" s="196"/>
      <c r="L14" s="196"/>
      <c r="M14" s="196"/>
      <c r="N14" s="196"/>
      <c r="O14" s="196"/>
      <c r="P14" s="196"/>
      <c r="Q14" s="196"/>
      <c r="R14" s="196"/>
      <c r="S14" s="196"/>
      <c r="T14" s="196"/>
      <c r="U14" s="196"/>
      <c r="V14" s="196"/>
      <c r="W14" s="196"/>
      <c r="X14" s="196"/>
      <c r="Y14" s="196"/>
    </row>
    <row r="15" spans="1:25" ht="30" customHeight="1" x14ac:dyDescent="0.15">
      <c r="A15" s="196"/>
      <c r="B15" s="196"/>
      <c r="C15" s="196"/>
      <c r="D15" s="196"/>
      <c r="E15" s="196"/>
      <c r="F15" s="196"/>
      <c r="G15" s="196"/>
      <c r="H15" s="196"/>
      <c r="I15" s="196"/>
      <c r="J15" s="196"/>
      <c r="K15" s="196"/>
      <c r="L15" s="196"/>
      <c r="M15" s="196"/>
      <c r="N15" s="196"/>
      <c r="O15" s="196"/>
      <c r="P15" s="196"/>
      <c r="Q15" s="196"/>
      <c r="R15" s="196"/>
      <c r="S15" s="196"/>
      <c r="T15" s="196"/>
      <c r="U15" s="196"/>
      <c r="V15" s="196"/>
      <c r="W15" s="196"/>
      <c r="X15" s="196"/>
      <c r="Y15" s="196"/>
    </row>
    <row r="16" spans="1:25" ht="30" customHeight="1" x14ac:dyDescent="0.15">
      <c r="A16" s="197" t="s">
        <v>444</v>
      </c>
      <c r="B16" s="196"/>
      <c r="C16" s="196"/>
      <c r="D16" s="196"/>
      <c r="E16" s="196"/>
      <c r="F16" s="196"/>
      <c r="G16" s="196"/>
      <c r="H16" s="196"/>
      <c r="I16" s="196"/>
      <c r="J16" s="196"/>
      <c r="K16" s="196"/>
      <c r="L16" s="196"/>
      <c r="M16" s="196"/>
      <c r="N16" s="196"/>
      <c r="O16" s="196"/>
      <c r="P16" s="196"/>
      <c r="Q16" s="196"/>
      <c r="R16" s="196"/>
      <c r="S16" s="196"/>
      <c r="T16" s="196"/>
      <c r="U16" s="196"/>
      <c r="V16" s="196"/>
      <c r="W16" s="196"/>
      <c r="X16" s="196"/>
      <c r="Y16" s="196"/>
    </row>
    <row r="17" spans="1:25" ht="30" customHeight="1" x14ac:dyDescent="0.15">
      <c r="A17" s="196"/>
      <c r="B17" s="2822" t="s">
        <v>443</v>
      </c>
      <c r="C17" s="2828"/>
      <c r="D17" s="2822" t="s">
        <v>443</v>
      </c>
      <c r="E17" s="2828"/>
      <c r="F17" s="2822" t="s">
        <v>443</v>
      </c>
      <c r="G17" s="2828"/>
      <c r="H17" s="2822" t="s">
        <v>443</v>
      </c>
      <c r="I17" s="2828"/>
      <c r="J17" s="2822" t="s">
        <v>443</v>
      </c>
      <c r="K17" s="2828"/>
      <c r="L17" s="2822" t="s">
        <v>443</v>
      </c>
      <c r="M17" s="2828"/>
      <c r="N17" s="2822" t="s">
        <v>443</v>
      </c>
      <c r="O17" s="2828"/>
      <c r="P17" s="2822" t="s">
        <v>443</v>
      </c>
      <c r="Q17" s="2828"/>
      <c r="R17" s="2822" t="s">
        <v>443</v>
      </c>
      <c r="S17" s="2828"/>
      <c r="T17" s="2822" t="s">
        <v>443</v>
      </c>
      <c r="U17" s="2828"/>
      <c r="V17" s="2822" t="s">
        <v>443</v>
      </c>
      <c r="W17" s="2828"/>
      <c r="X17" s="2822" t="s">
        <v>443</v>
      </c>
      <c r="Y17" s="2828"/>
    </row>
    <row r="18" spans="1:25" ht="30" customHeight="1" x14ac:dyDescent="0.15">
      <c r="A18" s="196"/>
      <c r="B18" s="2826"/>
      <c r="C18" s="2827"/>
      <c r="D18" s="2826"/>
      <c r="E18" s="2827"/>
      <c r="F18" s="2826"/>
      <c r="G18" s="2827"/>
      <c r="H18" s="2826"/>
      <c r="I18" s="2827"/>
      <c r="J18" s="2826"/>
      <c r="K18" s="2827"/>
      <c r="L18" s="2826"/>
      <c r="M18" s="2827"/>
      <c r="N18" s="2826"/>
      <c r="O18" s="2827"/>
      <c r="P18" s="2826"/>
      <c r="Q18" s="2827"/>
      <c r="R18" s="2826"/>
      <c r="S18" s="2827"/>
      <c r="T18" s="2826"/>
      <c r="U18" s="2827"/>
      <c r="V18" s="2826"/>
      <c r="W18" s="2827"/>
      <c r="X18" s="2826"/>
      <c r="Y18" s="2827"/>
    </row>
    <row r="19" spans="1:25" ht="30" customHeight="1" x14ac:dyDescent="0.15">
      <c r="A19" s="196"/>
      <c r="B19" s="196"/>
      <c r="C19" s="196"/>
      <c r="D19" s="196"/>
      <c r="E19" s="196"/>
      <c r="F19" s="196"/>
      <c r="G19" s="196"/>
      <c r="H19" s="196"/>
      <c r="I19" s="196"/>
      <c r="J19" s="196"/>
      <c r="K19" s="196"/>
      <c r="L19" s="196"/>
      <c r="M19" s="196"/>
      <c r="N19" s="196"/>
      <c r="O19" s="196"/>
      <c r="P19" s="196"/>
      <c r="Q19" s="196"/>
      <c r="R19" s="196"/>
      <c r="S19" s="196"/>
      <c r="T19" s="196"/>
      <c r="U19" s="196"/>
      <c r="V19" s="196"/>
      <c r="W19" s="196"/>
      <c r="X19" s="196"/>
      <c r="Y19" s="196"/>
    </row>
    <row r="20" spans="1:25" ht="30" customHeight="1" x14ac:dyDescent="0.15">
      <c r="A20" s="197" t="s">
        <v>442</v>
      </c>
      <c r="B20" s="196"/>
      <c r="C20" s="196"/>
      <c r="D20" s="196"/>
      <c r="E20" s="196"/>
      <c r="F20" s="196"/>
      <c r="G20" s="196"/>
      <c r="H20" s="196"/>
      <c r="I20" s="196"/>
      <c r="J20" s="196"/>
      <c r="K20" s="196"/>
      <c r="L20" s="196"/>
      <c r="M20" s="196"/>
      <c r="N20" s="196"/>
      <c r="O20" s="196"/>
      <c r="P20" s="196"/>
      <c r="Q20" s="196"/>
      <c r="R20" s="196"/>
      <c r="S20" s="196"/>
      <c r="T20" s="196"/>
      <c r="U20" s="196"/>
      <c r="V20" s="196"/>
      <c r="W20" s="196"/>
      <c r="X20" s="196"/>
      <c r="Y20" s="196"/>
    </row>
    <row r="21" spans="1:25" ht="30" customHeight="1" x14ac:dyDescent="0.15">
      <c r="A21" s="196"/>
      <c r="B21" s="2822" t="s">
        <v>438</v>
      </c>
      <c r="C21" s="2823"/>
      <c r="D21" s="2823"/>
      <c r="E21" s="2823"/>
      <c r="F21" s="2823"/>
      <c r="G21" s="2824"/>
      <c r="H21" s="2825"/>
      <c r="I21" s="196"/>
      <c r="J21" s="196"/>
      <c r="K21" s="196"/>
      <c r="L21" s="196"/>
      <c r="M21" s="196"/>
      <c r="N21" s="196"/>
      <c r="O21" s="196"/>
      <c r="P21" s="196"/>
      <c r="Q21" s="196"/>
      <c r="R21" s="196"/>
      <c r="S21" s="196"/>
      <c r="T21" s="196"/>
      <c r="U21" s="196"/>
      <c r="V21" s="196"/>
      <c r="W21" s="196"/>
      <c r="X21" s="196"/>
      <c r="Y21" s="196"/>
    </row>
    <row r="22" spans="1:25" ht="30" customHeight="1" x14ac:dyDescent="0.15"/>
    <row r="24" spans="1:25" x14ac:dyDescent="0.15">
      <c r="A24" t="s">
        <v>441</v>
      </c>
    </row>
    <row r="25" spans="1:25" ht="6.75" customHeight="1" x14ac:dyDescent="0.15"/>
    <row r="26" spans="1:25" x14ac:dyDescent="0.15">
      <c r="A26" t="s">
        <v>440</v>
      </c>
    </row>
  </sheetData>
  <mergeCells count="30">
    <mergeCell ref="A1:Y1"/>
    <mergeCell ref="A2:Y2"/>
    <mergeCell ref="B14:H14"/>
    <mergeCell ref="B8:Q8"/>
    <mergeCell ref="B5:M5"/>
    <mergeCell ref="R17:S17"/>
    <mergeCell ref="T17:U17"/>
    <mergeCell ref="V17:W17"/>
    <mergeCell ref="X17:Y17"/>
    <mergeCell ref="J17:K17"/>
    <mergeCell ref="L17:M17"/>
    <mergeCell ref="N17:O17"/>
    <mergeCell ref="P17:Q17"/>
    <mergeCell ref="R18:S18"/>
    <mergeCell ref="T18:U18"/>
    <mergeCell ref="V18:W18"/>
    <mergeCell ref="X18:Y18"/>
    <mergeCell ref="J18:K18"/>
    <mergeCell ref="L18:M18"/>
    <mergeCell ref="N18:O18"/>
    <mergeCell ref="P18:Q18"/>
    <mergeCell ref="B21:H21"/>
    <mergeCell ref="B18:C18"/>
    <mergeCell ref="B17:C17"/>
    <mergeCell ref="D18:E18"/>
    <mergeCell ref="F18:G18"/>
    <mergeCell ref="H18:I18"/>
    <mergeCell ref="D17:E17"/>
    <mergeCell ref="F17:G17"/>
    <mergeCell ref="H17:I17"/>
  </mergeCells>
  <phoneticPr fontId="8"/>
  <pageMargins left="0.75" right="0.75" top="1" bottom="1" header="0.51200000000000001" footer="0.51200000000000001"/>
  <pageSetup paperSize="9"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6F8DA-3BCA-4891-A8C8-9C426A527A93}">
  <sheetPr>
    <tabColor rgb="FFFF0000"/>
  </sheetPr>
  <dimension ref="A1:O122"/>
  <sheetViews>
    <sheetView showGridLines="0" view="pageBreakPreview" zoomScaleNormal="100" zoomScaleSheetLayoutView="100" workbookViewId="0"/>
  </sheetViews>
  <sheetFormatPr defaultColWidth="3.875" defaultRowHeight="13.5" x14ac:dyDescent="0.15"/>
  <cols>
    <col min="1" max="1" width="5.625" style="811" customWidth="1"/>
    <col min="2" max="7" width="8.625" style="811" customWidth="1"/>
    <col min="8" max="13" width="4.625" style="811" customWidth="1"/>
    <col min="14" max="16384" width="3.875" style="811"/>
  </cols>
  <sheetData>
    <row r="1" spans="1:15" ht="15" customHeight="1" x14ac:dyDescent="0.15">
      <c r="A1" s="809" t="s">
        <v>1302</v>
      </c>
      <c r="B1" s="810"/>
      <c r="C1" s="810"/>
      <c r="D1" s="810"/>
      <c r="E1" s="810"/>
      <c r="F1" s="810"/>
      <c r="G1" s="810"/>
      <c r="H1" s="810"/>
      <c r="I1" s="810"/>
      <c r="J1" s="810"/>
      <c r="K1" s="810"/>
      <c r="L1" s="810"/>
      <c r="M1" s="810"/>
      <c r="N1" s="810"/>
      <c r="O1" s="810"/>
    </row>
    <row r="2" spans="1:15" ht="15" customHeight="1" x14ac:dyDescent="0.15">
      <c r="A2" s="812"/>
      <c r="B2" s="813"/>
      <c r="C2" s="813"/>
      <c r="D2" s="813"/>
      <c r="E2" s="813"/>
      <c r="F2" s="810"/>
      <c r="G2" s="810"/>
      <c r="H2" s="810"/>
      <c r="I2" s="810"/>
      <c r="J2" s="810"/>
      <c r="K2" s="810"/>
      <c r="L2" s="810"/>
      <c r="M2" s="810"/>
      <c r="N2" s="810"/>
      <c r="O2" s="810"/>
    </row>
    <row r="3" spans="1:15" ht="15" customHeight="1" x14ac:dyDescent="0.15">
      <c r="A3" s="1647" t="s">
        <v>1303</v>
      </c>
      <c r="B3" s="814" t="s">
        <v>499</v>
      </c>
      <c r="C3" s="1650"/>
      <c r="D3" s="1651"/>
      <c r="E3" s="1651"/>
      <c r="F3" s="1651"/>
      <c r="G3" s="1651"/>
      <c r="H3" s="1651"/>
      <c r="I3" s="1651"/>
      <c r="J3" s="1651"/>
      <c r="K3" s="1651"/>
      <c r="L3" s="1651"/>
      <c r="M3" s="1652"/>
      <c r="N3" s="810"/>
      <c r="O3" s="810"/>
    </row>
    <row r="4" spans="1:15" ht="15" customHeight="1" x14ac:dyDescent="0.15">
      <c r="A4" s="1648"/>
      <c r="B4" s="815" t="s">
        <v>159</v>
      </c>
      <c r="C4" s="1653"/>
      <c r="D4" s="1654"/>
      <c r="E4" s="1654"/>
      <c r="F4" s="1654"/>
      <c r="G4" s="1654"/>
      <c r="H4" s="1654"/>
      <c r="I4" s="1654"/>
      <c r="J4" s="1654"/>
      <c r="K4" s="1654"/>
      <c r="L4" s="1654"/>
      <c r="M4" s="1655"/>
      <c r="N4" s="810"/>
      <c r="O4" s="810"/>
    </row>
    <row r="5" spans="1:15" ht="15" customHeight="1" x14ac:dyDescent="0.15">
      <c r="A5" s="1648"/>
      <c r="B5" s="1656" t="s">
        <v>77</v>
      </c>
      <c r="C5" s="816" t="s">
        <v>1304</v>
      </c>
      <c r="D5" s="817"/>
      <c r="E5" s="818" t="s">
        <v>1305</v>
      </c>
      <c r="F5" s="817"/>
      <c r="G5" s="819" t="s">
        <v>1306</v>
      </c>
      <c r="H5" s="819"/>
      <c r="I5" s="819"/>
      <c r="J5" s="819"/>
      <c r="K5" s="819"/>
      <c r="L5" s="819"/>
      <c r="M5" s="820"/>
      <c r="N5" s="810"/>
      <c r="O5" s="810"/>
    </row>
    <row r="6" spans="1:15" ht="15" customHeight="1" x14ac:dyDescent="0.15">
      <c r="A6" s="1648"/>
      <c r="B6" s="1657"/>
      <c r="C6" s="821"/>
      <c r="D6" s="822"/>
      <c r="E6" s="823"/>
      <c r="F6" s="824"/>
      <c r="G6" s="1659"/>
      <c r="H6" s="1659"/>
      <c r="I6" s="1659"/>
      <c r="J6" s="1659"/>
      <c r="K6" s="1659"/>
      <c r="L6" s="1659"/>
      <c r="M6" s="1660"/>
      <c r="N6" s="810"/>
      <c r="O6" s="810"/>
    </row>
    <row r="7" spans="1:15" ht="15" customHeight="1" x14ac:dyDescent="0.15">
      <c r="A7" s="1648"/>
      <c r="B7" s="1658"/>
      <c r="C7" s="1661"/>
      <c r="D7" s="1662"/>
      <c r="E7" s="1662"/>
      <c r="F7" s="1662"/>
      <c r="G7" s="1662"/>
      <c r="H7" s="1662"/>
      <c r="I7" s="1662"/>
      <c r="J7" s="1662"/>
      <c r="K7" s="1662"/>
      <c r="L7" s="1662"/>
      <c r="M7" s="1663"/>
      <c r="N7" s="810"/>
      <c r="O7" s="810"/>
    </row>
    <row r="8" spans="1:15" ht="15" customHeight="1" x14ac:dyDescent="0.15">
      <c r="A8" s="1648"/>
      <c r="B8" s="825" t="s">
        <v>73</v>
      </c>
      <c r="C8" s="1664"/>
      <c r="D8" s="1665"/>
      <c r="E8" s="1665"/>
      <c r="F8" s="1665"/>
      <c r="G8" s="1665"/>
      <c r="H8" s="1665"/>
      <c r="I8" s="1665"/>
      <c r="J8" s="1665"/>
      <c r="K8" s="1665"/>
      <c r="L8" s="1665"/>
      <c r="M8" s="1666"/>
      <c r="N8" s="810"/>
      <c r="O8" s="810"/>
    </row>
    <row r="9" spans="1:15" ht="15" customHeight="1" x14ac:dyDescent="0.15">
      <c r="A9" s="1649"/>
      <c r="B9" s="826" t="s">
        <v>1307</v>
      </c>
      <c r="C9" s="1667"/>
      <c r="D9" s="1668"/>
      <c r="E9" s="1668"/>
      <c r="F9" s="1668"/>
      <c r="G9" s="1668"/>
      <c r="H9" s="1668"/>
      <c r="I9" s="1668"/>
      <c r="J9" s="1668"/>
      <c r="K9" s="1668"/>
      <c r="L9" s="1668"/>
      <c r="M9" s="1669"/>
      <c r="N9" s="810"/>
      <c r="O9" s="810"/>
    </row>
    <row r="10" spans="1:15" ht="15" customHeight="1" x14ac:dyDescent="0.15">
      <c r="A10" s="1647" t="s">
        <v>1308</v>
      </c>
      <c r="B10" s="827" t="s">
        <v>499</v>
      </c>
      <c r="C10" s="1686"/>
      <c r="D10" s="1687"/>
      <c r="E10" s="1688"/>
      <c r="F10" s="1689" t="s">
        <v>1309</v>
      </c>
      <c r="G10" s="1690"/>
      <c r="H10" s="828"/>
      <c r="I10" s="1690"/>
      <c r="J10" s="828"/>
      <c r="K10" s="1690"/>
      <c r="L10" s="828"/>
      <c r="M10" s="829"/>
      <c r="N10" s="810"/>
      <c r="O10" s="810"/>
    </row>
    <row r="11" spans="1:15" ht="15" customHeight="1" x14ac:dyDescent="0.15">
      <c r="A11" s="1648"/>
      <c r="B11" s="830" t="s">
        <v>147</v>
      </c>
      <c r="C11" s="1661"/>
      <c r="D11" s="1662"/>
      <c r="E11" s="1663"/>
      <c r="F11" s="1689"/>
      <c r="G11" s="1691"/>
      <c r="H11" s="831" t="s">
        <v>1200</v>
      </c>
      <c r="I11" s="1691"/>
      <c r="J11" s="831" t="s">
        <v>1310</v>
      </c>
      <c r="K11" s="1691"/>
      <c r="L11" s="832" t="s">
        <v>1311</v>
      </c>
      <c r="M11" s="833"/>
      <c r="N11" s="810"/>
      <c r="O11" s="810"/>
    </row>
    <row r="12" spans="1:15" ht="15" customHeight="1" x14ac:dyDescent="0.15">
      <c r="A12" s="1648"/>
      <c r="B12" s="1692" t="s">
        <v>154</v>
      </c>
      <c r="C12" s="816" t="s">
        <v>1304</v>
      </c>
      <c r="D12" s="817"/>
      <c r="E12" s="818" t="s">
        <v>1305</v>
      </c>
      <c r="F12" s="817"/>
      <c r="G12" s="819" t="s">
        <v>1306</v>
      </c>
      <c r="H12" s="819"/>
      <c r="I12" s="819"/>
      <c r="J12" s="819"/>
      <c r="K12" s="819"/>
      <c r="L12" s="819"/>
      <c r="M12" s="820"/>
      <c r="N12" s="810"/>
      <c r="O12" s="810"/>
    </row>
    <row r="13" spans="1:15" ht="15" customHeight="1" x14ac:dyDescent="0.15">
      <c r="A13" s="1648"/>
      <c r="B13" s="1693"/>
      <c r="C13" s="821"/>
      <c r="D13" s="822"/>
      <c r="E13" s="823"/>
      <c r="F13" s="824"/>
      <c r="G13" s="1659"/>
      <c r="H13" s="1659"/>
      <c r="I13" s="1659"/>
      <c r="J13" s="1659"/>
      <c r="K13" s="1659"/>
      <c r="L13" s="1659"/>
      <c r="M13" s="1660"/>
      <c r="N13" s="810"/>
      <c r="O13" s="810"/>
    </row>
    <row r="14" spans="1:15" ht="15" customHeight="1" x14ac:dyDescent="0.15">
      <c r="A14" s="1648"/>
      <c r="B14" s="1694"/>
      <c r="C14" s="1661"/>
      <c r="D14" s="1662"/>
      <c r="E14" s="1662"/>
      <c r="F14" s="1662"/>
      <c r="G14" s="1662"/>
      <c r="H14" s="1662"/>
      <c r="I14" s="1662"/>
      <c r="J14" s="1662"/>
      <c r="K14" s="1662"/>
      <c r="L14" s="1662"/>
      <c r="M14" s="1663"/>
      <c r="N14" s="810"/>
      <c r="O14" s="810"/>
    </row>
    <row r="15" spans="1:15" ht="15" customHeight="1" x14ac:dyDescent="0.15">
      <c r="A15" s="1648"/>
      <c r="B15" s="1670" t="s">
        <v>1312</v>
      </c>
      <c r="C15" s="1671"/>
      <c r="D15" s="1671"/>
      <c r="E15" s="1671"/>
      <c r="F15" s="1671"/>
      <c r="G15" s="1672"/>
      <c r="H15" s="1670"/>
      <c r="I15" s="1671"/>
      <c r="J15" s="1671"/>
      <c r="K15" s="1671"/>
      <c r="L15" s="1671"/>
      <c r="M15" s="1672"/>
      <c r="N15" s="810"/>
      <c r="O15" s="810"/>
    </row>
    <row r="16" spans="1:15" ht="15" customHeight="1" x14ac:dyDescent="0.15">
      <c r="A16" s="1648"/>
      <c r="B16" s="1673" t="s">
        <v>1313</v>
      </c>
      <c r="C16" s="1674"/>
      <c r="D16" s="1679" t="s">
        <v>151</v>
      </c>
      <c r="E16" s="1680"/>
      <c r="F16" s="1668"/>
      <c r="G16" s="1668"/>
      <c r="H16" s="1681"/>
      <c r="I16" s="1681"/>
      <c r="J16" s="1681"/>
      <c r="K16" s="1668"/>
      <c r="L16" s="1668"/>
      <c r="M16" s="1669"/>
      <c r="N16" s="810"/>
      <c r="O16" s="810"/>
    </row>
    <row r="17" spans="1:15" ht="15" customHeight="1" x14ac:dyDescent="0.15">
      <c r="A17" s="1648"/>
      <c r="B17" s="1675"/>
      <c r="C17" s="1676"/>
      <c r="D17" s="1682" t="s">
        <v>150</v>
      </c>
      <c r="E17" s="1683"/>
      <c r="F17" s="834"/>
      <c r="G17" s="834"/>
      <c r="H17" s="834"/>
      <c r="I17" s="834"/>
      <c r="J17" s="834"/>
      <c r="K17" s="834"/>
      <c r="L17" s="834"/>
      <c r="M17" s="835"/>
      <c r="N17" s="810"/>
      <c r="O17" s="810"/>
    </row>
    <row r="18" spans="1:15" ht="15" customHeight="1" x14ac:dyDescent="0.15">
      <c r="A18" s="1648"/>
      <c r="B18" s="1677"/>
      <c r="C18" s="1678"/>
      <c r="D18" s="1684"/>
      <c r="E18" s="1685"/>
      <c r="F18" s="836"/>
      <c r="G18" s="836"/>
      <c r="H18" s="836"/>
      <c r="I18" s="836"/>
      <c r="J18" s="836"/>
      <c r="K18" s="836"/>
      <c r="L18" s="836"/>
      <c r="M18" s="837"/>
      <c r="N18" s="810"/>
      <c r="O18" s="810"/>
    </row>
    <row r="19" spans="1:15" ht="15" customHeight="1" x14ac:dyDescent="0.15">
      <c r="A19" s="1647" t="s">
        <v>144</v>
      </c>
      <c r="B19" s="827" t="s">
        <v>499</v>
      </c>
      <c r="C19" s="1686"/>
      <c r="D19" s="1687"/>
      <c r="E19" s="1688"/>
      <c r="F19" s="1689" t="s">
        <v>1309</v>
      </c>
      <c r="G19" s="1690"/>
      <c r="H19" s="828"/>
      <c r="I19" s="1690"/>
      <c r="J19" s="828"/>
      <c r="K19" s="1690"/>
      <c r="L19" s="828"/>
      <c r="M19" s="829"/>
      <c r="N19" s="810"/>
      <c r="O19" s="810"/>
    </row>
    <row r="20" spans="1:15" ht="15" customHeight="1" x14ac:dyDescent="0.15">
      <c r="A20" s="1648"/>
      <c r="B20" s="830" t="s">
        <v>147</v>
      </c>
      <c r="C20" s="1661"/>
      <c r="D20" s="1662"/>
      <c r="E20" s="1663"/>
      <c r="F20" s="1689"/>
      <c r="G20" s="1691"/>
      <c r="H20" s="831" t="s">
        <v>1200</v>
      </c>
      <c r="I20" s="1691"/>
      <c r="J20" s="831" t="s">
        <v>1310</v>
      </c>
      <c r="K20" s="1691"/>
      <c r="L20" s="832" t="s">
        <v>1311</v>
      </c>
      <c r="M20" s="833"/>
      <c r="N20" s="810"/>
      <c r="O20" s="810"/>
    </row>
    <row r="21" spans="1:15" ht="15" customHeight="1" x14ac:dyDescent="0.15">
      <c r="A21" s="1648"/>
      <c r="B21" s="1692" t="s">
        <v>154</v>
      </c>
      <c r="C21" s="816" t="s">
        <v>1304</v>
      </c>
      <c r="D21" s="838"/>
      <c r="E21" s="818" t="s">
        <v>1305</v>
      </c>
      <c r="F21" s="838"/>
      <c r="G21" s="819" t="s">
        <v>1306</v>
      </c>
      <c r="H21" s="819"/>
      <c r="I21" s="819"/>
      <c r="J21" s="819"/>
      <c r="K21" s="819"/>
      <c r="L21" s="819"/>
      <c r="M21" s="820"/>
      <c r="N21" s="810"/>
      <c r="O21" s="810"/>
    </row>
    <row r="22" spans="1:15" ht="15" customHeight="1" x14ac:dyDescent="0.15">
      <c r="A22" s="1648"/>
      <c r="B22" s="1693"/>
      <c r="C22" s="821"/>
      <c r="D22" s="822"/>
      <c r="E22" s="823"/>
      <c r="F22" s="824"/>
      <c r="G22" s="1659"/>
      <c r="H22" s="1659"/>
      <c r="I22" s="1659"/>
      <c r="J22" s="1659"/>
      <c r="K22" s="1659"/>
      <c r="L22" s="1659"/>
      <c r="M22" s="1660"/>
      <c r="N22" s="810"/>
      <c r="O22" s="810"/>
    </row>
    <row r="23" spans="1:15" ht="15" customHeight="1" x14ac:dyDescent="0.15">
      <c r="A23" s="1648"/>
      <c r="B23" s="1694"/>
      <c r="C23" s="1661"/>
      <c r="D23" s="1662"/>
      <c r="E23" s="1662"/>
      <c r="F23" s="1662"/>
      <c r="G23" s="1662"/>
      <c r="H23" s="1662"/>
      <c r="I23" s="1662"/>
      <c r="J23" s="1662"/>
      <c r="K23" s="1662"/>
      <c r="L23" s="1662"/>
      <c r="M23" s="1663"/>
      <c r="N23" s="810"/>
      <c r="O23" s="810"/>
    </row>
    <row r="24" spans="1:15" ht="15" customHeight="1" x14ac:dyDescent="0.15">
      <c r="A24" s="1698" t="s">
        <v>1314</v>
      </c>
      <c r="B24" s="1699"/>
      <c r="C24" s="1699"/>
      <c r="D24" s="1700"/>
      <c r="E24" s="1700"/>
      <c r="F24" s="1701"/>
      <c r="G24" s="1702"/>
      <c r="H24" s="1703" t="s">
        <v>1315</v>
      </c>
      <c r="I24" s="1704"/>
      <c r="J24" s="1704"/>
      <c r="K24" s="1704"/>
      <c r="L24" s="1704"/>
      <c r="M24" s="1705"/>
      <c r="N24" s="839"/>
      <c r="O24" s="810"/>
    </row>
    <row r="25" spans="1:15" ht="15" hidden="1" customHeight="1" x14ac:dyDescent="0.15">
      <c r="A25" s="1706" t="s">
        <v>1316</v>
      </c>
      <c r="B25" s="1707"/>
      <c r="C25" s="1707"/>
      <c r="D25" s="1707"/>
      <c r="E25" s="1707"/>
      <c r="F25" s="1707"/>
      <c r="G25" s="1707"/>
      <c r="H25" s="1707"/>
      <c r="I25" s="1707"/>
      <c r="J25" s="1707"/>
      <c r="K25" s="1707"/>
      <c r="L25" s="1707"/>
      <c r="M25" s="1708"/>
      <c r="N25" s="810"/>
      <c r="O25" s="810"/>
    </row>
    <row r="26" spans="1:15" ht="15" hidden="1" customHeight="1" x14ac:dyDescent="0.15">
      <c r="A26" s="1682" t="s">
        <v>146</v>
      </c>
      <c r="B26" s="1709"/>
      <c r="C26" s="1689" t="s">
        <v>1317</v>
      </c>
      <c r="D26" s="1689"/>
      <c r="E26" s="1692" t="s">
        <v>137</v>
      </c>
      <c r="F26" s="1656"/>
      <c r="G26" s="818"/>
      <c r="H26" s="818"/>
      <c r="I26" s="818"/>
      <c r="J26" s="818"/>
      <c r="K26" s="818"/>
      <c r="L26" s="818"/>
      <c r="M26" s="840"/>
      <c r="N26" s="810"/>
      <c r="O26" s="810"/>
    </row>
    <row r="27" spans="1:15" ht="15" hidden="1" customHeight="1" x14ac:dyDescent="0.15">
      <c r="A27" s="1710"/>
      <c r="B27" s="1711"/>
      <c r="C27" s="841" t="s">
        <v>136</v>
      </c>
      <c r="D27" s="841" t="s">
        <v>1318</v>
      </c>
      <c r="E27" s="841" t="s">
        <v>136</v>
      </c>
      <c r="F27" s="841" t="s">
        <v>1318</v>
      </c>
      <c r="G27" s="810"/>
      <c r="H27" s="810"/>
      <c r="I27" s="810"/>
      <c r="J27" s="810"/>
      <c r="K27" s="810"/>
      <c r="L27" s="810"/>
      <c r="M27" s="842"/>
      <c r="N27" s="810"/>
      <c r="O27" s="810"/>
    </row>
    <row r="28" spans="1:15" ht="15" hidden="1" customHeight="1" x14ac:dyDescent="0.15">
      <c r="A28" s="1692" t="s">
        <v>133</v>
      </c>
      <c r="B28" s="1695"/>
      <c r="C28" s="841"/>
      <c r="D28" s="841"/>
      <c r="E28" s="841"/>
      <c r="F28" s="841"/>
      <c r="G28" s="810"/>
      <c r="H28" s="810"/>
      <c r="I28" s="810"/>
      <c r="J28" s="810"/>
      <c r="K28" s="810"/>
      <c r="L28" s="810"/>
      <c r="M28" s="842"/>
      <c r="N28" s="810"/>
      <c r="O28" s="810"/>
    </row>
    <row r="29" spans="1:15" ht="15" hidden="1" customHeight="1" x14ac:dyDescent="0.15">
      <c r="A29" s="1694" t="s">
        <v>132</v>
      </c>
      <c r="B29" s="1696"/>
      <c r="C29" s="841"/>
      <c r="D29" s="841"/>
      <c r="E29" s="841"/>
      <c r="F29" s="841"/>
      <c r="G29" s="810"/>
      <c r="H29" s="810"/>
      <c r="I29" s="810"/>
      <c r="J29" s="810"/>
      <c r="K29" s="810"/>
      <c r="L29" s="810"/>
      <c r="M29" s="842"/>
      <c r="N29" s="810"/>
      <c r="O29" s="810"/>
    </row>
    <row r="30" spans="1:15" ht="15" hidden="1" customHeight="1" x14ac:dyDescent="0.15">
      <c r="A30" s="826" t="s">
        <v>131</v>
      </c>
      <c r="B30" s="843"/>
      <c r="C30" s="1689"/>
      <c r="D30" s="1689"/>
      <c r="E30" s="1689"/>
      <c r="F30" s="1689"/>
      <c r="G30" s="810"/>
      <c r="H30" s="810"/>
      <c r="I30" s="810"/>
      <c r="J30" s="810"/>
      <c r="K30" s="810"/>
      <c r="L30" s="810"/>
      <c r="M30" s="842"/>
      <c r="N30" s="810"/>
      <c r="O30" s="810"/>
    </row>
    <row r="31" spans="1:15" ht="15" hidden="1" customHeight="1" x14ac:dyDescent="0.15">
      <c r="A31" s="826" t="s">
        <v>130</v>
      </c>
      <c r="B31" s="843"/>
      <c r="C31" s="1697"/>
      <c r="D31" s="1697"/>
      <c r="E31" s="1697"/>
      <c r="F31" s="1697"/>
      <c r="G31" s="844"/>
      <c r="H31" s="844"/>
      <c r="I31" s="844"/>
      <c r="J31" s="844"/>
      <c r="K31" s="844"/>
      <c r="L31" s="844"/>
      <c r="M31" s="845"/>
      <c r="N31" s="839"/>
      <c r="O31" s="810"/>
    </row>
    <row r="32" spans="1:15" ht="15" customHeight="1" x14ac:dyDescent="0.15">
      <c r="A32" s="1706" t="s">
        <v>1319</v>
      </c>
      <c r="B32" s="1707"/>
      <c r="C32" s="1707"/>
      <c r="D32" s="1707"/>
      <c r="E32" s="1707"/>
      <c r="F32" s="1707"/>
      <c r="G32" s="1707"/>
      <c r="H32" s="1707"/>
      <c r="I32" s="1707"/>
      <c r="J32" s="1707"/>
      <c r="K32" s="1707"/>
      <c r="L32" s="1707"/>
      <c r="M32" s="1708"/>
      <c r="N32" s="839"/>
      <c r="O32" s="810"/>
    </row>
    <row r="33" spans="1:15" ht="15" customHeight="1" x14ac:dyDescent="0.15">
      <c r="A33" s="1679" t="s">
        <v>1320</v>
      </c>
      <c r="B33" s="1680"/>
      <c r="C33" s="1716"/>
      <c r="D33" s="1717"/>
      <c r="E33" s="1717"/>
      <c r="F33" s="1717"/>
      <c r="G33" s="1717"/>
      <c r="H33" s="1717"/>
      <c r="I33" s="1717"/>
      <c r="J33" s="1717"/>
      <c r="K33" s="1717"/>
      <c r="L33" s="1717"/>
      <c r="M33" s="1718"/>
      <c r="N33" s="839"/>
      <c r="O33" s="810"/>
    </row>
    <row r="34" spans="1:15" ht="14.1" customHeight="1" x14ac:dyDescent="0.15">
      <c r="A34" s="1719" t="s">
        <v>1321</v>
      </c>
      <c r="B34" s="1720"/>
      <c r="C34" s="1725" t="s">
        <v>1322</v>
      </c>
      <c r="D34" s="1726"/>
      <c r="E34" s="1726"/>
      <c r="F34" s="1726"/>
      <c r="G34" s="1726"/>
      <c r="H34" s="1726"/>
      <c r="I34" s="1726"/>
      <c r="J34" s="1726"/>
      <c r="K34" s="1726"/>
      <c r="L34" s="1726"/>
      <c r="M34" s="1727"/>
    </row>
    <row r="35" spans="1:15" ht="14.1" customHeight="1" x14ac:dyDescent="0.15">
      <c r="A35" s="1721"/>
      <c r="B35" s="1722"/>
      <c r="C35" s="1715" t="s">
        <v>128</v>
      </c>
      <c r="D35" s="1715"/>
      <c r="E35" s="1728" t="s">
        <v>127</v>
      </c>
      <c r="F35" s="1728"/>
      <c r="G35" s="1728" t="s">
        <v>126</v>
      </c>
      <c r="H35" s="1728"/>
      <c r="I35" s="1728"/>
      <c r="J35" s="1729" t="s">
        <v>125</v>
      </c>
      <c r="K35" s="1730"/>
      <c r="L35" s="1730"/>
      <c r="M35" s="1731"/>
    </row>
    <row r="36" spans="1:15" ht="14.1" customHeight="1" x14ac:dyDescent="0.15">
      <c r="A36" s="1721"/>
      <c r="B36" s="1722"/>
      <c r="C36" s="1715" t="s">
        <v>124</v>
      </c>
      <c r="D36" s="1715"/>
      <c r="E36" s="1712"/>
      <c r="F36" s="1713"/>
      <c r="G36" s="1712"/>
      <c r="H36" s="1714"/>
      <c r="I36" s="1713"/>
      <c r="J36" s="1712"/>
      <c r="K36" s="1714"/>
      <c r="L36" s="1714"/>
      <c r="M36" s="1713"/>
    </row>
    <row r="37" spans="1:15" ht="14.1" customHeight="1" x14ac:dyDescent="0.15">
      <c r="A37" s="1721"/>
      <c r="B37" s="1722"/>
      <c r="C37" s="1715" t="s">
        <v>123</v>
      </c>
      <c r="D37" s="1715"/>
      <c r="E37" s="1712"/>
      <c r="F37" s="1713"/>
      <c r="G37" s="1712"/>
      <c r="H37" s="1714"/>
      <c r="I37" s="1713"/>
      <c r="J37" s="1712"/>
      <c r="K37" s="1714"/>
      <c r="L37" s="1714"/>
      <c r="M37" s="1713"/>
    </row>
    <row r="38" spans="1:15" ht="14.1" customHeight="1" x14ac:dyDescent="0.15">
      <c r="A38" s="1723"/>
      <c r="B38" s="1724"/>
      <c r="C38" s="1715" t="s">
        <v>122</v>
      </c>
      <c r="D38" s="1715"/>
      <c r="E38" s="1712"/>
      <c r="F38" s="1713"/>
      <c r="G38" s="1712"/>
      <c r="H38" s="1714"/>
      <c r="I38" s="1713"/>
      <c r="J38" s="1712"/>
      <c r="K38" s="1714"/>
      <c r="L38" s="1714"/>
      <c r="M38" s="1713"/>
    </row>
    <row r="39" spans="1:15" ht="15" customHeight="1" x14ac:dyDescent="0.15">
      <c r="A39" s="1682" t="s">
        <v>1323</v>
      </c>
      <c r="B39" s="1709"/>
      <c r="C39" s="811" t="s">
        <v>1324</v>
      </c>
      <c r="D39" s="841" t="s">
        <v>1325</v>
      </c>
      <c r="E39" s="841" t="s">
        <v>1326</v>
      </c>
      <c r="F39" s="841" t="s">
        <v>1327</v>
      </c>
      <c r="G39" s="841" t="s">
        <v>1328</v>
      </c>
      <c r="H39" s="1670" t="s">
        <v>1329</v>
      </c>
      <c r="I39" s="1672"/>
      <c r="J39" s="1670" t="s">
        <v>1330</v>
      </c>
      <c r="K39" s="1672"/>
      <c r="L39" s="1670" t="s">
        <v>1331</v>
      </c>
      <c r="M39" s="1672"/>
      <c r="N39" s="810"/>
      <c r="O39" s="810"/>
    </row>
    <row r="40" spans="1:15" ht="15" customHeight="1" x14ac:dyDescent="0.15">
      <c r="A40" s="1732"/>
      <c r="B40" s="1733"/>
      <c r="C40" s="846"/>
      <c r="D40" s="846"/>
      <c r="E40" s="846"/>
      <c r="F40" s="846"/>
      <c r="G40" s="846"/>
      <c r="H40" s="1734"/>
      <c r="I40" s="1735"/>
      <c r="J40" s="1734"/>
      <c r="K40" s="1735"/>
      <c r="L40" s="1734"/>
      <c r="M40" s="1735"/>
      <c r="N40" s="810"/>
      <c r="O40" s="810"/>
    </row>
    <row r="41" spans="1:15" ht="15" customHeight="1" x14ac:dyDescent="0.15">
      <c r="A41" s="1710"/>
      <c r="B41" s="1711"/>
      <c r="C41" s="1670" t="s">
        <v>1332</v>
      </c>
      <c r="D41" s="1671"/>
      <c r="E41" s="1672"/>
      <c r="F41" s="1667"/>
      <c r="G41" s="1668"/>
      <c r="H41" s="1668"/>
      <c r="I41" s="1668"/>
      <c r="J41" s="1668"/>
      <c r="K41" s="1668"/>
      <c r="L41" s="1668"/>
      <c r="M41" s="1669"/>
      <c r="N41" s="810"/>
      <c r="O41" s="810"/>
    </row>
    <row r="42" spans="1:15" ht="15" customHeight="1" x14ac:dyDescent="0.15">
      <c r="A42" s="1744" t="s">
        <v>119</v>
      </c>
      <c r="B42" s="1745"/>
      <c r="C42" s="847" t="s">
        <v>1333</v>
      </c>
      <c r="D42" s="848"/>
      <c r="E42" s="849" t="s">
        <v>1334</v>
      </c>
      <c r="F42" s="850"/>
      <c r="G42" s="851" t="s">
        <v>1335</v>
      </c>
      <c r="H42" s="1741"/>
      <c r="I42" s="1741"/>
      <c r="J42" s="1742" t="s">
        <v>1334</v>
      </c>
      <c r="K42" s="1742"/>
      <c r="L42" s="1741"/>
      <c r="M42" s="1743"/>
      <c r="N42" s="839"/>
      <c r="O42" s="810"/>
    </row>
    <row r="43" spans="1:15" ht="15" customHeight="1" x14ac:dyDescent="0.15">
      <c r="A43" s="1746"/>
      <c r="B43" s="1747"/>
      <c r="C43" s="852" t="s">
        <v>1336</v>
      </c>
      <c r="D43" s="848"/>
      <c r="E43" s="849" t="s">
        <v>1334</v>
      </c>
      <c r="F43" s="850"/>
      <c r="G43" s="851" t="s">
        <v>1335</v>
      </c>
      <c r="H43" s="1741"/>
      <c r="I43" s="1741"/>
      <c r="J43" s="1742" t="s">
        <v>1334</v>
      </c>
      <c r="K43" s="1742"/>
      <c r="L43" s="1741"/>
      <c r="M43" s="1743"/>
      <c r="N43" s="839"/>
      <c r="O43" s="810"/>
    </row>
    <row r="44" spans="1:15" ht="15" customHeight="1" x14ac:dyDescent="0.15">
      <c r="A44" s="1748"/>
      <c r="B44" s="1749"/>
      <c r="C44" s="853" t="s">
        <v>1337</v>
      </c>
      <c r="D44" s="854"/>
      <c r="E44" s="855" t="s">
        <v>1334</v>
      </c>
      <c r="F44" s="850"/>
      <c r="G44" s="851" t="s">
        <v>1335</v>
      </c>
      <c r="H44" s="1741"/>
      <c r="I44" s="1741"/>
      <c r="J44" s="1742" t="s">
        <v>1334</v>
      </c>
      <c r="K44" s="1742"/>
      <c r="L44" s="1741"/>
      <c r="M44" s="1743"/>
      <c r="N44" s="839"/>
      <c r="O44" s="810"/>
    </row>
    <row r="45" spans="1:15" ht="15" customHeight="1" x14ac:dyDescent="0.15">
      <c r="A45" s="1679" t="s">
        <v>102</v>
      </c>
      <c r="B45" s="1680"/>
      <c r="C45" s="1716"/>
      <c r="D45" s="1717"/>
      <c r="E45" s="1717"/>
      <c r="F45" s="1717"/>
      <c r="G45" s="1717"/>
      <c r="H45" s="1717"/>
      <c r="I45" s="1717"/>
      <c r="J45" s="1717"/>
      <c r="K45" s="1717"/>
      <c r="L45" s="1717"/>
      <c r="M45" s="1718"/>
      <c r="N45" s="810"/>
      <c r="O45" s="810"/>
    </row>
    <row r="46" spans="1:15" ht="15" customHeight="1" x14ac:dyDescent="0.15">
      <c r="A46" s="1679" t="s">
        <v>101</v>
      </c>
      <c r="B46" s="1680"/>
      <c r="C46" s="1716"/>
      <c r="D46" s="1717"/>
      <c r="E46" s="1717"/>
      <c r="F46" s="1717"/>
      <c r="G46" s="1717"/>
      <c r="H46" s="1717"/>
      <c r="I46" s="1717"/>
      <c r="J46" s="1717"/>
      <c r="K46" s="1717"/>
      <c r="L46" s="1717"/>
      <c r="M46" s="1718"/>
      <c r="N46" s="839"/>
      <c r="O46" s="810"/>
    </row>
    <row r="47" spans="1:15" ht="35.1" customHeight="1" x14ac:dyDescent="0.15">
      <c r="A47" s="1750" t="s">
        <v>1338</v>
      </c>
      <c r="B47" s="1751"/>
      <c r="C47" s="1752"/>
      <c r="D47" s="1753"/>
      <c r="E47" s="1753"/>
      <c r="F47" s="1753"/>
      <c r="G47" s="1753"/>
      <c r="H47" s="1753"/>
      <c r="I47" s="1753"/>
      <c r="J47" s="1753"/>
      <c r="K47" s="1753"/>
      <c r="L47" s="1753"/>
      <c r="M47" s="1754"/>
      <c r="N47" s="839"/>
      <c r="O47" s="810"/>
    </row>
    <row r="48" spans="1:15" ht="15" customHeight="1" x14ac:dyDescent="0.15">
      <c r="A48" s="1736" t="s">
        <v>1339</v>
      </c>
      <c r="B48" s="1737"/>
      <c r="C48" s="856" t="s">
        <v>1340</v>
      </c>
      <c r="D48" s="1738"/>
      <c r="E48" s="1738"/>
      <c r="F48" s="1738"/>
      <c r="G48" s="1739" t="s">
        <v>1341</v>
      </c>
      <c r="H48" s="1739"/>
      <c r="I48" s="1740"/>
      <c r="J48" s="1740"/>
      <c r="K48" s="1740"/>
      <c r="L48" s="1740"/>
      <c r="M48" s="1740"/>
      <c r="N48" s="839"/>
      <c r="O48" s="810"/>
    </row>
    <row r="49" spans="1:15" ht="15" customHeight="1" x14ac:dyDescent="0.15">
      <c r="A49" s="1755" t="s">
        <v>1342</v>
      </c>
      <c r="B49" s="1756"/>
      <c r="C49" s="1756"/>
      <c r="D49" s="1756"/>
      <c r="E49" s="1756"/>
      <c r="F49" s="1756"/>
      <c r="G49" s="1756"/>
      <c r="H49" s="1756"/>
      <c r="I49" s="1756"/>
      <c r="J49" s="1756"/>
      <c r="K49" s="1756"/>
      <c r="L49" s="1756"/>
      <c r="M49" s="1757"/>
      <c r="N49" s="839"/>
      <c r="O49" s="810"/>
    </row>
    <row r="50" spans="1:15" ht="15" customHeight="1" x14ac:dyDescent="0.15">
      <c r="A50" s="1647" t="s">
        <v>1303</v>
      </c>
      <c r="B50" s="814" t="s">
        <v>499</v>
      </c>
      <c r="C50" s="1650"/>
      <c r="D50" s="1651"/>
      <c r="E50" s="1651"/>
      <c r="F50" s="1651"/>
      <c r="G50" s="1651"/>
      <c r="H50" s="1651"/>
      <c r="I50" s="1651"/>
      <c r="J50" s="1651"/>
      <c r="K50" s="1651"/>
      <c r="L50" s="1651"/>
      <c r="M50" s="1652"/>
      <c r="N50" s="839"/>
      <c r="O50" s="810"/>
    </row>
    <row r="51" spans="1:15" ht="15" customHeight="1" x14ac:dyDescent="0.15">
      <c r="A51" s="1648"/>
      <c r="B51" s="815" t="s">
        <v>159</v>
      </c>
      <c r="C51" s="1653"/>
      <c r="D51" s="1654"/>
      <c r="E51" s="1654"/>
      <c r="F51" s="1654"/>
      <c r="G51" s="1654"/>
      <c r="H51" s="1654"/>
      <c r="I51" s="1654"/>
      <c r="J51" s="1654"/>
      <c r="K51" s="1654"/>
      <c r="L51" s="1654"/>
      <c r="M51" s="1655"/>
      <c r="N51" s="839"/>
      <c r="O51" s="810"/>
    </row>
    <row r="52" spans="1:15" ht="15" customHeight="1" x14ac:dyDescent="0.15">
      <c r="A52" s="1648"/>
      <c r="B52" s="1656" t="s">
        <v>77</v>
      </c>
      <c r="C52" s="816" t="s">
        <v>1304</v>
      </c>
      <c r="D52" s="817"/>
      <c r="E52" s="818" t="s">
        <v>1305</v>
      </c>
      <c r="F52" s="817"/>
      <c r="G52" s="819" t="s">
        <v>1306</v>
      </c>
      <c r="H52" s="819"/>
      <c r="I52" s="819"/>
      <c r="J52" s="819"/>
      <c r="K52" s="819"/>
      <c r="L52" s="819"/>
      <c r="M52" s="820"/>
      <c r="N52" s="839"/>
      <c r="O52" s="810"/>
    </row>
    <row r="53" spans="1:15" ht="15" customHeight="1" x14ac:dyDescent="0.15">
      <c r="A53" s="1648"/>
      <c r="B53" s="1657"/>
      <c r="C53" s="821"/>
      <c r="D53" s="822"/>
      <c r="E53" s="823"/>
      <c r="F53" s="824"/>
      <c r="G53" s="1659"/>
      <c r="H53" s="1659"/>
      <c r="I53" s="1659"/>
      <c r="J53" s="1659"/>
      <c r="K53" s="1659"/>
      <c r="L53" s="1659"/>
      <c r="M53" s="1660"/>
      <c r="N53" s="839"/>
      <c r="O53" s="810"/>
    </row>
    <row r="54" spans="1:15" ht="15" customHeight="1" x14ac:dyDescent="0.15">
      <c r="A54" s="1648"/>
      <c r="B54" s="1658"/>
      <c r="C54" s="1661"/>
      <c r="D54" s="1662"/>
      <c r="E54" s="1662"/>
      <c r="F54" s="1662"/>
      <c r="G54" s="1662"/>
      <c r="H54" s="1662"/>
      <c r="I54" s="1662"/>
      <c r="J54" s="1662"/>
      <c r="K54" s="1662"/>
      <c r="L54" s="1662"/>
      <c r="M54" s="1663"/>
      <c r="N54" s="839"/>
      <c r="O54" s="810"/>
    </row>
    <row r="55" spans="1:15" ht="15" customHeight="1" x14ac:dyDescent="0.15">
      <c r="A55" s="1648"/>
      <c r="B55" s="825" t="s">
        <v>73</v>
      </c>
      <c r="C55" s="1664"/>
      <c r="D55" s="1665"/>
      <c r="E55" s="1665"/>
      <c r="F55" s="1665"/>
      <c r="G55" s="1665"/>
      <c r="H55" s="1665"/>
      <c r="I55" s="1665"/>
      <c r="J55" s="1665"/>
      <c r="K55" s="1665"/>
      <c r="L55" s="1665"/>
      <c r="M55" s="1666"/>
      <c r="N55" s="839"/>
      <c r="O55" s="810"/>
    </row>
    <row r="56" spans="1:15" ht="15" customHeight="1" x14ac:dyDescent="0.15">
      <c r="A56" s="1649"/>
      <c r="B56" s="826" t="s">
        <v>1307</v>
      </c>
      <c r="C56" s="1667"/>
      <c r="D56" s="1668"/>
      <c r="E56" s="1668"/>
      <c r="F56" s="1668"/>
      <c r="G56" s="1668"/>
      <c r="H56" s="1668"/>
      <c r="I56" s="1668"/>
      <c r="J56" s="1668"/>
      <c r="K56" s="1668"/>
      <c r="L56" s="1668"/>
      <c r="M56" s="1669"/>
      <c r="N56" s="839"/>
      <c r="O56" s="810"/>
    </row>
    <row r="57" spans="1:15" ht="15" customHeight="1" x14ac:dyDescent="0.15">
      <c r="A57" s="1647" t="s">
        <v>144</v>
      </c>
      <c r="B57" s="827" t="s">
        <v>499</v>
      </c>
      <c r="C57" s="1686"/>
      <c r="D57" s="1687"/>
      <c r="E57" s="1688"/>
      <c r="F57" s="1689" t="s">
        <v>1309</v>
      </c>
      <c r="G57" s="1690"/>
      <c r="H57" s="828"/>
      <c r="I57" s="1690"/>
      <c r="J57" s="828"/>
      <c r="K57" s="1690"/>
      <c r="L57" s="828"/>
      <c r="M57" s="829"/>
      <c r="N57" s="839"/>
      <c r="O57" s="810"/>
    </row>
    <row r="58" spans="1:15" ht="15" customHeight="1" x14ac:dyDescent="0.15">
      <c r="A58" s="1648"/>
      <c r="B58" s="830" t="s">
        <v>147</v>
      </c>
      <c r="C58" s="1661"/>
      <c r="D58" s="1662"/>
      <c r="E58" s="1663"/>
      <c r="F58" s="1689"/>
      <c r="G58" s="1691"/>
      <c r="H58" s="831" t="s">
        <v>1200</v>
      </c>
      <c r="I58" s="1691"/>
      <c r="J58" s="831" t="s">
        <v>1310</v>
      </c>
      <c r="K58" s="1691"/>
      <c r="L58" s="832" t="s">
        <v>1311</v>
      </c>
      <c r="M58" s="833"/>
      <c r="N58" s="839"/>
      <c r="O58" s="810"/>
    </row>
    <row r="59" spans="1:15" ht="15" customHeight="1" x14ac:dyDescent="0.15">
      <c r="A59" s="1648"/>
      <c r="B59" s="1692" t="s">
        <v>154</v>
      </c>
      <c r="C59" s="816" t="s">
        <v>1304</v>
      </c>
      <c r="D59" s="838"/>
      <c r="E59" s="818" t="s">
        <v>1305</v>
      </c>
      <c r="F59" s="838"/>
      <c r="G59" s="819" t="s">
        <v>1306</v>
      </c>
      <c r="H59" s="819"/>
      <c r="I59" s="819"/>
      <c r="J59" s="819"/>
      <c r="K59" s="819"/>
      <c r="L59" s="819"/>
      <c r="M59" s="820"/>
      <c r="N59" s="839"/>
      <c r="O59" s="810"/>
    </row>
    <row r="60" spans="1:15" ht="15" customHeight="1" x14ac:dyDescent="0.15">
      <c r="A60" s="1648"/>
      <c r="B60" s="1693"/>
      <c r="C60" s="821"/>
      <c r="D60" s="822"/>
      <c r="E60" s="823"/>
      <c r="F60" s="824"/>
      <c r="G60" s="1659"/>
      <c r="H60" s="1659"/>
      <c r="I60" s="1659"/>
      <c r="J60" s="1659"/>
      <c r="K60" s="1659"/>
      <c r="L60" s="1659"/>
      <c r="M60" s="1660"/>
      <c r="N60" s="839"/>
      <c r="O60" s="810"/>
    </row>
    <row r="61" spans="1:15" ht="15" customHeight="1" x14ac:dyDescent="0.15">
      <c r="A61" s="1648"/>
      <c r="B61" s="1694"/>
      <c r="C61" s="1661"/>
      <c r="D61" s="1662"/>
      <c r="E61" s="1662"/>
      <c r="F61" s="1662"/>
      <c r="G61" s="1662"/>
      <c r="H61" s="1662"/>
      <c r="I61" s="1662"/>
      <c r="J61" s="1662"/>
      <c r="K61" s="1662"/>
      <c r="L61" s="1662"/>
      <c r="M61" s="1663"/>
      <c r="N61" s="810"/>
      <c r="O61" s="810"/>
    </row>
    <row r="62" spans="1:15" ht="15" customHeight="1" x14ac:dyDescent="0.15">
      <c r="A62" s="1758" t="s">
        <v>1314</v>
      </c>
      <c r="B62" s="1759"/>
      <c r="C62" s="1759"/>
      <c r="D62" s="1759"/>
      <c r="E62" s="1759"/>
      <c r="F62" s="1760"/>
      <c r="G62" s="1761"/>
      <c r="H62" s="1762" t="s">
        <v>1315</v>
      </c>
      <c r="I62" s="1763"/>
      <c r="J62" s="1763"/>
      <c r="K62" s="1763"/>
      <c r="L62" s="1763"/>
      <c r="M62" s="1764"/>
      <c r="N62" s="810"/>
      <c r="O62" s="810"/>
    </row>
    <row r="63" spans="1:15" ht="15" customHeight="1" x14ac:dyDescent="0.15">
      <c r="A63" s="1679" t="s">
        <v>1320</v>
      </c>
      <c r="B63" s="1680"/>
      <c r="C63" s="1716"/>
      <c r="D63" s="1717"/>
      <c r="E63" s="1717"/>
      <c r="F63" s="1717"/>
      <c r="G63" s="1717"/>
      <c r="H63" s="1717"/>
      <c r="I63" s="1717"/>
      <c r="J63" s="1717"/>
      <c r="K63" s="1717"/>
      <c r="L63" s="1717"/>
      <c r="M63" s="1718"/>
      <c r="N63" s="810"/>
      <c r="O63" s="810"/>
    </row>
    <row r="64" spans="1:15" ht="15" customHeight="1" x14ac:dyDescent="0.15">
      <c r="A64" s="1719" t="s">
        <v>1321</v>
      </c>
      <c r="B64" s="1720"/>
      <c r="C64" s="1725" t="s">
        <v>1322</v>
      </c>
      <c r="D64" s="1726"/>
      <c r="E64" s="1726"/>
      <c r="F64" s="1726"/>
      <c r="G64" s="1726"/>
      <c r="H64" s="1726"/>
      <c r="I64" s="1726"/>
      <c r="J64" s="1726"/>
      <c r="K64" s="1726"/>
      <c r="L64" s="1726"/>
      <c r="M64" s="1727"/>
      <c r="N64" s="810"/>
      <c r="O64" s="810"/>
    </row>
    <row r="65" spans="1:15" ht="15" customHeight="1" x14ac:dyDescent="0.15">
      <c r="A65" s="1721"/>
      <c r="B65" s="1722"/>
      <c r="C65" s="1715" t="s">
        <v>128</v>
      </c>
      <c r="D65" s="1715"/>
      <c r="E65" s="1728" t="s">
        <v>127</v>
      </c>
      <c r="F65" s="1728"/>
      <c r="G65" s="1728" t="s">
        <v>126</v>
      </c>
      <c r="H65" s="1728"/>
      <c r="I65" s="1728"/>
      <c r="J65" s="1729" t="s">
        <v>125</v>
      </c>
      <c r="K65" s="1730"/>
      <c r="L65" s="1730"/>
      <c r="M65" s="1731"/>
      <c r="N65" s="810"/>
      <c r="O65" s="810"/>
    </row>
    <row r="66" spans="1:15" ht="15" customHeight="1" x14ac:dyDescent="0.15">
      <c r="A66" s="1721"/>
      <c r="B66" s="1722"/>
      <c r="C66" s="1715" t="s">
        <v>124</v>
      </c>
      <c r="D66" s="1715"/>
      <c r="E66" s="1712"/>
      <c r="F66" s="1713"/>
      <c r="G66" s="1712"/>
      <c r="H66" s="1714"/>
      <c r="I66" s="1713"/>
      <c r="J66" s="1712"/>
      <c r="K66" s="1714"/>
      <c r="L66" s="1714"/>
      <c r="M66" s="1713"/>
      <c r="N66" s="810"/>
      <c r="O66" s="810"/>
    </row>
    <row r="67" spans="1:15" ht="15" customHeight="1" x14ac:dyDescent="0.15">
      <c r="A67" s="1721"/>
      <c r="B67" s="1722"/>
      <c r="C67" s="1715" t="s">
        <v>123</v>
      </c>
      <c r="D67" s="1715"/>
      <c r="E67" s="1712"/>
      <c r="F67" s="1713"/>
      <c r="G67" s="1712"/>
      <c r="H67" s="1714"/>
      <c r="I67" s="1713"/>
      <c r="J67" s="1712"/>
      <c r="K67" s="1714"/>
      <c r="L67" s="1714"/>
      <c r="M67" s="1713"/>
      <c r="N67" s="810"/>
      <c r="O67" s="810"/>
    </row>
    <row r="68" spans="1:15" ht="15" customHeight="1" x14ac:dyDescent="0.15">
      <c r="A68" s="1723"/>
      <c r="B68" s="1724"/>
      <c r="C68" s="1715" t="s">
        <v>122</v>
      </c>
      <c r="D68" s="1715"/>
      <c r="E68" s="1712"/>
      <c r="F68" s="1713"/>
      <c r="G68" s="1712"/>
      <c r="H68" s="1714"/>
      <c r="I68" s="1713"/>
      <c r="J68" s="1712"/>
      <c r="K68" s="1714"/>
      <c r="L68" s="1714"/>
      <c r="M68" s="1713"/>
      <c r="N68" s="810"/>
      <c r="O68" s="810"/>
    </row>
    <row r="69" spans="1:15" ht="15" customHeight="1" x14ac:dyDescent="0.15">
      <c r="A69" s="1682" t="s">
        <v>1323</v>
      </c>
      <c r="B69" s="1709"/>
      <c r="C69" s="811" t="s">
        <v>1324</v>
      </c>
      <c r="D69" s="841" t="s">
        <v>1325</v>
      </c>
      <c r="E69" s="841" t="s">
        <v>1326</v>
      </c>
      <c r="F69" s="841" t="s">
        <v>1327</v>
      </c>
      <c r="G69" s="841" t="s">
        <v>1328</v>
      </c>
      <c r="H69" s="1670" t="s">
        <v>1329</v>
      </c>
      <c r="I69" s="1672"/>
      <c r="J69" s="1670" t="s">
        <v>1330</v>
      </c>
      <c r="K69" s="1672"/>
      <c r="L69" s="1670" t="s">
        <v>1331</v>
      </c>
      <c r="M69" s="1672"/>
      <c r="N69" s="810"/>
      <c r="O69" s="810"/>
    </row>
    <row r="70" spans="1:15" ht="15" customHeight="1" x14ac:dyDescent="0.15">
      <c r="A70" s="1732"/>
      <c r="B70" s="1733"/>
      <c r="C70" s="846"/>
      <c r="D70" s="846"/>
      <c r="E70" s="846"/>
      <c r="F70" s="846"/>
      <c r="G70" s="846"/>
      <c r="H70" s="1734"/>
      <c r="I70" s="1735"/>
      <c r="J70" s="1734"/>
      <c r="K70" s="1735"/>
      <c r="L70" s="1734"/>
      <c r="M70" s="1735"/>
      <c r="N70" s="810"/>
      <c r="O70" s="810"/>
    </row>
    <row r="71" spans="1:15" ht="15" customHeight="1" x14ac:dyDescent="0.15">
      <c r="A71" s="1710"/>
      <c r="B71" s="1711"/>
      <c r="C71" s="1670" t="s">
        <v>1332</v>
      </c>
      <c r="D71" s="1671"/>
      <c r="E71" s="1672"/>
      <c r="F71" s="1667"/>
      <c r="G71" s="1668"/>
      <c r="H71" s="1668"/>
      <c r="I71" s="1668"/>
      <c r="J71" s="1668"/>
      <c r="K71" s="1668"/>
      <c r="L71" s="1668"/>
      <c r="M71" s="1669"/>
      <c r="N71" s="810"/>
      <c r="O71" s="810"/>
    </row>
    <row r="72" spans="1:15" ht="15" customHeight="1" x14ac:dyDescent="0.15">
      <c r="A72" s="1744" t="s">
        <v>119</v>
      </c>
      <c r="B72" s="1745"/>
      <c r="C72" s="857" t="s">
        <v>1333</v>
      </c>
      <c r="D72" s="848"/>
      <c r="E72" s="849" t="s">
        <v>1334</v>
      </c>
      <c r="F72" s="850"/>
      <c r="G72" s="858" t="s">
        <v>1335</v>
      </c>
      <c r="H72" s="1765"/>
      <c r="I72" s="1765"/>
      <c r="J72" s="1766" t="s">
        <v>1334</v>
      </c>
      <c r="K72" s="1766"/>
      <c r="L72" s="1765"/>
      <c r="M72" s="1767"/>
      <c r="N72" s="810"/>
      <c r="O72" s="810"/>
    </row>
    <row r="73" spans="1:15" ht="15" customHeight="1" x14ac:dyDescent="0.15">
      <c r="A73" s="1746"/>
      <c r="B73" s="1747"/>
      <c r="C73" s="859" t="s">
        <v>1336</v>
      </c>
      <c r="D73" s="848"/>
      <c r="E73" s="849" t="s">
        <v>1334</v>
      </c>
      <c r="F73" s="850"/>
      <c r="G73" s="858" t="s">
        <v>1335</v>
      </c>
      <c r="H73" s="1765"/>
      <c r="I73" s="1765"/>
      <c r="J73" s="1766" t="s">
        <v>1334</v>
      </c>
      <c r="K73" s="1766"/>
      <c r="L73" s="1765"/>
      <c r="M73" s="1767"/>
      <c r="N73" s="810"/>
      <c r="O73" s="810"/>
    </row>
    <row r="74" spans="1:15" ht="15" customHeight="1" x14ac:dyDescent="0.15">
      <c r="A74" s="1748"/>
      <c r="B74" s="1749"/>
      <c r="C74" s="860" t="s">
        <v>1337</v>
      </c>
      <c r="D74" s="854"/>
      <c r="E74" s="855" t="s">
        <v>1334</v>
      </c>
      <c r="F74" s="850"/>
      <c r="G74" s="858" t="s">
        <v>1335</v>
      </c>
      <c r="H74" s="1765"/>
      <c r="I74" s="1765"/>
      <c r="J74" s="1766" t="s">
        <v>1334</v>
      </c>
      <c r="K74" s="1766"/>
      <c r="L74" s="1765"/>
      <c r="M74" s="1767"/>
      <c r="N74" s="810"/>
      <c r="O74" s="810"/>
    </row>
    <row r="75" spans="1:15" ht="15" customHeight="1" x14ac:dyDescent="0.15">
      <c r="A75" s="1679" t="s">
        <v>102</v>
      </c>
      <c r="B75" s="1680"/>
      <c r="C75" s="1716"/>
      <c r="D75" s="1717"/>
      <c r="E75" s="1717"/>
      <c r="F75" s="1717"/>
      <c r="G75" s="1717"/>
      <c r="H75" s="1717"/>
      <c r="I75" s="1717"/>
      <c r="J75" s="1717"/>
      <c r="K75" s="1717"/>
      <c r="L75" s="1717"/>
      <c r="M75" s="1718"/>
      <c r="N75" s="810"/>
      <c r="O75" s="810"/>
    </row>
    <row r="76" spans="1:15" ht="15" customHeight="1" x14ac:dyDescent="0.15">
      <c r="A76" s="1679" t="s">
        <v>101</v>
      </c>
      <c r="B76" s="1680"/>
      <c r="C76" s="1716"/>
      <c r="D76" s="1717"/>
      <c r="E76" s="1717"/>
      <c r="F76" s="1717"/>
      <c r="G76" s="1717"/>
      <c r="H76" s="1717"/>
      <c r="I76" s="1717"/>
      <c r="J76" s="1717"/>
      <c r="K76" s="1717"/>
      <c r="L76" s="1717"/>
      <c r="M76" s="1718"/>
      <c r="N76" s="810"/>
      <c r="O76" s="810"/>
    </row>
    <row r="77" spans="1:15" ht="27.75" customHeight="1" x14ac:dyDescent="0.15">
      <c r="A77" s="1750" t="s">
        <v>1338</v>
      </c>
      <c r="B77" s="1751"/>
      <c r="C77" s="1752"/>
      <c r="D77" s="1753"/>
      <c r="E77" s="1753"/>
      <c r="F77" s="1753"/>
      <c r="G77" s="1753"/>
      <c r="H77" s="1753"/>
      <c r="I77" s="1753"/>
      <c r="J77" s="1753"/>
      <c r="K77" s="1753"/>
      <c r="L77" s="1753"/>
      <c r="M77" s="1754"/>
      <c r="N77" s="810"/>
      <c r="O77" s="810"/>
    </row>
    <row r="78" spans="1:15" ht="18" customHeight="1" x14ac:dyDescent="0.15">
      <c r="A78" s="1736" t="s">
        <v>1339</v>
      </c>
      <c r="B78" s="1737"/>
      <c r="C78" s="856" t="s">
        <v>1340</v>
      </c>
      <c r="D78" s="1738"/>
      <c r="E78" s="1738"/>
      <c r="F78" s="1738"/>
      <c r="G78" s="1739" t="s">
        <v>1341</v>
      </c>
      <c r="H78" s="1739"/>
      <c r="I78" s="1740"/>
      <c r="J78" s="1740"/>
      <c r="K78" s="1740"/>
      <c r="L78" s="1740"/>
      <c r="M78" s="1740"/>
      <c r="N78" s="839"/>
      <c r="O78" s="810"/>
    </row>
    <row r="79" spans="1:15" ht="18" customHeight="1" x14ac:dyDescent="0.15">
      <c r="A79" s="861" t="s">
        <v>1301</v>
      </c>
      <c r="B79" s="862"/>
      <c r="C79" s="863"/>
      <c r="D79" s="864"/>
      <c r="E79" s="864"/>
      <c r="F79" s="864"/>
      <c r="G79" s="863"/>
      <c r="H79" s="863"/>
      <c r="I79" s="865"/>
      <c r="J79" s="865"/>
      <c r="K79" s="865"/>
      <c r="L79" s="865"/>
      <c r="M79" s="865"/>
      <c r="N79" s="839"/>
      <c r="O79" s="810"/>
    </row>
    <row r="80" spans="1:15" ht="18" customHeight="1" x14ac:dyDescent="0.15">
      <c r="A80" s="1768" t="s">
        <v>1343</v>
      </c>
      <c r="B80" s="1768"/>
      <c r="C80" s="1768"/>
      <c r="D80" s="1768"/>
      <c r="E80" s="1768"/>
      <c r="F80" s="1768"/>
      <c r="G80" s="1768"/>
      <c r="H80" s="1768"/>
      <c r="I80" s="1768"/>
      <c r="J80" s="1768"/>
      <c r="K80" s="1768"/>
      <c r="L80" s="1768"/>
      <c r="M80" s="1768"/>
      <c r="N80" s="839"/>
      <c r="O80" s="810"/>
    </row>
    <row r="81" spans="1:15" ht="18" customHeight="1" x14ac:dyDescent="0.15">
      <c r="A81" s="1768" t="s">
        <v>1344</v>
      </c>
      <c r="B81" s="1768"/>
      <c r="C81" s="1768"/>
      <c r="D81" s="1768"/>
      <c r="E81" s="1768"/>
      <c r="F81" s="1768"/>
      <c r="G81" s="1768"/>
      <c r="H81" s="1768"/>
      <c r="I81" s="1768"/>
      <c r="J81" s="1768"/>
      <c r="K81" s="1768"/>
      <c r="L81" s="1768"/>
      <c r="M81" s="1768"/>
      <c r="N81" s="839"/>
      <c r="O81" s="810"/>
    </row>
    <row r="82" spans="1:15" ht="30" customHeight="1" x14ac:dyDescent="0.15">
      <c r="A82" s="1768" t="s">
        <v>1345</v>
      </c>
      <c r="B82" s="1769"/>
      <c r="C82" s="1769"/>
      <c r="D82" s="1769"/>
      <c r="E82" s="1769"/>
      <c r="F82" s="1769"/>
      <c r="G82" s="1769"/>
      <c r="H82" s="1769"/>
      <c r="I82" s="1769"/>
      <c r="J82" s="1769"/>
      <c r="K82" s="1769"/>
      <c r="L82" s="1769"/>
      <c r="M82" s="1769"/>
      <c r="N82" s="810"/>
      <c r="O82" s="810"/>
    </row>
    <row r="83" spans="1:15" ht="18" customHeight="1" x14ac:dyDescent="0.15">
      <c r="A83" s="1768" t="s">
        <v>1346</v>
      </c>
      <c r="B83" s="1769"/>
      <c r="C83" s="1769"/>
      <c r="D83" s="1769"/>
      <c r="E83" s="1769"/>
      <c r="F83" s="1769"/>
      <c r="G83" s="1769"/>
      <c r="H83" s="1769"/>
      <c r="I83" s="1769"/>
      <c r="J83" s="1769"/>
      <c r="K83" s="1769"/>
      <c r="L83" s="1769"/>
      <c r="M83" s="1769"/>
      <c r="N83" s="810"/>
      <c r="O83" s="810"/>
    </row>
    <row r="84" spans="1:15" ht="15" customHeight="1" x14ac:dyDescent="0.15">
      <c r="A84" s="839" t="s">
        <v>1347</v>
      </c>
      <c r="B84" s="810"/>
      <c r="C84" s="810"/>
      <c r="D84" s="810"/>
      <c r="E84" s="810"/>
      <c r="F84" s="810"/>
      <c r="G84" s="810"/>
      <c r="H84" s="810"/>
      <c r="I84" s="810"/>
      <c r="J84" s="810"/>
      <c r="K84" s="810"/>
      <c r="L84" s="810"/>
      <c r="M84" s="810"/>
      <c r="N84" s="810"/>
      <c r="O84" s="810"/>
    </row>
    <row r="85" spans="1:15" ht="15" customHeight="1" x14ac:dyDescent="0.15">
      <c r="A85" s="866" t="s">
        <v>1348</v>
      </c>
    </row>
    <row r="86" spans="1:15" ht="15" customHeight="1" x14ac:dyDescent="0.15">
      <c r="A86" s="1647" t="s">
        <v>144</v>
      </c>
      <c r="B86" s="814" t="s">
        <v>499</v>
      </c>
      <c r="C86" s="1686"/>
      <c r="D86" s="1687"/>
      <c r="E86" s="1688"/>
      <c r="F86" s="1689" t="s">
        <v>1309</v>
      </c>
      <c r="G86" s="1690"/>
      <c r="H86" s="828"/>
      <c r="I86" s="1690"/>
      <c r="J86" s="828"/>
      <c r="K86" s="1690"/>
      <c r="L86" s="828"/>
      <c r="M86" s="829"/>
    </row>
    <row r="87" spans="1:15" ht="15" customHeight="1" x14ac:dyDescent="0.15">
      <c r="A87" s="1648"/>
      <c r="B87" s="867" t="s">
        <v>147</v>
      </c>
      <c r="C87" s="1661"/>
      <c r="D87" s="1662"/>
      <c r="E87" s="1663"/>
      <c r="F87" s="1689"/>
      <c r="G87" s="1691"/>
      <c r="H87" s="831" t="s">
        <v>1200</v>
      </c>
      <c r="I87" s="1691"/>
      <c r="J87" s="831" t="s">
        <v>1310</v>
      </c>
      <c r="K87" s="1691"/>
      <c r="L87" s="832" t="s">
        <v>1311</v>
      </c>
      <c r="M87" s="833"/>
    </row>
    <row r="88" spans="1:15" ht="15" customHeight="1" x14ac:dyDescent="0.15">
      <c r="A88" s="1648"/>
      <c r="B88" s="1692" t="s">
        <v>154</v>
      </c>
      <c r="C88" s="816" t="s">
        <v>1304</v>
      </c>
      <c r="D88" s="838"/>
      <c r="E88" s="818" t="s">
        <v>1305</v>
      </c>
      <c r="F88" s="838"/>
      <c r="G88" s="819" t="s">
        <v>1306</v>
      </c>
      <c r="H88" s="819"/>
      <c r="I88" s="819"/>
      <c r="J88" s="819"/>
      <c r="K88" s="819"/>
      <c r="L88" s="819"/>
      <c r="M88" s="820"/>
    </row>
    <row r="89" spans="1:15" ht="15" customHeight="1" x14ac:dyDescent="0.15">
      <c r="A89" s="1648"/>
      <c r="B89" s="1693"/>
      <c r="C89" s="821"/>
      <c r="D89" s="822"/>
      <c r="E89" s="823"/>
      <c r="F89" s="824"/>
      <c r="G89" s="1659"/>
      <c r="H89" s="1659"/>
      <c r="I89" s="1659"/>
      <c r="J89" s="1659"/>
      <c r="K89" s="1659"/>
      <c r="L89" s="1659"/>
      <c r="M89" s="1660"/>
    </row>
    <row r="90" spans="1:15" ht="15" customHeight="1" x14ac:dyDescent="0.15">
      <c r="A90" s="1648"/>
      <c r="B90" s="1694"/>
      <c r="C90" s="1661"/>
      <c r="D90" s="1662"/>
      <c r="E90" s="1662"/>
      <c r="F90" s="1662"/>
      <c r="G90" s="1662"/>
      <c r="H90" s="1662"/>
      <c r="I90" s="1662"/>
      <c r="J90" s="1662"/>
      <c r="K90" s="1662"/>
      <c r="L90" s="1662"/>
      <c r="M90" s="1663"/>
    </row>
    <row r="91" spans="1:15" ht="15" customHeight="1" x14ac:dyDescent="0.15">
      <c r="A91" s="1648"/>
      <c r="B91" s="827" t="s">
        <v>499</v>
      </c>
      <c r="C91" s="1686"/>
      <c r="D91" s="1687"/>
      <c r="E91" s="1688"/>
      <c r="F91" s="1689" t="s">
        <v>1309</v>
      </c>
      <c r="G91" s="1690"/>
      <c r="H91" s="828"/>
      <c r="I91" s="1690"/>
      <c r="J91" s="828"/>
      <c r="K91" s="1690"/>
      <c r="L91" s="828"/>
      <c r="M91" s="829"/>
    </row>
    <row r="92" spans="1:15" ht="15" customHeight="1" x14ac:dyDescent="0.15">
      <c r="A92" s="1648"/>
      <c r="B92" s="830" t="s">
        <v>147</v>
      </c>
      <c r="C92" s="1661"/>
      <c r="D92" s="1662"/>
      <c r="E92" s="1663"/>
      <c r="F92" s="1689"/>
      <c r="G92" s="1691"/>
      <c r="H92" s="831" t="s">
        <v>1200</v>
      </c>
      <c r="I92" s="1691"/>
      <c r="J92" s="831" t="s">
        <v>1310</v>
      </c>
      <c r="K92" s="1691"/>
      <c r="L92" s="832" t="s">
        <v>1311</v>
      </c>
      <c r="M92" s="833"/>
    </row>
    <row r="93" spans="1:15" ht="15" customHeight="1" x14ac:dyDescent="0.15">
      <c r="A93" s="1648"/>
      <c r="B93" s="1692" t="s">
        <v>154</v>
      </c>
      <c r="C93" s="816" t="s">
        <v>1304</v>
      </c>
      <c r="D93" s="838"/>
      <c r="E93" s="818" t="s">
        <v>1305</v>
      </c>
      <c r="F93" s="838"/>
      <c r="G93" s="819" t="s">
        <v>1306</v>
      </c>
      <c r="H93" s="819"/>
      <c r="I93" s="819"/>
      <c r="J93" s="819"/>
      <c r="K93" s="819"/>
      <c r="L93" s="819"/>
      <c r="M93" s="820"/>
    </row>
    <row r="94" spans="1:15" ht="15" customHeight="1" x14ac:dyDescent="0.15">
      <c r="A94" s="1648"/>
      <c r="B94" s="1693"/>
      <c r="C94" s="821"/>
      <c r="D94" s="822"/>
      <c r="E94" s="823"/>
      <c r="F94" s="824"/>
      <c r="G94" s="1659"/>
      <c r="H94" s="1659"/>
      <c r="I94" s="1659"/>
      <c r="J94" s="1659"/>
      <c r="K94" s="1659"/>
      <c r="L94" s="1659"/>
      <c r="M94" s="1660"/>
    </row>
    <row r="95" spans="1:15" ht="15" customHeight="1" x14ac:dyDescent="0.15">
      <c r="A95" s="1648"/>
      <c r="B95" s="1694"/>
      <c r="C95" s="1661"/>
      <c r="D95" s="1662"/>
      <c r="E95" s="1662"/>
      <c r="F95" s="1662"/>
      <c r="G95" s="1662"/>
      <c r="H95" s="1662"/>
      <c r="I95" s="1662"/>
      <c r="J95" s="1662"/>
      <c r="K95" s="1662"/>
      <c r="L95" s="1662"/>
      <c r="M95" s="1663"/>
    </row>
    <row r="96" spans="1:15" ht="15" customHeight="1" x14ac:dyDescent="0.15">
      <c r="A96" s="1648"/>
      <c r="B96" s="827" t="s">
        <v>499</v>
      </c>
      <c r="C96" s="1686"/>
      <c r="D96" s="1687"/>
      <c r="E96" s="1688"/>
      <c r="F96" s="1689" t="s">
        <v>1309</v>
      </c>
      <c r="G96" s="1690"/>
      <c r="H96" s="828"/>
      <c r="I96" s="1690"/>
      <c r="J96" s="828"/>
      <c r="K96" s="1690"/>
      <c r="L96" s="828"/>
      <c r="M96" s="829"/>
    </row>
    <row r="97" spans="1:13" ht="15" customHeight="1" x14ac:dyDescent="0.15">
      <c r="A97" s="1648"/>
      <c r="B97" s="830" t="s">
        <v>147</v>
      </c>
      <c r="C97" s="1661"/>
      <c r="D97" s="1662"/>
      <c r="E97" s="1663"/>
      <c r="F97" s="1689"/>
      <c r="G97" s="1691"/>
      <c r="H97" s="831" t="s">
        <v>1200</v>
      </c>
      <c r="I97" s="1691"/>
      <c r="J97" s="831" t="s">
        <v>1310</v>
      </c>
      <c r="K97" s="1691"/>
      <c r="L97" s="832" t="s">
        <v>1311</v>
      </c>
      <c r="M97" s="833"/>
    </row>
    <row r="98" spans="1:13" ht="15" customHeight="1" x14ac:dyDescent="0.15">
      <c r="A98" s="1648"/>
      <c r="B98" s="1692" t="s">
        <v>154</v>
      </c>
      <c r="C98" s="816" t="s">
        <v>1304</v>
      </c>
      <c r="D98" s="838"/>
      <c r="E98" s="818" t="s">
        <v>1305</v>
      </c>
      <c r="F98" s="838"/>
      <c r="G98" s="819" t="s">
        <v>1306</v>
      </c>
      <c r="H98" s="819"/>
      <c r="I98" s="819"/>
      <c r="J98" s="819"/>
      <c r="K98" s="819"/>
      <c r="L98" s="819"/>
      <c r="M98" s="820"/>
    </row>
    <row r="99" spans="1:13" ht="15" customHeight="1" x14ac:dyDescent="0.15">
      <c r="A99" s="1648"/>
      <c r="B99" s="1693"/>
      <c r="C99" s="821"/>
      <c r="D99" s="822"/>
      <c r="E99" s="823"/>
      <c r="F99" s="824"/>
      <c r="G99" s="1659"/>
      <c r="H99" s="1659"/>
      <c r="I99" s="1659"/>
      <c r="J99" s="1659"/>
      <c r="K99" s="1659"/>
      <c r="L99" s="1659"/>
      <c r="M99" s="1660"/>
    </row>
    <row r="100" spans="1:13" ht="15" customHeight="1" x14ac:dyDescent="0.15">
      <c r="A100" s="1648"/>
      <c r="B100" s="1694"/>
      <c r="C100" s="1661"/>
      <c r="D100" s="1662"/>
      <c r="E100" s="1662"/>
      <c r="F100" s="1662"/>
      <c r="G100" s="1662"/>
      <c r="H100" s="1662"/>
      <c r="I100" s="1662"/>
      <c r="J100" s="1662"/>
      <c r="K100" s="1662"/>
      <c r="L100" s="1662"/>
      <c r="M100" s="1663"/>
    </row>
    <row r="101" spans="1:13" ht="15" customHeight="1" x14ac:dyDescent="0.15">
      <c r="A101" s="1648"/>
      <c r="B101" s="827" t="s">
        <v>499</v>
      </c>
      <c r="C101" s="1686"/>
      <c r="D101" s="1687"/>
      <c r="E101" s="1688"/>
      <c r="F101" s="1689" t="s">
        <v>1309</v>
      </c>
      <c r="G101" s="1690"/>
      <c r="H101" s="828"/>
      <c r="I101" s="1690"/>
      <c r="J101" s="828"/>
      <c r="K101" s="1690"/>
      <c r="L101" s="828"/>
      <c r="M101" s="829"/>
    </row>
    <row r="102" spans="1:13" ht="15" customHeight="1" x14ac:dyDescent="0.15">
      <c r="A102" s="1648"/>
      <c r="B102" s="830" t="s">
        <v>147</v>
      </c>
      <c r="C102" s="1661"/>
      <c r="D102" s="1662"/>
      <c r="E102" s="1663"/>
      <c r="F102" s="1689"/>
      <c r="G102" s="1691"/>
      <c r="H102" s="831" t="s">
        <v>1200</v>
      </c>
      <c r="I102" s="1691"/>
      <c r="J102" s="831" t="s">
        <v>1310</v>
      </c>
      <c r="K102" s="1691"/>
      <c r="L102" s="832" t="s">
        <v>1311</v>
      </c>
      <c r="M102" s="833"/>
    </row>
    <row r="103" spans="1:13" ht="15" customHeight="1" x14ac:dyDescent="0.15">
      <c r="A103" s="1648"/>
      <c r="B103" s="1692" t="s">
        <v>154</v>
      </c>
      <c r="C103" s="816" t="s">
        <v>1304</v>
      </c>
      <c r="D103" s="838"/>
      <c r="E103" s="818" t="s">
        <v>1305</v>
      </c>
      <c r="F103" s="838"/>
      <c r="G103" s="819" t="s">
        <v>1306</v>
      </c>
      <c r="H103" s="819"/>
      <c r="I103" s="819"/>
      <c r="J103" s="819"/>
      <c r="K103" s="819"/>
      <c r="L103" s="819"/>
      <c r="M103" s="820"/>
    </row>
    <row r="104" spans="1:13" ht="15" customHeight="1" x14ac:dyDescent="0.15">
      <c r="A104" s="1648"/>
      <c r="B104" s="1693"/>
      <c r="C104" s="821"/>
      <c r="D104" s="822"/>
      <c r="E104" s="823"/>
      <c r="F104" s="824"/>
      <c r="G104" s="1659"/>
      <c r="H104" s="1659"/>
      <c r="I104" s="1659"/>
      <c r="J104" s="1659"/>
      <c r="K104" s="1659"/>
      <c r="L104" s="1659"/>
      <c r="M104" s="1660"/>
    </row>
    <row r="105" spans="1:13" ht="15" customHeight="1" x14ac:dyDescent="0.15">
      <c r="A105" s="1648"/>
      <c r="B105" s="1694"/>
      <c r="C105" s="1661"/>
      <c r="D105" s="1662"/>
      <c r="E105" s="1662"/>
      <c r="F105" s="1662"/>
      <c r="G105" s="1662"/>
      <c r="H105" s="1662"/>
      <c r="I105" s="1662"/>
      <c r="J105" s="1662"/>
      <c r="K105" s="1662"/>
      <c r="L105" s="1662"/>
      <c r="M105" s="1663"/>
    </row>
    <row r="106" spans="1:13" ht="15" customHeight="1" x14ac:dyDescent="0.15">
      <c r="A106" s="1648"/>
      <c r="B106" s="827" t="s">
        <v>499</v>
      </c>
      <c r="C106" s="1686"/>
      <c r="D106" s="1687"/>
      <c r="E106" s="1688"/>
      <c r="F106" s="1689" t="s">
        <v>1309</v>
      </c>
      <c r="G106" s="1690"/>
      <c r="H106" s="828"/>
      <c r="I106" s="1690"/>
      <c r="J106" s="828"/>
      <c r="K106" s="1690"/>
      <c r="L106" s="828"/>
      <c r="M106" s="829"/>
    </row>
    <row r="107" spans="1:13" ht="15" customHeight="1" x14ac:dyDescent="0.15">
      <c r="A107" s="1648"/>
      <c r="B107" s="830" t="s">
        <v>147</v>
      </c>
      <c r="C107" s="1661"/>
      <c r="D107" s="1662"/>
      <c r="E107" s="1663"/>
      <c r="F107" s="1689"/>
      <c r="G107" s="1691"/>
      <c r="H107" s="831" t="s">
        <v>1200</v>
      </c>
      <c r="I107" s="1691"/>
      <c r="J107" s="831" t="s">
        <v>1310</v>
      </c>
      <c r="K107" s="1691"/>
      <c r="L107" s="832" t="s">
        <v>1311</v>
      </c>
      <c r="M107" s="833"/>
    </row>
    <row r="108" spans="1:13" ht="15" customHeight="1" x14ac:dyDescent="0.15">
      <c r="A108" s="1648"/>
      <c r="B108" s="1692" t="s">
        <v>154</v>
      </c>
      <c r="C108" s="816" t="s">
        <v>1304</v>
      </c>
      <c r="D108" s="838"/>
      <c r="E108" s="818" t="s">
        <v>1305</v>
      </c>
      <c r="F108" s="838"/>
      <c r="G108" s="819" t="s">
        <v>1306</v>
      </c>
      <c r="H108" s="819"/>
      <c r="I108" s="819"/>
      <c r="J108" s="819"/>
      <c r="K108" s="819"/>
      <c r="L108" s="819"/>
      <c r="M108" s="820"/>
    </row>
    <row r="109" spans="1:13" ht="15" customHeight="1" x14ac:dyDescent="0.15">
      <c r="A109" s="1648"/>
      <c r="B109" s="1693"/>
      <c r="C109" s="821"/>
      <c r="D109" s="822"/>
      <c r="E109" s="823"/>
      <c r="F109" s="824"/>
      <c r="G109" s="1659"/>
      <c r="H109" s="1659"/>
      <c r="I109" s="1659"/>
      <c r="J109" s="1659"/>
      <c r="K109" s="1659"/>
      <c r="L109" s="1659"/>
      <c r="M109" s="1660"/>
    </row>
    <row r="110" spans="1:13" ht="15" customHeight="1" x14ac:dyDescent="0.15">
      <c r="A110" s="1648"/>
      <c r="B110" s="1694"/>
      <c r="C110" s="1661"/>
      <c r="D110" s="1662"/>
      <c r="E110" s="1662"/>
      <c r="F110" s="1662"/>
      <c r="G110" s="1662"/>
      <c r="H110" s="1662"/>
      <c r="I110" s="1662"/>
      <c r="J110" s="1662"/>
      <c r="K110" s="1662"/>
      <c r="L110" s="1662"/>
      <c r="M110" s="1663"/>
    </row>
    <row r="111" spans="1:13" ht="15" customHeight="1" x14ac:dyDescent="0.15">
      <c r="A111" s="1648"/>
      <c r="B111" s="827" t="s">
        <v>499</v>
      </c>
      <c r="C111" s="1686"/>
      <c r="D111" s="1687"/>
      <c r="E111" s="1688"/>
      <c r="F111" s="1689" t="s">
        <v>1309</v>
      </c>
      <c r="G111" s="1690"/>
      <c r="H111" s="828"/>
      <c r="I111" s="1690"/>
      <c r="J111" s="828"/>
      <c r="K111" s="1690"/>
      <c r="L111" s="828"/>
      <c r="M111" s="829"/>
    </row>
    <row r="112" spans="1:13" ht="15" customHeight="1" x14ac:dyDescent="0.15">
      <c r="A112" s="1648"/>
      <c r="B112" s="830" t="s">
        <v>147</v>
      </c>
      <c r="C112" s="1661"/>
      <c r="D112" s="1662"/>
      <c r="E112" s="1663"/>
      <c r="F112" s="1689"/>
      <c r="G112" s="1691"/>
      <c r="H112" s="831" t="s">
        <v>1200</v>
      </c>
      <c r="I112" s="1691"/>
      <c r="J112" s="831" t="s">
        <v>1310</v>
      </c>
      <c r="K112" s="1691"/>
      <c r="L112" s="832" t="s">
        <v>1311</v>
      </c>
      <c r="M112" s="833"/>
    </row>
    <row r="113" spans="1:13" ht="15" customHeight="1" x14ac:dyDescent="0.15">
      <c r="A113" s="1648"/>
      <c r="B113" s="1692" t="s">
        <v>154</v>
      </c>
      <c r="C113" s="816" t="s">
        <v>1304</v>
      </c>
      <c r="D113" s="838"/>
      <c r="E113" s="818" t="s">
        <v>1305</v>
      </c>
      <c r="F113" s="838"/>
      <c r="G113" s="819" t="s">
        <v>1306</v>
      </c>
      <c r="H113" s="819"/>
      <c r="I113" s="819"/>
      <c r="J113" s="819"/>
      <c r="K113" s="819"/>
      <c r="L113" s="819"/>
      <c r="M113" s="820"/>
    </row>
    <row r="114" spans="1:13" ht="15" customHeight="1" x14ac:dyDescent="0.15">
      <c r="A114" s="1648"/>
      <c r="B114" s="1693"/>
      <c r="C114" s="821"/>
      <c r="D114" s="822"/>
      <c r="E114" s="823"/>
      <c r="F114" s="824"/>
      <c r="G114" s="1659"/>
      <c r="H114" s="1659"/>
      <c r="I114" s="1659"/>
      <c r="J114" s="1659"/>
      <c r="K114" s="1659"/>
      <c r="L114" s="1659"/>
      <c r="M114" s="1660"/>
    </row>
    <row r="115" spans="1:13" ht="15" customHeight="1" x14ac:dyDescent="0.15">
      <c r="A115" s="1649"/>
      <c r="B115" s="1694"/>
      <c r="C115" s="1661"/>
      <c r="D115" s="1662"/>
      <c r="E115" s="1662"/>
      <c r="F115" s="1662"/>
      <c r="G115" s="1662"/>
      <c r="H115" s="1662"/>
      <c r="I115" s="1662"/>
      <c r="J115" s="1662"/>
      <c r="K115" s="1662"/>
      <c r="L115" s="1662"/>
      <c r="M115" s="1663"/>
    </row>
    <row r="116" spans="1:13" ht="5.0999999999999996" customHeight="1" x14ac:dyDescent="0.15"/>
    <row r="117" spans="1:13" ht="15" customHeight="1" x14ac:dyDescent="0.15">
      <c r="A117" s="866" t="s">
        <v>1349</v>
      </c>
    </row>
    <row r="118" spans="1:13" ht="15" customHeight="1" x14ac:dyDescent="0.15">
      <c r="A118" s="1770" t="s">
        <v>1339</v>
      </c>
      <c r="B118" s="1771"/>
      <c r="C118" s="856" t="s">
        <v>1340</v>
      </c>
      <c r="D118" s="1738"/>
      <c r="E118" s="1738"/>
      <c r="F118" s="1738"/>
      <c r="G118" s="1739" t="s">
        <v>1341</v>
      </c>
      <c r="H118" s="1739"/>
      <c r="I118" s="1740"/>
      <c r="J118" s="1740"/>
      <c r="K118" s="1740"/>
      <c r="L118" s="1740"/>
      <c r="M118" s="1740"/>
    </row>
    <row r="119" spans="1:13" ht="15" customHeight="1" x14ac:dyDescent="0.15">
      <c r="A119" s="1772"/>
      <c r="B119" s="1773"/>
      <c r="C119" s="856" t="s">
        <v>1340</v>
      </c>
      <c r="D119" s="1738"/>
      <c r="E119" s="1738"/>
      <c r="F119" s="1738"/>
      <c r="G119" s="1739" t="s">
        <v>1341</v>
      </c>
      <c r="H119" s="1739"/>
      <c r="I119" s="1740"/>
      <c r="J119" s="1740"/>
      <c r="K119" s="1740"/>
      <c r="L119" s="1740"/>
      <c r="M119" s="1740"/>
    </row>
    <row r="120" spans="1:13" ht="15" customHeight="1" x14ac:dyDescent="0.15">
      <c r="A120" s="1772"/>
      <c r="B120" s="1773"/>
      <c r="C120" s="856" t="s">
        <v>1340</v>
      </c>
      <c r="D120" s="1738"/>
      <c r="E120" s="1738"/>
      <c r="F120" s="1738"/>
      <c r="G120" s="1739" t="s">
        <v>1341</v>
      </c>
      <c r="H120" s="1739"/>
      <c r="I120" s="1740"/>
      <c r="J120" s="1740"/>
      <c r="K120" s="1740"/>
      <c r="L120" s="1740"/>
      <c r="M120" s="1740"/>
    </row>
    <row r="121" spans="1:13" ht="15" customHeight="1" x14ac:dyDescent="0.15">
      <c r="A121" s="1772"/>
      <c r="B121" s="1773"/>
      <c r="C121" s="856" t="s">
        <v>1340</v>
      </c>
      <c r="D121" s="1738"/>
      <c r="E121" s="1738"/>
      <c r="F121" s="1738"/>
      <c r="G121" s="1739" t="s">
        <v>1341</v>
      </c>
      <c r="H121" s="1739"/>
      <c r="I121" s="1740"/>
      <c r="J121" s="1740"/>
      <c r="K121" s="1740"/>
      <c r="L121" s="1740"/>
      <c r="M121" s="1740"/>
    </row>
    <row r="122" spans="1:13" ht="15" customHeight="1" x14ac:dyDescent="0.15">
      <c r="A122" s="1774"/>
      <c r="B122" s="1775"/>
      <c r="C122" s="856" t="s">
        <v>1340</v>
      </c>
      <c r="D122" s="1738"/>
      <c r="E122" s="1738"/>
      <c r="F122" s="1738"/>
      <c r="G122" s="1739" t="s">
        <v>1341</v>
      </c>
      <c r="H122" s="1739"/>
      <c r="I122" s="1740"/>
      <c r="J122" s="1740"/>
      <c r="K122" s="1740"/>
      <c r="L122" s="1740"/>
      <c r="M122" s="1740"/>
    </row>
  </sheetData>
  <mergeCells count="241">
    <mergeCell ref="B113:B115"/>
    <mergeCell ref="G114:M114"/>
    <mergeCell ref="C115:M115"/>
    <mergeCell ref="A118:B122"/>
    <mergeCell ref="D118:F118"/>
    <mergeCell ref="G118:H118"/>
    <mergeCell ref="I118:M118"/>
    <mergeCell ref="D119:F119"/>
    <mergeCell ref="G119:H119"/>
    <mergeCell ref="I119:M119"/>
    <mergeCell ref="D122:F122"/>
    <mergeCell ref="G122:H122"/>
    <mergeCell ref="I122:M122"/>
    <mergeCell ref="D120:F120"/>
    <mergeCell ref="G120:H120"/>
    <mergeCell ref="I120:M120"/>
    <mergeCell ref="D121:F121"/>
    <mergeCell ref="G121:H121"/>
    <mergeCell ref="I121:M121"/>
    <mergeCell ref="B108:B110"/>
    <mergeCell ref="G109:M109"/>
    <mergeCell ref="C110:M110"/>
    <mergeCell ref="C111:E111"/>
    <mergeCell ref="F111:F112"/>
    <mergeCell ref="G111:G112"/>
    <mergeCell ref="I111:I112"/>
    <mergeCell ref="K111:K112"/>
    <mergeCell ref="C112:E112"/>
    <mergeCell ref="B103:B105"/>
    <mergeCell ref="G104:M104"/>
    <mergeCell ref="C105:M105"/>
    <mergeCell ref="C106:E106"/>
    <mergeCell ref="F106:F107"/>
    <mergeCell ref="G106:G107"/>
    <mergeCell ref="I106:I107"/>
    <mergeCell ref="K106:K107"/>
    <mergeCell ref="C107:E107"/>
    <mergeCell ref="F96:F97"/>
    <mergeCell ref="G96:G97"/>
    <mergeCell ref="I96:I97"/>
    <mergeCell ref="K96:K97"/>
    <mergeCell ref="C97:E97"/>
    <mergeCell ref="B98:B100"/>
    <mergeCell ref="G99:M99"/>
    <mergeCell ref="C100:M100"/>
    <mergeCell ref="C101:E101"/>
    <mergeCell ref="F101:F102"/>
    <mergeCell ref="G101:G102"/>
    <mergeCell ref="I101:I102"/>
    <mergeCell ref="K101:K102"/>
    <mergeCell ref="C102:E102"/>
    <mergeCell ref="A80:M80"/>
    <mergeCell ref="A81:M81"/>
    <mergeCell ref="A82:M82"/>
    <mergeCell ref="A83:M83"/>
    <mergeCell ref="A86:A115"/>
    <mergeCell ref="C86:E86"/>
    <mergeCell ref="F86:F87"/>
    <mergeCell ref="G86:G87"/>
    <mergeCell ref="I86:I87"/>
    <mergeCell ref="K86:K87"/>
    <mergeCell ref="C87:E87"/>
    <mergeCell ref="B88:B90"/>
    <mergeCell ref="G89:M89"/>
    <mergeCell ref="C90:M90"/>
    <mergeCell ref="C91:E91"/>
    <mergeCell ref="F91:F92"/>
    <mergeCell ref="G91:G92"/>
    <mergeCell ref="I91:I92"/>
    <mergeCell ref="K91:K92"/>
    <mergeCell ref="C92:E92"/>
    <mergeCell ref="B93:B95"/>
    <mergeCell ref="G94:M94"/>
    <mergeCell ref="C95:M95"/>
    <mergeCell ref="C96:E96"/>
    <mergeCell ref="A78:B78"/>
    <mergeCell ref="D78:F78"/>
    <mergeCell ref="G78:H78"/>
    <mergeCell ref="I78:M78"/>
    <mergeCell ref="H74:I74"/>
    <mergeCell ref="J74:K74"/>
    <mergeCell ref="L74:M74"/>
    <mergeCell ref="A75:B75"/>
    <mergeCell ref="C75:M75"/>
    <mergeCell ref="A76:B76"/>
    <mergeCell ref="C76:M76"/>
    <mergeCell ref="A72:B74"/>
    <mergeCell ref="H72:I72"/>
    <mergeCell ref="J72:K72"/>
    <mergeCell ref="L72:M72"/>
    <mergeCell ref="H73:I73"/>
    <mergeCell ref="J73:K73"/>
    <mergeCell ref="L73:M73"/>
    <mergeCell ref="A77:B77"/>
    <mergeCell ref="C77:M77"/>
    <mergeCell ref="A69:B71"/>
    <mergeCell ref="H69:I69"/>
    <mergeCell ref="J69:K69"/>
    <mergeCell ref="L69:M69"/>
    <mergeCell ref="H70:I70"/>
    <mergeCell ref="J70:K70"/>
    <mergeCell ref="L70:M70"/>
    <mergeCell ref="C71:E71"/>
    <mergeCell ref="F71:M71"/>
    <mergeCell ref="C66:D66"/>
    <mergeCell ref="E66:F66"/>
    <mergeCell ref="G66:I66"/>
    <mergeCell ref="J66:M66"/>
    <mergeCell ref="C67:D67"/>
    <mergeCell ref="E67:F67"/>
    <mergeCell ref="G67:I67"/>
    <mergeCell ref="J67:M67"/>
    <mergeCell ref="A62:G62"/>
    <mergeCell ref="H62:M62"/>
    <mergeCell ref="A63:B63"/>
    <mergeCell ref="C63:M63"/>
    <mergeCell ref="A64:B68"/>
    <mergeCell ref="C64:M64"/>
    <mergeCell ref="C65:D65"/>
    <mergeCell ref="E65:F65"/>
    <mergeCell ref="G65:I65"/>
    <mergeCell ref="J65:M65"/>
    <mergeCell ref="C68:D68"/>
    <mergeCell ref="E68:F68"/>
    <mergeCell ref="G68:I68"/>
    <mergeCell ref="J68:M68"/>
    <mergeCell ref="A57:A61"/>
    <mergeCell ref="C57:E57"/>
    <mergeCell ref="F57:F58"/>
    <mergeCell ref="G57:G58"/>
    <mergeCell ref="I57:I58"/>
    <mergeCell ref="K57:K58"/>
    <mergeCell ref="C58:E58"/>
    <mergeCell ref="B59:B61"/>
    <mergeCell ref="G60:M60"/>
    <mergeCell ref="C61:M61"/>
    <mergeCell ref="A49:M49"/>
    <mergeCell ref="A50:A56"/>
    <mergeCell ref="C50:M50"/>
    <mergeCell ref="C51:M51"/>
    <mergeCell ref="B52:B54"/>
    <mergeCell ref="G53:M53"/>
    <mergeCell ref="C54:M54"/>
    <mergeCell ref="C55:M55"/>
    <mergeCell ref="C56:M56"/>
    <mergeCell ref="A48:B48"/>
    <mergeCell ref="D48:F48"/>
    <mergeCell ref="G48:H48"/>
    <mergeCell ref="I48:M48"/>
    <mergeCell ref="H44:I44"/>
    <mergeCell ref="J44:K44"/>
    <mergeCell ref="L44:M44"/>
    <mergeCell ref="A45:B45"/>
    <mergeCell ref="C45:M45"/>
    <mergeCell ref="A46:B46"/>
    <mergeCell ref="C46:M46"/>
    <mergeCell ref="A42:B44"/>
    <mergeCell ref="H42:I42"/>
    <mergeCell ref="J42:K42"/>
    <mergeCell ref="L42:M42"/>
    <mergeCell ref="H43:I43"/>
    <mergeCell ref="J43:K43"/>
    <mergeCell ref="L43:M43"/>
    <mergeCell ref="A47:B47"/>
    <mergeCell ref="C47:M47"/>
    <mergeCell ref="A39:B41"/>
    <mergeCell ref="H39:I39"/>
    <mergeCell ref="J39:K39"/>
    <mergeCell ref="L39:M39"/>
    <mergeCell ref="H40:I40"/>
    <mergeCell ref="J40:K40"/>
    <mergeCell ref="L40:M40"/>
    <mergeCell ref="C41:E41"/>
    <mergeCell ref="F41:M41"/>
    <mergeCell ref="E36:F36"/>
    <mergeCell ref="G36:I36"/>
    <mergeCell ref="J36:M36"/>
    <mergeCell ref="C37:D37"/>
    <mergeCell ref="E37:F37"/>
    <mergeCell ref="G37:I37"/>
    <mergeCell ref="J37:M37"/>
    <mergeCell ref="A32:M32"/>
    <mergeCell ref="A33:B33"/>
    <mergeCell ref="C33:M33"/>
    <mergeCell ref="A34:B38"/>
    <mergeCell ref="C34:M34"/>
    <mergeCell ref="C35:D35"/>
    <mergeCell ref="E35:F35"/>
    <mergeCell ref="G35:I35"/>
    <mergeCell ref="J35:M35"/>
    <mergeCell ref="C36:D36"/>
    <mergeCell ref="C38:D38"/>
    <mergeCell ref="E38:F38"/>
    <mergeCell ref="G38:I38"/>
    <mergeCell ref="J38:M38"/>
    <mergeCell ref="A28:B28"/>
    <mergeCell ref="A29:B29"/>
    <mergeCell ref="C30:D30"/>
    <mergeCell ref="E30:F30"/>
    <mergeCell ref="C31:D31"/>
    <mergeCell ref="E31:F31"/>
    <mergeCell ref="A24:G24"/>
    <mergeCell ref="H24:M24"/>
    <mergeCell ref="A25:M25"/>
    <mergeCell ref="A26:B27"/>
    <mergeCell ref="C26:D26"/>
    <mergeCell ref="E26:F26"/>
    <mergeCell ref="A19:A23"/>
    <mergeCell ref="C19:E19"/>
    <mergeCell ref="F19:F20"/>
    <mergeCell ref="G19:G20"/>
    <mergeCell ref="I19:I20"/>
    <mergeCell ref="K19:K20"/>
    <mergeCell ref="C20:E20"/>
    <mergeCell ref="B21:B23"/>
    <mergeCell ref="G22:M22"/>
    <mergeCell ref="C23:M23"/>
    <mergeCell ref="B16:C18"/>
    <mergeCell ref="D16:E16"/>
    <mergeCell ref="F16:M16"/>
    <mergeCell ref="D17:E18"/>
    <mergeCell ref="A10:A18"/>
    <mergeCell ref="C10:E10"/>
    <mergeCell ref="F10:F11"/>
    <mergeCell ref="G10:G11"/>
    <mergeCell ref="I10:I11"/>
    <mergeCell ref="K10:K11"/>
    <mergeCell ref="C11:E11"/>
    <mergeCell ref="B12:B14"/>
    <mergeCell ref="G13:M13"/>
    <mergeCell ref="C14:M14"/>
    <mergeCell ref="A3:A9"/>
    <mergeCell ref="C3:M3"/>
    <mergeCell ref="C4:M4"/>
    <mergeCell ref="B5:B7"/>
    <mergeCell ref="G6:M6"/>
    <mergeCell ref="C7:M7"/>
    <mergeCell ref="C8:M8"/>
    <mergeCell ref="C9:M9"/>
    <mergeCell ref="B15:G15"/>
    <mergeCell ref="H15:M15"/>
  </mergeCells>
  <phoneticPr fontId="8"/>
  <dataValidations count="8">
    <dataValidation operator="greaterThanOrEqual" allowBlank="1" showInputMessage="1" showErrorMessage="1" sqref="C34:M34 C64:M64" xr:uid="{C7D9A951-945B-40A5-95F1-6E618C883DF0}"/>
    <dataValidation type="whole" operator="greaterThanOrEqual" allowBlank="1" showInputMessage="1" showErrorMessage="1" sqref="C33:M33 E35 E36:M38 D37:D38 G35 C35:C38 C63:M63 E65 E66:M68 D67:D68 G65 C65:C68" xr:uid="{ED5F6EA9-F623-406A-B05B-1FEDB30F0D83}">
      <formula1>0</formula1>
    </dataValidation>
    <dataValidation type="list" allowBlank="1" showInputMessage="1" showErrorMessage="1" sqref="C40:M40 C70:M70" xr:uid="{95ABD010-D49D-4246-8D40-403898DA29D3}">
      <formula1>"○"</formula1>
    </dataValidation>
    <dataValidation type="whole" imeMode="disabled" operator="greaterThanOrEqual" allowBlank="1" showInputMessage="1" showErrorMessage="1" sqref="G10:G11 I10:I11 K10:K11 G19:G20 I19:I20 K19:K20 G86:G87 I86:I87 K86:K87 G91:G92 I91:I92 K91:K92 G96:G97 I96:I97 K96:K97 G101:G102 I101:I102 K101:K102 G106:G107 I106:I107 K106:K107 G111:G112 I111:I112 K111:K112 G57:G58 I57:I58 K57:K58" xr:uid="{41FD7584-8FA5-4448-8DBC-A3ABC72572E3}">
      <formula1>0</formula1>
    </dataValidation>
    <dataValidation imeMode="disabled" allowBlank="1" showInputMessage="1" showErrorMessage="1" sqref="D5 F5 D12 F12 D52 F52" xr:uid="{A3EFC843-D514-44CA-8E0B-4B811AB39F0A}"/>
    <dataValidation imeMode="fullKatakana" allowBlank="1" showInputMessage="1" showErrorMessage="1" sqref="C3:M3 C10:E10 C19:E19 C86:E86 C91:E91 C96:E96 C101:E101 C106:E106 C111:E111 C50:M50 C57:E57" xr:uid="{B4658D6E-3649-4905-AB9A-44545E43728F}"/>
    <dataValidation type="list" allowBlank="1" showInputMessage="1" showErrorMessage="1" sqref="F109 F6 F22 F13 F89 F94 F99 F104 F114 F53 F60" xr:uid="{170E8972-FD54-4498-A635-BDE67457E49D}">
      <formula1>"市,郡,区"</formula1>
    </dataValidation>
    <dataValidation type="list" allowBlank="1" showInputMessage="1" showErrorMessage="1" sqref="D109 D6 D22 D13 D89 D94 D99 D104 D114 D53 D60" xr:uid="{C98F4086-DC01-4ACC-BECA-AAA495835A00}">
      <formula1>"都,道,府,県"</formula1>
    </dataValidation>
  </dataValidations>
  <printOptions horizontalCentered="1"/>
  <pageMargins left="0.39370078740157483" right="0.39370078740157483" top="0.39370078740157483" bottom="0.19685039370078741" header="0.51181102362204722" footer="0.43307086614173229"/>
  <pageSetup paperSize="9" orientation="portrait" horizontalDpi="4294967293" verticalDpi="0"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0000"/>
  </sheetPr>
  <dimension ref="A1:C48"/>
  <sheetViews>
    <sheetView view="pageBreakPreview" zoomScaleNormal="100" workbookViewId="0"/>
  </sheetViews>
  <sheetFormatPr defaultColWidth="9" defaultRowHeight="13.5" x14ac:dyDescent="0.15"/>
  <cols>
    <col min="1" max="1" width="19" style="205" customWidth="1"/>
    <col min="2" max="2" width="44" style="205" customWidth="1"/>
    <col min="3" max="3" width="12" style="205" customWidth="1"/>
    <col min="4" max="16384" width="9" style="205"/>
  </cols>
  <sheetData>
    <row r="1" spans="1:3" ht="17.25" x14ac:dyDescent="0.2">
      <c r="A1" s="223" t="s">
        <v>477</v>
      </c>
    </row>
    <row r="3" spans="1:3" ht="17.25" x14ac:dyDescent="0.2">
      <c r="A3" s="222" t="s">
        <v>476</v>
      </c>
    </row>
    <row r="4" spans="1:3" x14ac:dyDescent="0.15">
      <c r="A4" s="2832" t="s">
        <v>475</v>
      </c>
      <c r="B4" s="2832"/>
      <c r="C4" s="2832"/>
    </row>
    <row r="5" spans="1:3" ht="14.25" thickBot="1" x14ac:dyDescent="0.2">
      <c r="A5" s="2832" t="s">
        <v>474</v>
      </c>
      <c r="B5" s="2832"/>
      <c r="C5" s="2832"/>
    </row>
    <row r="6" spans="1:3" s="218" customFormat="1" x14ac:dyDescent="0.15">
      <c r="A6" s="221" t="s">
        <v>473</v>
      </c>
      <c r="B6" s="220" t="s">
        <v>472</v>
      </c>
      <c r="C6" s="219" t="s">
        <v>471</v>
      </c>
    </row>
    <row r="7" spans="1:3" ht="27" x14ac:dyDescent="0.15">
      <c r="A7" s="217" t="s">
        <v>470</v>
      </c>
      <c r="B7" s="209"/>
      <c r="C7" s="2833"/>
    </row>
    <row r="8" spans="1:3" x14ac:dyDescent="0.15">
      <c r="A8" s="210"/>
      <c r="B8" s="209"/>
      <c r="C8" s="2834"/>
    </row>
    <row r="9" spans="1:3" x14ac:dyDescent="0.15">
      <c r="A9" s="210"/>
      <c r="B9" s="209"/>
      <c r="C9" s="2834"/>
    </row>
    <row r="10" spans="1:3" x14ac:dyDescent="0.15">
      <c r="A10" s="210"/>
      <c r="B10" s="209"/>
      <c r="C10" s="2834"/>
    </row>
    <row r="11" spans="1:3" x14ac:dyDescent="0.15">
      <c r="A11" s="210"/>
      <c r="B11" s="209"/>
      <c r="C11" s="2834"/>
    </row>
    <row r="12" spans="1:3" x14ac:dyDescent="0.15">
      <c r="A12" s="210"/>
      <c r="B12" s="209"/>
      <c r="C12" s="2834"/>
    </row>
    <row r="13" spans="1:3" x14ac:dyDescent="0.15">
      <c r="A13" s="210"/>
      <c r="B13" s="209"/>
      <c r="C13" s="2834"/>
    </row>
    <row r="14" spans="1:3" x14ac:dyDescent="0.15">
      <c r="A14" s="210"/>
      <c r="B14" s="209"/>
      <c r="C14" s="2834"/>
    </row>
    <row r="15" spans="1:3" x14ac:dyDescent="0.15">
      <c r="A15" s="210"/>
      <c r="B15" s="209"/>
      <c r="C15" s="2834"/>
    </row>
    <row r="16" spans="1:3" x14ac:dyDescent="0.15">
      <c r="A16" s="210" t="s">
        <v>469</v>
      </c>
      <c r="B16" s="209"/>
      <c r="C16" s="2834"/>
    </row>
    <row r="17" spans="1:3" x14ac:dyDescent="0.15">
      <c r="A17" s="210"/>
      <c r="B17" s="209"/>
      <c r="C17" s="2834"/>
    </row>
    <row r="18" spans="1:3" x14ac:dyDescent="0.15">
      <c r="A18" s="210"/>
      <c r="B18" s="209"/>
      <c r="C18" s="2834"/>
    </row>
    <row r="19" spans="1:3" x14ac:dyDescent="0.15">
      <c r="A19" s="210"/>
      <c r="B19" s="209"/>
      <c r="C19" s="2834"/>
    </row>
    <row r="20" spans="1:3" x14ac:dyDescent="0.15">
      <c r="A20" s="210"/>
      <c r="B20" s="209"/>
      <c r="C20" s="2834"/>
    </row>
    <row r="21" spans="1:3" x14ac:dyDescent="0.15">
      <c r="A21" s="210"/>
      <c r="B21" s="209"/>
      <c r="C21" s="2834"/>
    </row>
    <row r="22" spans="1:3" x14ac:dyDescent="0.15">
      <c r="A22" s="210"/>
      <c r="B22" s="209"/>
      <c r="C22" s="2834"/>
    </row>
    <row r="23" spans="1:3" x14ac:dyDescent="0.15">
      <c r="A23" s="210"/>
      <c r="B23" s="209"/>
      <c r="C23" s="2834"/>
    </row>
    <row r="24" spans="1:3" x14ac:dyDescent="0.15">
      <c r="A24" s="216"/>
      <c r="B24" s="215"/>
      <c r="C24" s="2834"/>
    </row>
    <row r="25" spans="1:3" x14ac:dyDescent="0.15">
      <c r="A25" s="214" t="s">
        <v>468</v>
      </c>
      <c r="B25" s="213" t="s">
        <v>467</v>
      </c>
      <c r="C25" s="2834"/>
    </row>
    <row r="26" spans="1:3" x14ac:dyDescent="0.15">
      <c r="A26" s="212"/>
      <c r="B26" s="211"/>
      <c r="C26" s="2834"/>
    </row>
    <row r="27" spans="1:3" x14ac:dyDescent="0.15">
      <c r="A27" s="210"/>
      <c r="B27" s="209"/>
      <c r="C27" s="2834"/>
    </row>
    <row r="28" spans="1:3" x14ac:dyDescent="0.15">
      <c r="A28" s="210"/>
      <c r="B28" s="209"/>
      <c r="C28" s="2834"/>
    </row>
    <row r="29" spans="1:3" x14ac:dyDescent="0.15">
      <c r="A29" s="210"/>
      <c r="B29" s="209"/>
      <c r="C29" s="2834"/>
    </row>
    <row r="30" spans="1:3" x14ac:dyDescent="0.15">
      <c r="A30" s="210"/>
      <c r="B30" s="209"/>
      <c r="C30" s="2834"/>
    </row>
    <row r="31" spans="1:3" x14ac:dyDescent="0.15">
      <c r="A31" s="210"/>
      <c r="B31" s="209"/>
      <c r="C31" s="2834"/>
    </row>
    <row r="32" spans="1:3" x14ac:dyDescent="0.15">
      <c r="A32" s="210"/>
      <c r="B32" s="209"/>
      <c r="C32" s="2834"/>
    </row>
    <row r="33" spans="1:3" x14ac:dyDescent="0.15">
      <c r="A33" s="210"/>
      <c r="B33" s="209"/>
      <c r="C33" s="2834"/>
    </row>
    <row r="34" spans="1:3" x14ac:dyDescent="0.15">
      <c r="A34" s="210"/>
      <c r="B34" s="209"/>
      <c r="C34" s="2834"/>
    </row>
    <row r="35" spans="1:3" x14ac:dyDescent="0.15">
      <c r="A35" s="210"/>
      <c r="B35" s="209"/>
      <c r="C35" s="2834"/>
    </row>
    <row r="36" spans="1:3" x14ac:dyDescent="0.15">
      <c r="A36" s="210"/>
      <c r="B36" s="209"/>
      <c r="C36" s="2834"/>
    </row>
    <row r="37" spans="1:3" x14ac:dyDescent="0.15">
      <c r="A37" s="210"/>
      <c r="B37" s="209"/>
      <c r="C37" s="2834"/>
    </row>
    <row r="38" spans="1:3" x14ac:dyDescent="0.15">
      <c r="A38" s="210"/>
      <c r="B38" s="209"/>
      <c r="C38" s="2834"/>
    </row>
    <row r="39" spans="1:3" x14ac:dyDescent="0.15">
      <c r="A39" s="210"/>
      <c r="B39" s="209"/>
      <c r="C39" s="2834"/>
    </row>
    <row r="40" spans="1:3" x14ac:dyDescent="0.15">
      <c r="A40" s="210"/>
      <c r="B40" s="209"/>
      <c r="C40" s="2834"/>
    </row>
    <row r="41" spans="1:3" x14ac:dyDescent="0.15">
      <c r="A41" s="210"/>
      <c r="B41" s="209"/>
      <c r="C41" s="2834"/>
    </row>
    <row r="42" spans="1:3" x14ac:dyDescent="0.15">
      <c r="A42" s="210"/>
      <c r="B42" s="209"/>
      <c r="C42" s="2834"/>
    </row>
    <row r="43" spans="1:3" ht="14.25" thickBot="1" x14ac:dyDescent="0.2">
      <c r="A43" s="208"/>
      <c r="B43" s="207"/>
      <c r="C43" s="2835"/>
    </row>
    <row r="44" spans="1:3" s="206" customFormat="1" ht="11.25" x14ac:dyDescent="0.15">
      <c r="A44" s="206" t="s">
        <v>466</v>
      </c>
    </row>
    <row r="45" spans="1:3" s="206" customFormat="1" ht="11.25" x14ac:dyDescent="0.15">
      <c r="A45" s="206" t="s">
        <v>465</v>
      </c>
    </row>
    <row r="46" spans="1:3" s="206" customFormat="1" ht="11.25" x14ac:dyDescent="0.15">
      <c r="A46" s="206" t="s">
        <v>464</v>
      </c>
    </row>
    <row r="47" spans="1:3" s="206" customFormat="1" ht="11.25" x14ac:dyDescent="0.15">
      <c r="A47" s="206" t="s">
        <v>463</v>
      </c>
    </row>
    <row r="48" spans="1:3" x14ac:dyDescent="0.15">
      <c r="A48" s="205" t="s">
        <v>462</v>
      </c>
    </row>
  </sheetData>
  <mergeCells count="3">
    <mergeCell ref="A4:C4"/>
    <mergeCell ref="A5:C5"/>
    <mergeCell ref="C7:C43"/>
  </mergeCells>
  <phoneticPr fontId="8"/>
  <pageMargins left="1.1811023622047245" right="0.78740157480314965" top="0.98425196850393704" bottom="0.98425196850393704" header="0.51181102362204722" footer="0.51181102362204722"/>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F0"/>
  </sheetPr>
  <dimension ref="A1:C48"/>
  <sheetViews>
    <sheetView view="pageBreakPreview" zoomScaleNormal="100" workbookViewId="0"/>
  </sheetViews>
  <sheetFormatPr defaultColWidth="9" defaultRowHeight="13.5" x14ac:dyDescent="0.15"/>
  <cols>
    <col min="1" max="1" width="19" style="205" customWidth="1"/>
    <col min="2" max="2" width="42.625" style="205" customWidth="1"/>
    <col min="3" max="3" width="12" style="205" customWidth="1"/>
    <col min="4" max="4" width="20.25" style="205" customWidth="1"/>
    <col min="5" max="16384" width="9" style="205"/>
  </cols>
  <sheetData>
    <row r="1" spans="1:3" ht="17.25" x14ac:dyDescent="0.2">
      <c r="A1" s="223" t="s">
        <v>477</v>
      </c>
    </row>
    <row r="3" spans="1:3" ht="17.25" x14ac:dyDescent="0.2">
      <c r="A3" s="222" t="s">
        <v>476</v>
      </c>
    </row>
    <row r="4" spans="1:3" x14ac:dyDescent="0.15">
      <c r="A4" s="2832" t="s">
        <v>484</v>
      </c>
      <c r="B4" s="2832"/>
      <c r="C4" s="2832"/>
    </row>
    <row r="5" spans="1:3" ht="14.25" thickBot="1" x14ac:dyDescent="0.2">
      <c r="A5" s="2832" t="s">
        <v>483</v>
      </c>
      <c r="B5" s="2832"/>
      <c r="C5" s="2832"/>
    </row>
    <row r="6" spans="1:3" s="218" customFormat="1" x14ac:dyDescent="0.15">
      <c r="A6" s="221" t="s">
        <v>482</v>
      </c>
      <c r="B6" s="220" t="s">
        <v>472</v>
      </c>
      <c r="C6" s="219" t="s">
        <v>471</v>
      </c>
    </row>
    <row r="7" spans="1:3" ht="27" x14ac:dyDescent="0.15">
      <c r="A7" s="217" t="s">
        <v>470</v>
      </c>
      <c r="B7" s="209"/>
      <c r="C7" s="2833"/>
    </row>
    <row r="8" spans="1:3" x14ac:dyDescent="0.15">
      <c r="A8" s="210"/>
      <c r="B8" s="209"/>
      <c r="C8" s="2834"/>
    </row>
    <row r="9" spans="1:3" x14ac:dyDescent="0.15">
      <c r="A9" s="210" t="s">
        <v>481</v>
      </c>
      <c r="B9" s="2836" t="s">
        <v>480</v>
      </c>
      <c r="C9" s="2834"/>
    </row>
    <row r="10" spans="1:3" x14ac:dyDescent="0.15">
      <c r="A10" s="210"/>
      <c r="B10" s="2836"/>
      <c r="C10" s="2834"/>
    </row>
    <row r="11" spans="1:3" x14ac:dyDescent="0.15">
      <c r="A11" s="210"/>
      <c r="B11" s="2836"/>
      <c r="C11" s="2834"/>
    </row>
    <row r="12" spans="1:3" x14ac:dyDescent="0.15">
      <c r="A12" s="210"/>
      <c r="B12" s="2836"/>
      <c r="C12" s="2834"/>
    </row>
    <row r="13" spans="1:3" x14ac:dyDescent="0.15">
      <c r="A13" s="210"/>
      <c r="B13" s="2836"/>
      <c r="C13" s="2834"/>
    </row>
    <row r="14" spans="1:3" x14ac:dyDescent="0.15">
      <c r="A14" s="210"/>
      <c r="B14" s="2836"/>
      <c r="C14" s="2834"/>
    </row>
    <row r="15" spans="1:3" x14ac:dyDescent="0.15">
      <c r="A15" s="210"/>
      <c r="B15" s="2836"/>
      <c r="C15" s="2834"/>
    </row>
    <row r="16" spans="1:3" x14ac:dyDescent="0.15">
      <c r="A16" s="210" t="s">
        <v>469</v>
      </c>
      <c r="B16" s="2836" t="s">
        <v>479</v>
      </c>
      <c r="C16" s="2834"/>
    </row>
    <row r="17" spans="1:3" x14ac:dyDescent="0.15">
      <c r="A17" s="210"/>
      <c r="B17" s="2836"/>
      <c r="C17" s="2834"/>
    </row>
    <row r="18" spans="1:3" x14ac:dyDescent="0.15">
      <c r="A18" s="210"/>
      <c r="B18" s="2836"/>
      <c r="C18" s="2834"/>
    </row>
    <row r="19" spans="1:3" x14ac:dyDescent="0.15">
      <c r="A19" s="210"/>
      <c r="B19" s="2836"/>
      <c r="C19" s="2834"/>
    </row>
    <row r="20" spans="1:3" x14ac:dyDescent="0.15">
      <c r="A20" s="210"/>
      <c r="B20" s="2836"/>
      <c r="C20" s="2834"/>
    </row>
    <row r="21" spans="1:3" x14ac:dyDescent="0.15">
      <c r="A21" s="210"/>
      <c r="B21" s="2836"/>
      <c r="C21" s="2834"/>
    </row>
    <row r="22" spans="1:3" x14ac:dyDescent="0.15">
      <c r="A22" s="210"/>
      <c r="B22" s="2836"/>
      <c r="C22" s="2834"/>
    </row>
    <row r="23" spans="1:3" x14ac:dyDescent="0.15">
      <c r="A23" s="210"/>
      <c r="B23" s="209"/>
      <c r="C23" s="2834"/>
    </row>
    <row r="24" spans="1:3" x14ac:dyDescent="0.15">
      <c r="A24" s="216"/>
      <c r="B24" s="215"/>
      <c r="C24" s="2834"/>
    </row>
    <row r="25" spans="1:3" x14ac:dyDescent="0.15">
      <c r="A25" s="214" t="s">
        <v>468</v>
      </c>
      <c r="B25" s="213" t="s">
        <v>467</v>
      </c>
      <c r="C25" s="2834"/>
    </row>
    <row r="26" spans="1:3" x14ac:dyDescent="0.15">
      <c r="A26" s="212"/>
      <c r="B26" s="211"/>
      <c r="C26" s="2834"/>
    </row>
    <row r="27" spans="1:3" x14ac:dyDescent="0.15">
      <c r="A27" s="210"/>
      <c r="B27" s="209"/>
      <c r="C27" s="2834"/>
    </row>
    <row r="28" spans="1:3" x14ac:dyDescent="0.15">
      <c r="A28" s="210"/>
      <c r="B28" s="209"/>
      <c r="C28" s="2834"/>
    </row>
    <row r="29" spans="1:3" x14ac:dyDescent="0.15">
      <c r="A29" s="210"/>
      <c r="B29" s="209"/>
      <c r="C29" s="2834"/>
    </row>
    <row r="30" spans="1:3" x14ac:dyDescent="0.15">
      <c r="A30" s="210"/>
      <c r="B30" s="209"/>
      <c r="C30" s="2834"/>
    </row>
    <row r="31" spans="1:3" x14ac:dyDescent="0.15">
      <c r="A31" s="210"/>
      <c r="B31" s="209"/>
      <c r="C31" s="2834"/>
    </row>
    <row r="32" spans="1:3" x14ac:dyDescent="0.15">
      <c r="A32" s="210"/>
      <c r="B32" s="209"/>
      <c r="C32" s="2834"/>
    </row>
    <row r="33" spans="1:3" x14ac:dyDescent="0.15">
      <c r="A33" s="210"/>
      <c r="B33" s="209"/>
      <c r="C33" s="2834"/>
    </row>
    <row r="34" spans="1:3" x14ac:dyDescent="0.15">
      <c r="A34" s="210"/>
      <c r="B34" s="209"/>
      <c r="C34" s="2834"/>
    </row>
    <row r="35" spans="1:3" x14ac:dyDescent="0.15">
      <c r="A35" s="210"/>
      <c r="B35" s="209"/>
      <c r="C35" s="2834"/>
    </row>
    <row r="36" spans="1:3" x14ac:dyDescent="0.15">
      <c r="A36" s="210"/>
      <c r="B36" s="209"/>
      <c r="C36" s="2834"/>
    </row>
    <row r="37" spans="1:3" x14ac:dyDescent="0.15">
      <c r="A37" s="210"/>
      <c r="B37" s="209"/>
      <c r="C37" s="2834"/>
    </row>
    <row r="38" spans="1:3" x14ac:dyDescent="0.15">
      <c r="A38" s="210"/>
      <c r="B38" s="209"/>
      <c r="C38" s="2834"/>
    </row>
    <row r="39" spans="1:3" x14ac:dyDescent="0.15">
      <c r="A39" s="210"/>
      <c r="B39" s="209"/>
      <c r="C39" s="2834"/>
    </row>
    <row r="40" spans="1:3" x14ac:dyDescent="0.15">
      <c r="A40" s="210"/>
      <c r="B40" s="209"/>
      <c r="C40" s="2834"/>
    </row>
    <row r="41" spans="1:3" x14ac:dyDescent="0.15">
      <c r="A41" s="210"/>
      <c r="B41" s="209"/>
      <c r="C41" s="2834"/>
    </row>
    <row r="42" spans="1:3" x14ac:dyDescent="0.15">
      <c r="A42" s="210"/>
      <c r="B42" s="209"/>
      <c r="C42" s="2834"/>
    </row>
    <row r="43" spans="1:3" ht="14.25" thickBot="1" x14ac:dyDescent="0.2">
      <c r="A43" s="208"/>
      <c r="B43" s="207"/>
      <c r="C43" s="2835"/>
    </row>
    <row r="44" spans="1:3" s="206" customFormat="1" ht="11.25" x14ac:dyDescent="0.15">
      <c r="A44" s="206" t="s">
        <v>478</v>
      </c>
    </row>
    <row r="45" spans="1:3" s="206" customFormat="1" ht="11.25" x14ac:dyDescent="0.15">
      <c r="A45" s="206" t="s">
        <v>465</v>
      </c>
    </row>
    <row r="46" spans="1:3" s="206" customFormat="1" ht="11.25" x14ac:dyDescent="0.15">
      <c r="A46" s="206" t="s">
        <v>464</v>
      </c>
    </row>
    <row r="47" spans="1:3" s="206" customFormat="1" ht="11.25" x14ac:dyDescent="0.15">
      <c r="A47" s="206" t="s">
        <v>463</v>
      </c>
    </row>
    <row r="48" spans="1:3" x14ac:dyDescent="0.15">
      <c r="A48" s="205" t="s">
        <v>462</v>
      </c>
    </row>
  </sheetData>
  <mergeCells count="5">
    <mergeCell ref="A4:C4"/>
    <mergeCell ref="A5:C5"/>
    <mergeCell ref="C7:C43"/>
    <mergeCell ref="B9:B15"/>
    <mergeCell ref="B16:B22"/>
  </mergeCells>
  <phoneticPr fontId="8"/>
  <printOptions horizontalCentered="1"/>
  <pageMargins left="0.59055118110236227" right="0.59055118110236227" top="0.98425196850393704" bottom="0.98425196850393704" header="0.51181102362204722" footer="0.51181102362204722"/>
  <pageSetup paperSize="9" scale="98" orientation="portrait" r:id="rId1"/>
  <headerFooter alignWithMargins="0">
    <oddFooter>&amp;C&amp;"ＭＳ ゴシック,標準"49</oddFoot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0000"/>
  </sheetPr>
  <dimension ref="A1:T43"/>
  <sheetViews>
    <sheetView view="pageBreakPreview" zoomScaleNormal="100" zoomScaleSheetLayoutView="100" workbookViewId="0">
      <selection sqref="A1:T1"/>
    </sheetView>
  </sheetViews>
  <sheetFormatPr defaultColWidth="9" defaultRowHeight="13.5" x14ac:dyDescent="0.15"/>
  <cols>
    <col min="1" max="1" width="3.625" style="389" customWidth="1"/>
    <col min="2" max="2" width="2.625" style="389" customWidth="1"/>
    <col min="3" max="3" width="12.125" style="389" customWidth="1"/>
    <col min="4" max="4" width="5.375" style="389" customWidth="1"/>
    <col min="5" max="5" width="2.125" style="389" customWidth="1"/>
    <col min="6" max="6" width="5.375" style="389" customWidth="1"/>
    <col min="7" max="7" width="2.125" style="389" customWidth="1"/>
    <col min="8" max="8" width="5.375" style="389" customWidth="1"/>
    <col min="9" max="9" width="2.125" style="389" customWidth="1"/>
    <col min="10" max="10" width="5.375" style="389" customWidth="1"/>
    <col min="11" max="11" width="2.125" style="389" customWidth="1"/>
    <col min="12" max="12" width="5.375" style="389" customWidth="1"/>
    <col min="13" max="13" width="2.125" style="389" customWidth="1"/>
    <col min="14" max="14" width="5.375" style="389" customWidth="1"/>
    <col min="15" max="15" width="2.125" style="389" customWidth="1"/>
    <col min="16" max="16" width="5.375" style="389" customWidth="1"/>
    <col min="17" max="17" width="2.125" style="389" customWidth="1"/>
    <col min="18" max="18" width="5.375" style="389" customWidth="1"/>
    <col min="19" max="19" width="2.125" style="389" customWidth="1"/>
    <col min="20" max="20" width="7.625" style="389" customWidth="1"/>
    <col min="21" max="16384" width="9" style="389"/>
  </cols>
  <sheetData>
    <row r="1" spans="1:20" x14ac:dyDescent="0.15">
      <c r="A1" s="2845" t="s">
        <v>477</v>
      </c>
      <c r="B1" s="2845"/>
      <c r="C1" s="2845"/>
      <c r="D1" s="2845"/>
      <c r="E1" s="2845"/>
      <c r="F1" s="2845"/>
      <c r="G1" s="2845"/>
      <c r="H1" s="2845"/>
      <c r="I1" s="2845"/>
      <c r="J1" s="2845"/>
      <c r="K1" s="2845"/>
      <c r="L1" s="2845"/>
      <c r="M1" s="2845"/>
      <c r="N1" s="2845"/>
      <c r="O1" s="2845"/>
      <c r="P1" s="2845"/>
      <c r="Q1" s="2845"/>
      <c r="R1" s="2845"/>
      <c r="S1" s="2845"/>
      <c r="T1" s="2845"/>
    </row>
    <row r="2" spans="1:20" x14ac:dyDescent="0.15">
      <c r="A2" s="390"/>
      <c r="B2" s="390"/>
      <c r="C2" s="390"/>
      <c r="D2" s="390"/>
      <c r="E2" s="390"/>
      <c r="F2" s="390"/>
      <c r="G2" s="390"/>
      <c r="H2" s="390"/>
      <c r="I2" s="390"/>
      <c r="J2" s="390"/>
      <c r="K2" s="390"/>
      <c r="L2" s="390"/>
      <c r="M2" s="390"/>
      <c r="N2" s="390"/>
      <c r="O2" s="390"/>
      <c r="P2" s="390"/>
      <c r="Q2" s="390"/>
      <c r="R2" s="390"/>
      <c r="S2" s="390"/>
      <c r="T2" s="390"/>
    </row>
    <row r="3" spans="1:20" ht="17.25" customHeight="1" x14ac:dyDescent="0.15"/>
    <row r="4" spans="1:20" ht="17.25" customHeight="1" x14ac:dyDescent="0.15">
      <c r="A4" s="2846" t="s">
        <v>909</v>
      </c>
      <c r="B4" s="2846"/>
      <c r="C4" s="2846"/>
      <c r="D4" s="2846"/>
      <c r="E4" s="2846"/>
      <c r="F4" s="2846"/>
      <c r="G4" s="2846"/>
      <c r="H4" s="2846"/>
      <c r="I4" s="2846"/>
      <c r="J4" s="2846"/>
      <c r="K4" s="2846"/>
      <c r="L4" s="2846"/>
      <c r="M4" s="2846"/>
      <c r="N4" s="2846"/>
      <c r="O4" s="2846"/>
      <c r="P4" s="2846"/>
      <c r="Q4" s="2846"/>
      <c r="R4" s="2846"/>
      <c r="S4" s="2846"/>
      <c r="T4" s="2846"/>
    </row>
    <row r="5" spans="1:20" ht="17.25" customHeight="1" x14ac:dyDescent="0.15">
      <c r="A5" s="391"/>
      <c r="B5" s="391"/>
      <c r="C5" s="391"/>
      <c r="D5" s="391"/>
      <c r="E5" s="391"/>
      <c r="F5" s="391"/>
      <c r="G5" s="391"/>
      <c r="H5" s="391"/>
      <c r="I5" s="391"/>
      <c r="J5" s="391"/>
      <c r="K5" s="391"/>
      <c r="L5" s="391"/>
      <c r="M5" s="391"/>
      <c r="N5" s="391"/>
      <c r="O5" s="391"/>
      <c r="P5" s="391"/>
      <c r="Q5" s="391"/>
      <c r="R5" s="391"/>
      <c r="S5" s="391"/>
      <c r="T5" s="391"/>
    </row>
    <row r="6" spans="1:20" ht="17.25" customHeight="1" x14ac:dyDescent="0.15">
      <c r="A6" s="391"/>
      <c r="B6" s="391"/>
      <c r="C6" s="391"/>
      <c r="D6" s="391"/>
      <c r="E6" s="391"/>
      <c r="F6" s="391"/>
      <c r="G6" s="391"/>
      <c r="H6" s="391"/>
      <c r="I6" s="391"/>
      <c r="J6" s="391"/>
      <c r="K6" s="391"/>
      <c r="L6" s="391"/>
      <c r="M6" s="391"/>
      <c r="N6" s="391"/>
      <c r="O6" s="391"/>
      <c r="P6" s="391"/>
      <c r="Q6" s="391"/>
      <c r="R6" s="391"/>
      <c r="S6" s="391"/>
      <c r="T6" s="391"/>
    </row>
    <row r="7" spans="1:20" s="391" customFormat="1" ht="17.25" customHeight="1" x14ac:dyDescent="0.15">
      <c r="A7" s="2837" t="s">
        <v>720</v>
      </c>
      <c r="B7" s="2837" t="s">
        <v>468</v>
      </c>
      <c r="C7" s="2837"/>
      <c r="D7" s="2840" t="s">
        <v>721</v>
      </c>
      <c r="E7" s="2841"/>
      <c r="F7" s="2840" t="s">
        <v>722</v>
      </c>
      <c r="G7" s="2841"/>
      <c r="H7" s="2838" t="s">
        <v>723</v>
      </c>
      <c r="I7" s="2849"/>
      <c r="J7" s="2849"/>
      <c r="K7" s="2849"/>
      <c r="L7" s="2849"/>
      <c r="M7" s="2839"/>
      <c r="N7" s="2838" t="s">
        <v>724</v>
      </c>
      <c r="O7" s="2849"/>
      <c r="P7" s="2849"/>
      <c r="Q7" s="2849"/>
      <c r="R7" s="2849"/>
      <c r="S7" s="2839"/>
      <c r="T7" s="2837" t="s">
        <v>71</v>
      </c>
    </row>
    <row r="8" spans="1:20" ht="17.25" customHeight="1" x14ac:dyDescent="0.15">
      <c r="A8" s="2837"/>
      <c r="B8" s="2837"/>
      <c r="C8" s="2837"/>
      <c r="D8" s="2847"/>
      <c r="E8" s="2848"/>
      <c r="F8" s="2847" t="s">
        <v>725</v>
      </c>
      <c r="G8" s="2848"/>
      <c r="H8" s="2838" t="s">
        <v>726</v>
      </c>
      <c r="I8" s="2839"/>
      <c r="J8" s="2838" t="s">
        <v>727</v>
      </c>
      <c r="K8" s="2839"/>
      <c r="L8" s="2838" t="s">
        <v>95</v>
      </c>
      <c r="M8" s="2839"/>
      <c r="N8" s="2838" t="s">
        <v>728</v>
      </c>
      <c r="O8" s="2839"/>
      <c r="P8" s="2838" t="s">
        <v>729</v>
      </c>
      <c r="Q8" s="2839"/>
      <c r="R8" s="2838" t="s">
        <v>95</v>
      </c>
      <c r="S8" s="2839"/>
      <c r="T8" s="2837"/>
    </row>
    <row r="9" spans="1:20" ht="17.25" customHeight="1" x14ac:dyDescent="0.15">
      <c r="A9" s="2837" t="s">
        <v>730</v>
      </c>
      <c r="B9" s="392">
        <v>1</v>
      </c>
      <c r="C9" s="392"/>
      <c r="D9" s="393">
        <f t="shared" ref="D9:D23" si="0">H9+J9+L9+N9+P9+R9</f>
        <v>0</v>
      </c>
      <c r="E9" s="394" t="s">
        <v>732</v>
      </c>
      <c r="F9" s="393">
        <f t="shared" ref="F9:F23" si="1">H9+J9+N9+P9</f>
        <v>0</v>
      </c>
      <c r="G9" s="394" t="s">
        <v>732</v>
      </c>
      <c r="H9" s="393"/>
      <c r="I9" s="394" t="s">
        <v>732</v>
      </c>
      <c r="J9" s="393"/>
      <c r="K9" s="394" t="s">
        <v>732</v>
      </c>
      <c r="L9" s="393"/>
      <c r="M9" s="394" t="s">
        <v>732</v>
      </c>
      <c r="N9" s="393"/>
      <c r="O9" s="394" t="s">
        <v>732</v>
      </c>
      <c r="P9" s="393"/>
      <c r="Q9" s="394" t="s">
        <v>732</v>
      </c>
      <c r="R9" s="393"/>
      <c r="S9" s="394" t="s">
        <v>732</v>
      </c>
      <c r="T9" s="392"/>
    </row>
    <row r="10" spans="1:20" ht="17.25" customHeight="1" x14ac:dyDescent="0.15">
      <c r="A10" s="2837"/>
      <c r="B10" s="392">
        <v>2</v>
      </c>
      <c r="C10" s="392"/>
      <c r="D10" s="393">
        <f t="shared" si="0"/>
        <v>0</v>
      </c>
      <c r="E10" s="394" t="s">
        <v>732</v>
      </c>
      <c r="F10" s="393">
        <f t="shared" si="1"/>
        <v>0</v>
      </c>
      <c r="G10" s="394" t="s">
        <v>732</v>
      </c>
      <c r="H10" s="393"/>
      <c r="I10" s="394" t="s">
        <v>732</v>
      </c>
      <c r="J10" s="393"/>
      <c r="K10" s="394" t="s">
        <v>732</v>
      </c>
      <c r="L10" s="393"/>
      <c r="M10" s="394" t="s">
        <v>732</v>
      </c>
      <c r="N10" s="393"/>
      <c r="O10" s="394" t="s">
        <v>732</v>
      </c>
      <c r="P10" s="393"/>
      <c r="Q10" s="394" t="s">
        <v>732</v>
      </c>
      <c r="R10" s="393"/>
      <c r="S10" s="394" t="s">
        <v>732</v>
      </c>
      <c r="T10" s="392"/>
    </row>
    <row r="11" spans="1:20" ht="17.25" customHeight="1" x14ac:dyDescent="0.15">
      <c r="A11" s="2837"/>
      <c r="B11" s="392">
        <v>3</v>
      </c>
      <c r="C11" s="392"/>
      <c r="D11" s="393">
        <f t="shared" si="0"/>
        <v>0</v>
      </c>
      <c r="E11" s="394" t="s">
        <v>732</v>
      </c>
      <c r="F11" s="393">
        <f t="shared" si="1"/>
        <v>0</v>
      </c>
      <c r="G11" s="394" t="s">
        <v>732</v>
      </c>
      <c r="H11" s="393"/>
      <c r="I11" s="394" t="s">
        <v>732</v>
      </c>
      <c r="J11" s="393"/>
      <c r="K11" s="394" t="s">
        <v>732</v>
      </c>
      <c r="L11" s="393"/>
      <c r="M11" s="394" t="s">
        <v>732</v>
      </c>
      <c r="N11" s="393"/>
      <c r="O11" s="394" t="s">
        <v>732</v>
      </c>
      <c r="P11" s="393"/>
      <c r="Q11" s="394" t="s">
        <v>732</v>
      </c>
      <c r="R11" s="393"/>
      <c r="S11" s="394" t="s">
        <v>732</v>
      </c>
      <c r="T11" s="392"/>
    </row>
    <row r="12" spans="1:20" ht="17.25" customHeight="1" x14ac:dyDescent="0.15">
      <c r="A12" s="2837"/>
      <c r="B12" s="392">
        <v>4</v>
      </c>
      <c r="C12" s="392"/>
      <c r="D12" s="393">
        <f t="shared" si="0"/>
        <v>0</v>
      </c>
      <c r="E12" s="394" t="s">
        <v>732</v>
      </c>
      <c r="F12" s="393">
        <f t="shared" si="1"/>
        <v>0</v>
      </c>
      <c r="G12" s="394" t="s">
        <v>732</v>
      </c>
      <c r="H12" s="393"/>
      <c r="I12" s="394" t="s">
        <v>732</v>
      </c>
      <c r="J12" s="393"/>
      <c r="K12" s="394" t="s">
        <v>732</v>
      </c>
      <c r="L12" s="393"/>
      <c r="M12" s="394" t="s">
        <v>732</v>
      </c>
      <c r="N12" s="393"/>
      <c r="O12" s="394" t="s">
        <v>732</v>
      </c>
      <c r="P12" s="393"/>
      <c r="Q12" s="394" t="s">
        <v>732</v>
      </c>
      <c r="R12" s="393"/>
      <c r="S12" s="394" t="s">
        <v>732</v>
      </c>
      <c r="T12" s="392"/>
    </row>
    <row r="13" spans="1:20" ht="17.25" customHeight="1" x14ac:dyDescent="0.15">
      <c r="A13" s="2837"/>
      <c r="B13" s="392">
        <v>5</v>
      </c>
      <c r="C13" s="392"/>
      <c r="D13" s="393">
        <f t="shared" si="0"/>
        <v>0</v>
      </c>
      <c r="E13" s="394" t="s">
        <v>732</v>
      </c>
      <c r="F13" s="393">
        <f t="shared" si="1"/>
        <v>0</v>
      </c>
      <c r="G13" s="394" t="s">
        <v>732</v>
      </c>
      <c r="H13" s="393"/>
      <c r="I13" s="394" t="s">
        <v>732</v>
      </c>
      <c r="J13" s="393"/>
      <c r="K13" s="394" t="s">
        <v>732</v>
      </c>
      <c r="L13" s="393"/>
      <c r="M13" s="394" t="s">
        <v>732</v>
      </c>
      <c r="N13" s="393"/>
      <c r="O13" s="394" t="s">
        <v>732</v>
      </c>
      <c r="P13" s="393"/>
      <c r="Q13" s="394" t="s">
        <v>732</v>
      </c>
      <c r="R13" s="393"/>
      <c r="S13" s="394" t="s">
        <v>732</v>
      </c>
      <c r="T13" s="392"/>
    </row>
    <row r="14" spans="1:20" ht="17.25" customHeight="1" x14ac:dyDescent="0.15">
      <c r="A14" s="2837"/>
      <c r="B14" s="392">
        <v>6</v>
      </c>
      <c r="C14" s="392"/>
      <c r="D14" s="393">
        <f t="shared" si="0"/>
        <v>0</v>
      </c>
      <c r="E14" s="394" t="s">
        <v>732</v>
      </c>
      <c r="F14" s="393">
        <f t="shared" si="1"/>
        <v>0</v>
      </c>
      <c r="G14" s="394" t="s">
        <v>732</v>
      </c>
      <c r="H14" s="393"/>
      <c r="I14" s="394" t="s">
        <v>732</v>
      </c>
      <c r="J14" s="393"/>
      <c r="K14" s="394" t="s">
        <v>732</v>
      </c>
      <c r="L14" s="393"/>
      <c r="M14" s="394" t="s">
        <v>732</v>
      </c>
      <c r="N14" s="393"/>
      <c r="O14" s="394" t="s">
        <v>732</v>
      </c>
      <c r="P14" s="393"/>
      <c r="Q14" s="394" t="s">
        <v>732</v>
      </c>
      <c r="R14" s="393"/>
      <c r="S14" s="394" t="s">
        <v>732</v>
      </c>
      <c r="T14" s="392"/>
    </row>
    <row r="15" spans="1:20" ht="17.25" customHeight="1" x14ac:dyDescent="0.15">
      <c r="A15" s="2837"/>
      <c r="B15" s="392">
        <v>7</v>
      </c>
      <c r="C15" s="392"/>
      <c r="D15" s="393">
        <f t="shared" si="0"/>
        <v>0</v>
      </c>
      <c r="E15" s="394" t="s">
        <v>732</v>
      </c>
      <c r="F15" s="393">
        <f t="shared" si="1"/>
        <v>0</v>
      </c>
      <c r="G15" s="394" t="s">
        <v>732</v>
      </c>
      <c r="H15" s="393"/>
      <c r="I15" s="394" t="s">
        <v>732</v>
      </c>
      <c r="J15" s="393"/>
      <c r="K15" s="394" t="s">
        <v>732</v>
      </c>
      <c r="L15" s="393"/>
      <c r="M15" s="394" t="s">
        <v>732</v>
      </c>
      <c r="N15" s="393"/>
      <c r="O15" s="394" t="s">
        <v>732</v>
      </c>
      <c r="P15" s="393"/>
      <c r="Q15" s="394" t="s">
        <v>732</v>
      </c>
      <c r="R15" s="393"/>
      <c r="S15" s="394" t="s">
        <v>732</v>
      </c>
      <c r="T15" s="392"/>
    </row>
    <row r="16" spans="1:20" ht="17.25" customHeight="1" x14ac:dyDescent="0.15">
      <c r="A16" s="2837"/>
      <c r="B16" s="392">
        <v>8</v>
      </c>
      <c r="C16" s="392"/>
      <c r="D16" s="393">
        <f t="shared" si="0"/>
        <v>0</v>
      </c>
      <c r="E16" s="394" t="s">
        <v>732</v>
      </c>
      <c r="F16" s="393">
        <f t="shared" si="1"/>
        <v>0</v>
      </c>
      <c r="G16" s="394" t="s">
        <v>732</v>
      </c>
      <c r="H16" s="393"/>
      <c r="I16" s="394" t="s">
        <v>732</v>
      </c>
      <c r="J16" s="393"/>
      <c r="K16" s="394" t="s">
        <v>732</v>
      </c>
      <c r="L16" s="393"/>
      <c r="M16" s="394" t="s">
        <v>732</v>
      </c>
      <c r="N16" s="393"/>
      <c r="O16" s="394" t="s">
        <v>732</v>
      </c>
      <c r="P16" s="393"/>
      <c r="Q16" s="394" t="s">
        <v>732</v>
      </c>
      <c r="R16" s="393"/>
      <c r="S16" s="394" t="s">
        <v>732</v>
      </c>
      <c r="T16" s="392"/>
    </row>
    <row r="17" spans="1:20" ht="17.25" customHeight="1" x14ac:dyDescent="0.15">
      <c r="A17" s="2837"/>
      <c r="B17" s="392">
        <v>9</v>
      </c>
      <c r="C17" s="392"/>
      <c r="D17" s="393">
        <f t="shared" si="0"/>
        <v>0</v>
      </c>
      <c r="E17" s="394" t="s">
        <v>732</v>
      </c>
      <c r="F17" s="393">
        <f t="shared" si="1"/>
        <v>0</v>
      </c>
      <c r="G17" s="394" t="s">
        <v>732</v>
      </c>
      <c r="H17" s="393"/>
      <c r="I17" s="394" t="s">
        <v>732</v>
      </c>
      <c r="J17" s="393"/>
      <c r="K17" s="394" t="s">
        <v>732</v>
      </c>
      <c r="L17" s="393"/>
      <c r="M17" s="394" t="s">
        <v>732</v>
      </c>
      <c r="N17" s="393"/>
      <c r="O17" s="394" t="s">
        <v>732</v>
      </c>
      <c r="P17" s="393"/>
      <c r="Q17" s="394" t="s">
        <v>732</v>
      </c>
      <c r="R17" s="393"/>
      <c r="S17" s="394" t="s">
        <v>732</v>
      </c>
      <c r="T17" s="392"/>
    </row>
    <row r="18" spans="1:20" ht="17.25" customHeight="1" x14ac:dyDescent="0.15">
      <c r="A18" s="2837"/>
      <c r="B18" s="392">
        <v>10</v>
      </c>
      <c r="C18" s="392"/>
      <c r="D18" s="393">
        <f t="shared" si="0"/>
        <v>0</v>
      </c>
      <c r="E18" s="394" t="s">
        <v>732</v>
      </c>
      <c r="F18" s="393">
        <f t="shared" si="1"/>
        <v>0</v>
      </c>
      <c r="G18" s="394" t="s">
        <v>732</v>
      </c>
      <c r="H18" s="393"/>
      <c r="I18" s="394" t="s">
        <v>732</v>
      </c>
      <c r="J18" s="393"/>
      <c r="K18" s="394" t="s">
        <v>732</v>
      </c>
      <c r="L18" s="393"/>
      <c r="M18" s="394" t="s">
        <v>732</v>
      </c>
      <c r="N18" s="393"/>
      <c r="O18" s="394" t="s">
        <v>732</v>
      </c>
      <c r="P18" s="393"/>
      <c r="Q18" s="394" t="s">
        <v>732</v>
      </c>
      <c r="R18" s="393"/>
      <c r="S18" s="394" t="s">
        <v>732</v>
      </c>
      <c r="T18" s="392"/>
    </row>
    <row r="19" spans="1:20" ht="17.25" customHeight="1" x14ac:dyDescent="0.15">
      <c r="A19" s="2837"/>
      <c r="B19" s="392">
        <v>11</v>
      </c>
      <c r="C19" s="392"/>
      <c r="D19" s="393">
        <f t="shared" si="0"/>
        <v>0</v>
      </c>
      <c r="E19" s="394" t="s">
        <v>732</v>
      </c>
      <c r="F19" s="393">
        <f t="shared" si="1"/>
        <v>0</v>
      </c>
      <c r="G19" s="394" t="s">
        <v>732</v>
      </c>
      <c r="H19" s="393"/>
      <c r="I19" s="394" t="s">
        <v>732</v>
      </c>
      <c r="J19" s="393"/>
      <c r="K19" s="394" t="s">
        <v>732</v>
      </c>
      <c r="L19" s="393"/>
      <c r="M19" s="394" t="s">
        <v>732</v>
      </c>
      <c r="N19" s="393"/>
      <c r="O19" s="394" t="s">
        <v>732</v>
      </c>
      <c r="P19" s="393"/>
      <c r="Q19" s="394" t="s">
        <v>732</v>
      </c>
      <c r="R19" s="393"/>
      <c r="S19" s="394" t="s">
        <v>732</v>
      </c>
      <c r="T19" s="392"/>
    </row>
    <row r="20" spans="1:20" ht="17.25" customHeight="1" x14ac:dyDescent="0.15">
      <c r="A20" s="2837"/>
      <c r="B20" s="392">
        <v>12</v>
      </c>
      <c r="C20" s="392"/>
      <c r="D20" s="393">
        <f t="shared" si="0"/>
        <v>0</v>
      </c>
      <c r="E20" s="394" t="s">
        <v>732</v>
      </c>
      <c r="F20" s="393">
        <f t="shared" si="1"/>
        <v>0</v>
      </c>
      <c r="G20" s="394" t="s">
        <v>732</v>
      </c>
      <c r="H20" s="393"/>
      <c r="I20" s="394" t="s">
        <v>732</v>
      </c>
      <c r="J20" s="393"/>
      <c r="K20" s="394" t="s">
        <v>732</v>
      </c>
      <c r="L20" s="393"/>
      <c r="M20" s="394" t="s">
        <v>732</v>
      </c>
      <c r="N20" s="393"/>
      <c r="O20" s="394" t="s">
        <v>732</v>
      </c>
      <c r="P20" s="393"/>
      <c r="Q20" s="394" t="s">
        <v>732</v>
      </c>
      <c r="R20" s="393"/>
      <c r="S20" s="394" t="s">
        <v>732</v>
      </c>
      <c r="T20" s="392"/>
    </row>
    <row r="21" spans="1:20" ht="17.25" customHeight="1" x14ac:dyDescent="0.15">
      <c r="A21" s="2837"/>
      <c r="B21" s="392">
        <v>13</v>
      </c>
      <c r="C21" s="392"/>
      <c r="D21" s="393">
        <f t="shared" si="0"/>
        <v>0</v>
      </c>
      <c r="E21" s="394" t="s">
        <v>732</v>
      </c>
      <c r="F21" s="393">
        <f t="shared" si="1"/>
        <v>0</v>
      </c>
      <c r="G21" s="394" t="s">
        <v>732</v>
      </c>
      <c r="H21" s="393"/>
      <c r="I21" s="394" t="s">
        <v>732</v>
      </c>
      <c r="J21" s="393"/>
      <c r="K21" s="394" t="s">
        <v>732</v>
      </c>
      <c r="L21" s="393"/>
      <c r="M21" s="394" t="s">
        <v>732</v>
      </c>
      <c r="N21" s="393"/>
      <c r="O21" s="394" t="s">
        <v>732</v>
      </c>
      <c r="P21" s="393"/>
      <c r="Q21" s="394" t="s">
        <v>732</v>
      </c>
      <c r="R21" s="393"/>
      <c r="S21" s="394" t="s">
        <v>732</v>
      </c>
      <c r="T21" s="392"/>
    </row>
    <row r="22" spans="1:20" ht="17.25" customHeight="1" x14ac:dyDescent="0.15">
      <c r="A22" s="2837"/>
      <c r="B22" s="392">
        <v>14</v>
      </c>
      <c r="C22" s="392"/>
      <c r="D22" s="393">
        <f t="shared" si="0"/>
        <v>0</v>
      </c>
      <c r="E22" s="394" t="s">
        <v>732</v>
      </c>
      <c r="F22" s="393">
        <f t="shared" si="1"/>
        <v>0</v>
      </c>
      <c r="G22" s="394" t="s">
        <v>732</v>
      </c>
      <c r="H22" s="393"/>
      <c r="I22" s="394" t="s">
        <v>732</v>
      </c>
      <c r="J22" s="393"/>
      <c r="K22" s="394" t="s">
        <v>732</v>
      </c>
      <c r="L22" s="393"/>
      <c r="M22" s="394" t="s">
        <v>732</v>
      </c>
      <c r="N22" s="393"/>
      <c r="O22" s="394" t="s">
        <v>732</v>
      </c>
      <c r="P22" s="393"/>
      <c r="Q22" s="394" t="s">
        <v>732</v>
      </c>
      <c r="R22" s="393"/>
      <c r="S22" s="394" t="s">
        <v>732</v>
      </c>
      <c r="T22" s="392"/>
    </row>
    <row r="23" spans="1:20" ht="17.25" customHeight="1" x14ac:dyDescent="0.15">
      <c r="A23" s="2837"/>
      <c r="B23" s="392">
        <v>15</v>
      </c>
      <c r="C23" s="392"/>
      <c r="D23" s="393">
        <f t="shared" si="0"/>
        <v>0</v>
      </c>
      <c r="E23" s="394" t="s">
        <v>732</v>
      </c>
      <c r="F23" s="393">
        <f t="shared" si="1"/>
        <v>0</v>
      </c>
      <c r="G23" s="394" t="s">
        <v>732</v>
      </c>
      <c r="H23" s="393"/>
      <c r="I23" s="394" t="s">
        <v>732</v>
      </c>
      <c r="J23" s="393"/>
      <c r="K23" s="394" t="s">
        <v>732</v>
      </c>
      <c r="L23" s="393"/>
      <c r="M23" s="394" t="s">
        <v>732</v>
      </c>
      <c r="N23" s="393"/>
      <c r="O23" s="394" t="s">
        <v>732</v>
      </c>
      <c r="P23" s="393"/>
      <c r="Q23" s="394" t="s">
        <v>732</v>
      </c>
      <c r="R23" s="393"/>
      <c r="S23" s="394" t="s">
        <v>732</v>
      </c>
      <c r="T23" s="392"/>
    </row>
    <row r="24" spans="1:20" ht="17.25" customHeight="1" x14ac:dyDescent="0.15">
      <c r="A24" s="2838"/>
      <c r="B24" s="2839" t="s">
        <v>739</v>
      </c>
      <c r="C24" s="2837"/>
      <c r="D24" s="393">
        <f>SUM(D9:D23)</f>
        <v>0</v>
      </c>
      <c r="E24" s="394" t="s">
        <v>732</v>
      </c>
      <c r="F24" s="393">
        <f>SUM(F9:F23)</f>
        <v>0</v>
      </c>
      <c r="G24" s="394" t="s">
        <v>732</v>
      </c>
      <c r="H24" s="393">
        <f>SUM(H9:H23)</f>
        <v>0</v>
      </c>
      <c r="I24" s="394" t="s">
        <v>732</v>
      </c>
      <c r="J24" s="393">
        <f>SUM(J9:J23)</f>
        <v>0</v>
      </c>
      <c r="K24" s="394" t="s">
        <v>732</v>
      </c>
      <c r="L24" s="393">
        <f>SUM(L9:L23)</f>
        <v>0</v>
      </c>
      <c r="M24" s="394" t="s">
        <v>732</v>
      </c>
      <c r="N24" s="393">
        <f>SUM(N9:N23)</f>
        <v>0</v>
      </c>
      <c r="O24" s="394" t="s">
        <v>732</v>
      </c>
      <c r="P24" s="393">
        <f>SUM(P9:P23)</f>
        <v>0</v>
      </c>
      <c r="Q24" s="394" t="s">
        <v>732</v>
      </c>
      <c r="R24" s="393">
        <f>SUM(R9:R23)</f>
        <v>0</v>
      </c>
      <c r="S24" s="394" t="s">
        <v>732</v>
      </c>
      <c r="T24" s="392"/>
    </row>
    <row r="25" spans="1:20" ht="17.25" customHeight="1" x14ac:dyDescent="0.15">
      <c r="A25" s="2837" t="s">
        <v>740</v>
      </c>
      <c r="B25" s="392">
        <v>1</v>
      </c>
      <c r="C25" s="392"/>
      <c r="D25" s="393">
        <f t="shared" ref="D25:D39" si="2">H25+J25+L25+N25+P25+R25</f>
        <v>0</v>
      </c>
      <c r="E25" s="394" t="s">
        <v>732</v>
      </c>
      <c r="F25" s="393">
        <f t="shared" ref="F25:F39" si="3">H25+J25+N25+P25</f>
        <v>0</v>
      </c>
      <c r="G25" s="394" t="s">
        <v>732</v>
      </c>
      <c r="H25" s="393"/>
      <c r="I25" s="394" t="s">
        <v>732</v>
      </c>
      <c r="J25" s="393"/>
      <c r="K25" s="394" t="s">
        <v>732</v>
      </c>
      <c r="L25" s="393"/>
      <c r="M25" s="394" t="s">
        <v>732</v>
      </c>
      <c r="N25" s="393"/>
      <c r="O25" s="394" t="s">
        <v>732</v>
      </c>
      <c r="P25" s="393"/>
      <c r="Q25" s="394" t="s">
        <v>732</v>
      </c>
      <c r="R25" s="393"/>
      <c r="S25" s="394" t="s">
        <v>732</v>
      </c>
      <c r="T25" s="392"/>
    </row>
    <row r="26" spans="1:20" ht="17.25" customHeight="1" x14ac:dyDescent="0.15">
      <c r="A26" s="2837"/>
      <c r="B26" s="392">
        <v>2</v>
      </c>
      <c r="C26" s="392"/>
      <c r="D26" s="393">
        <f t="shared" si="2"/>
        <v>0</v>
      </c>
      <c r="E26" s="394" t="s">
        <v>732</v>
      </c>
      <c r="F26" s="393">
        <f t="shared" si="3"/>
        <v>0</v>
      </c>
      <c r="G26" s="394" t="s">
        <v>732</v>
      </c>
      <c r="H26" s="393"/>
      <c r="I26" s="394" t="s">
        <v>732</v>
      </c>
      <c r="J26" s="393"/>
      <c r="K26" s="394" t="s">
        <v>732</v>
      </c>
      <c r="L26" s="393"/>
      <c r="M26" s="394" t="s">
        <v>732</v>
      </c>
      <c r="N26" s="393"/>
      <c r="O26" s="394" t="s">
        <v>732</v>
      </c>
      <c r="P26" s="393"/>
      <c r="Q26" s="394" t="s">
        <v>732</v>
      </c>
      <c r="R26" s="393"/>
      <c r="S26" s="394" t="s">
        <v>732</v>
      </c>
      <c r="T26" s="392"/>
    </row>
    <row r="27" spans="1:20" ht="17.25" customHeight="1" x14ac:dyDescent="0.15">
      <c r="A27" s="2837"/>
      <c r="B27" s="392">
        <v>3</v>
      </c>
      <c r="C27" s="392"/>
      <c r="D27" s="393">
        <f t="shared" si="2"/>
        <v>0</v>
      </c>
      <c r="E27" s="394" t="s">
        <v>732</v>
      </c>
      <c r="F27" s="393">
        <f t="shared" si="3"/>
        <v>0</v>
      </c>
      <c r="G27" s="394" t="s">
        <v>732</v>
      </c>
      <c r="H27" s="393"/>
      <c r="I27" s="394" t="s">
        <v>732</v>
      </c>
      <c r="J27" s="393"/>
      <c r="K27" s="394" t="s">
        <v>732</v>
      </c>
      <c r="L27" s="393"/>
      <c r="M27" s="394" t="s">
        <v>732</v>
      </c>
      <c r="N27" s="393"/>
      <c r="O27" s="394" t="s">
        <v>732</v>
      </c>
      <c r="P27" s="393"/>
      <c r="Q27" s="394" t="s">
        <v>732</v>
      </c>
      <c r="R27" s="393"/>
      <c r="S27" s="394" t="s">
        <v>732</v>
      </c>
      <c r="T27" s="392"/>
    </row>
    <row r="28" spans="1:20" ht="17.25" customHeight="1" x14ac:dyDescent="0.15">
      <c r="A28" s="2837"/>
      <c r="B28" s="392">
        <v>4</v>
      </c>
      <c r="C28" s="392"/>
      <c r="D28" s="393">
        <f t="shared" si="2"/>
        <v>0</v>
      </c>
      <c r="E28" s="394" t="s">
        <v>732</v>
      </c>
      <c r="F28" s="393">
        <f t="shared" si="3"/>
        <v>0</v>
      </c>
      <c r="G28" s="394" t="s">
        <v>732</v>
      </c>
      <c r="H28" s="393"/>
      <c r="I28" s="394" t="s">
        <v>732</v>
      </c>
      <c r="J28" s="393"/>
      <c r="K28" s="394" t="s">
        <v>732</v>
      </c>
      <c r="L28" s="393"/>
      <c r="M28" s="394" t="s">
        <v>732</v>
      </c>
      <c r="N28" s="393"/>
      <c r="O28" s="394" t="s">
        <v>732</v>
      </c>
      <c r="P28" s="393"/>
      <c r="Q28" s="394" t="s">
        <v>732</v>
      </c>
      <c r="R28" s="393"/>
      <c r="S28" s="394" t="s">
        <v>732</v>
      </c>
      <c r="T28" s="392"/>
    </row>
    <row r="29" spans="1:20" ht="17.25" customHeight="1" x14ac:dyDescent="0.15">
      <c r="A29" s="2837"/>
      <c r="B29" s="392">
        <v>5</v>
      </c>
      <c r="C29" s="392"/>
      <c r="D29" s="393">
        <f t="shared" si="2"/>
        <v>0</v>
      </c>
      <c r="E29" s="394" t="s">
        <v>732</v>
      </c>
      <c r="F29" s="393">
        <f t="shared" si="3"/>
        <v>0</v>
      </c>
      <c r="G29" s="394" t="s">
        <v>732</v>
      </c>
      <c r="H29" s="393"/>
      <c r="I29" s="394" t="s">
        <v>732</v>
      </c>
      <c r="J29" s="393"/>
      <c r="K29" s="394" t="s">
        <v>732</v>
      </c>
      <c r="L29" s="393"/>
      <c r="M29" s="394" t="s">
        <v>732</v>
      </c>
      <c r="N29" s="393"/>
      <c r="O29" s="394" t="s">
        <v>732</v>
      </c>
      <c r="P29" s="393"/>
      <c r="Q29" s="394" t="s">
        <v>732</v>
      </c>
      <c r="R29" s="393"/>
      <c r="S29" s="394" t="s">
        <v>732</v>
      </c>
      <c r="T29" s="392"/>
    </row>
    <row r="30" spans="1:20" ht="17.25" customHeight="1" x14ac:dyDescent="0.15">
      <c r="A30" s="2837"/>
      <c r="B30" s="392">
        <v>6</v>
      </c>
      <c r="C30" s="392"/>
      <c r="D30" s="393">
        <f t="shared" si="2"/>
        <v>0</v>
      </c>
      <c r="E30" s="394" t="s">
        <v>732</v>
      </c>
      <c r="F30" s="393">
        <f t="shared" si="3"/>
        <v>0</v>
      </c>
      <c r="G30" s="394" t="s">
        <v>732</v>
      </c>
      <c r="H30" s="393"/>
      <c r="I30" s="394" t="s">
        <v>732</v>
      </c>
      <c r="J30" s="393"/>
      <c r="K30" s="394" t="s">
        <v>732</v>
      </c>
      <c r="L30" s="393"/>
      <c r="M30" s="394" t="s">
        <v>732</v>
      </c>
      <c r="N30" s="393"/>
      <c r="O30" s="394" t="s">
        <v>732</v>
      </c>
      <c r="P30" s="393"/>
      <c r="Q30" s="394" t="s">
        <v>732</v>
      </c>
      <c r="R30" s="393"/>
      <c r="S30" s="394" t="s">
        <v>732</v>
      </c>
      <c r="T30" s="392"/>
    </row>
    <row r="31" spans="1:20" ht="17.25" customHeight="1" x14ac:dyDescent="0.15">
      <c r="A31" s="2837"/>
      <c r="B31" s="392">
        <v>7</v>
      </c>
      <c r="C31" s="392"/>
      <c r="D31" s="393">
        <f t="shared" si="2"/>
        <v>0</v>
      </c>
      <c r="E31" s="394" t="s">
        <v>732</v>
      </c>
      <c r="F31" s="393">
        <f t="shared" si="3"/>
        <v>0</v>
      </c>
      <c r="G31" s="394" t="s">
        <v>732</v>
      </c>
      <c r="H31" s="393"/>
      <c r="I31" s="394" t="s">
        <v>732</v>
      </c>
      <c r="J31" s="393"/>
      <c r="K31" s="394" t="s">
        <v>732</v>
      </c>
      <c r="L31" s="393"/>
      <c r="M31" s="394" t="s">
        <v>732</v>
      </c>
      <c r="N31" s="393"/>
      <c r="O31" s="394" t="s">
        <v>732</v>
      </c>
      <c r="P31" s="393"/>
      <c r="Q31" s="394" t="s">
        <v>732</v>
      </c>
      <c r="R31" s="393"/>
      <c r="S31" s="394" t="s">
        <v>732</v>
      </c>
      <c r="T31" s="392"/>
    </row>
    <row r="32" spans="1:20" ht="17.25" customHeight="1" x14ac:dyDescent="0.15">
      <c r="A32" s="2837"/>
      <c r="B32" s="392">
        <v>8</v>
      </c>
      <c r="C32" s="392"/>
      <c r="D32" s="393">
        <f t="shared" si="2"/>
        <v>0</v>
      </c>
      <c r="E32" s="394" t="s">
        <v>732</v>
      </c>
      <c r="F32" s="393">
        <f t="shared" si="3"/>
        <v>0</v>
      </c>
      <c r="G32" s="394" t="s">
        <v>732</v>
      </c>
      <c r="H32" s="393"/>
      <c r="I32" s="394" t="s">
        <v>732</v>
      </c>
      <c r="J32" s="393"/>
      <c r="K32" s="394" t="s">
        <v>732</v>
      </c>
      <c r="L32" s="393"/>
      <c r="M32" s="394" t="s">
        <v>732</v>
      </c>
      <c r="N32" s="393"/>
      <c r="O32" s="394" t="s">
        <v>732</v>
      </c>
      <c r="P32" s="393"/>
      <c r="Q32" s="394" t="s">
        <v>732</v>
      </c>
      <c r="R32" s="393"/>
      <c r="S32" s="394" t="s">
        <v>732</v>
      </c>
      <c r="T32" s="392"/>
    </row>
    <row r="33" spans="1:20" ht="17.25" customHeight="1" x14ac:dyDescent="0.15">
      <c r="A33" s="2837"/>
      <c r="B33" s="392">
        <v>9</v>
      </c>
      <c r="C33" s="392"/>
      <c r="D33" s="393">
        <f t="shared" si="2"/>
        <v>0</v>
      </c>
      <c r="E33" s="394" t="s">
        <v>732</v>
      </c>
      <c r="F33" s="393">
        <f t="shared" si="3"/>
        <v>0</v>
      </c>
      <c r="G33" s="394" t="s">
        <v>732</v>
      </c>
      <c r="H33" s="393"/>
      <c r="I33" s="394" t="s">
        <v>732</v>
      </c>
      <c r="J33" s="393"/>
      <c r="K33" s="394" t="s">
        <v>732</v>
      </c>
      <c r="L33" s="393"/>
      <c r="M33" s="394" t="s">
        <v>732</v>
      </c>
      <c r="N33" s="393"/>
      <c r="O33" s="394" t="s">
        <v>732</v>
      </c>
      <c r="P33" s="393"/>
      <c r="Q33" s="394" t="s">
        <v>732</v>
      </c>
      <c r="R33" s="393"/>
      <c r="S33" s="394" t="s">
        <v>732</v>
      </c>
      <c r="T33" s="392"/>
    </row>
    <row r="34" spans="1:20" ht="17.25" customHeight="1" x14ac:dyDescent="0.15">
      <c r="A34" s="2837"/>
      <c r="B34" s="392">
        <v>10</v>
      </c>
      <c r="C34" s="392"/>
      <c r="D34" s="393">
        <f t="shared" si="2"/>
        <v>0</v>
      </c>
      <c r="E34" s="394" t="s">
        <v>732</v>
      </c>
      <c r="F34" s="393">
        <f t="shared" si="3"/>
        <v>0</v>
      </c>
      <c r="G34" s="394" t="s">
        <v>732</v>
      </c>
      <c r="H34" s="393"/>
      <c r="I34" s="394" t="s">
        <v>732</v>
      </c>
      <c r="J34" s="393"/>
      <c r="K34" s="394" t="s">
        <v>732</v>
      </c>
      <c r="L34" s="393"/>
      <c r="M34" s="394" t="s">
        <v>732</v>
      </c>
      <c r="N34" s="393"/>
      <c r="O34" s="394" t="s">
        <v>732</v>
      </c>
      <c r="P34" s="393"/>
      <c r="Q34" s="394" t="s">
        <v>732</v>
      </c>
      <c r="R34" s="393"/>
      <c r="S34" s="394" t="s">
        <v>732</v>
      </c>
      <c r="T34" s="392"/>
    </row>
    <row r="35" spans="1:20" ht="17.25" customHeight="1" x14ac:dyDescent="0.15">
      <c r="A35" s="2837"/>
      <c r="B35" s="392">
        <v>11</v>
      </c>
      <c r="C35" s="392"/>
      <c r="D35" s="393">
        <f t="shared" si="2"/>
        <v>0</v>
      </c>
      <c r="E35" s="394" t="s">
        <v>732</v>
      </c>
      <c r="F35" s="393">
        <f t="shared" si="3"/>
        <v>0</v>
      </c>
      <c r="G35" s="394" t="s">
        <v>732</v>
      </c>
      <c r="H35" s="393"/>
      <c r="I35" s="394" t="s">
        <v>732</v>
      </c>
      <c r="J35" s="393"/>
      <c r="K35" s="394" t="s">
        <v>732</v>
      </c>
      <c r="L35" s="393"/>
      <c r="M35" s="394" t="s">
        <v>732</v>
      </c>
      <c r="N35" s="393"/>
      <c r="O35" s="394" t="s">
        <v>732</v>
      </c>
      <c r="P35" s="393"/>
      <c r="Q35" s="394" t="s">
        <v>732</v>
      </c>
      <c r="R35" s="393"/>
      <c r="S35" s="394" t="s">
        <v>732</v>
      </c>
      <c r="T35" s="392"/>
    </row>
    <row r="36" spans="1:20" ht="17.25" customHeight="1" x14ac:dyDescent="0.15">
      <c r="A36" s="2837"/>
      <c r="B36" s="392">
        <v>12</v>
      </c>
      <c r="C36" s="392"/>
      <c r="D36" s="393">
        <f t="shared" si="2"/>
        <v>0</v>
      </c>
      <c r="E36" s="394" t="s">
        <v>732</v>
      </c>
      <c r="F36" s="393">
        <f t="shared" si="3"/>
        <v>0</v>
      </c>
      <c r="G36" s="394" t="s">
        <v>732</v>
      </c>
      <c r="H36" s="393"/>
      <c r="I36" s="394" t="s">
        <v>732</v>
      </c>
      <c r="J36" s="393"/>
      <c r="K36" s="394" t="s">
        <v>732</v>
      </c>
      <c r="L36" s="393"/>
      <c r="M36" s="394" t="s">
        <v>732</v>
      </c>
      <c r="N36" s="393"/>
      <c r="O36" s="394" t="s">
        <v>732</v>
      </c>
      <c r="P36" s="393"/>
      <c r="Q36" s="394" t="s">
        <v>732</v>
      </c>
      <c r="R36" s="393"/>
      <c r="S36" s="394" t="s">
        <v>732</v>
      </c>
      <c r="T36" s="392"/>
    </row>
    <row r="37" spans="1:20" ht="17.25" customHeight="1" x14ac:dyDescent="0.15">
      <c r="A37" s="2837"/>
      <c r="B37" s="392">
        <v>13</v>
      </c>
      <c r="C37" s="392"/>
      <c r="D37" s="393">
        <f t="shared" si="2"/>
        <v>0</v>
      </c>
      <c r="E37" s="394" t="s">
        <v>732</v>
      </c>
      <c r="F37" s="393">
        <f t="shared" si="3"/>
        <v>0</v>
      </c>
      <c r="G37" s="394" t="s">
        <v>732</v>
      </c>
      <c r="H37" s="393"/>
      <c r="I37" s="394" t="s">
        <v>732</v>
      </c>
      <c r="J37" s="393"/>
      <c r="K37" s="394" t="s">
        <v>732</v>
      </c>
      <c r="L37" s="393"/>
      <c r="M37" s="394" t="s">
        <v>732</v>
      </c>
      <c r="N37" s="393"/>
      <c r="O37" s="394" t="s">
        <v>732</v>
      </c>
      <c r="P37" s="393"/>
      <c r="Q37" s="394" t="s">
        <v>732</v>
      </c>
      <c r="R37" s="393"/>
      <c r="S37" s="394" t="s">
        <v>732</v>
      </c>
      <c r="T37" s="392"/>
    </row>
    <row r="38" spans="1:20" ht="17.25" customHeight="1" x14ac:dyDescent="0.15">
      <c r="A38" s="2837"/>
      <c r="B38" s="392">
        <v>14</v>
      </c>
      <c r="C38" s="392"/>
      <c r="D38" s="393">
        <f t="shared" si="2"/>
        <v>0</v>
      </c>
      <c r="E38" s="394" t="s">
        <v>732</v>
      </c>
      <c r="F38" s="393">
        <f t="shared" si="3"/>
        <v>0</v>
      </c>
      <c r="G38" s="394" t="s">
        <v>732</v>
      </c>
      <c r="H38" s="393"/>
      <c r="I38" s="394" t="s">
        <v>732</v>
      </c>
      <c r="J38" s="393"/>
      <c r="K38" s="394" t="s">
        <v>732</v>
      </c>
      <c r="L38" s="393"/>
      <c r="M38" s="394" t="s">
        <v>732</v>
      </c>
      <c r="N38" s="393"/>
      <c r="O38" s="394" t="s">
        <v>732</v>
      </c>
      <c r="P38" s="393"/>
      <c r="Q38" s="394" t="s">
        <v>732</v>
      </c>
      <c r="R38" s="393"/>
      <c r="S38" s="394" t="s">
        <v>732</v>
      </c>
      <c r="T38" s="392"/>
    </row>
    <row r="39" spans="1:20" ht="17.25" customHeight="1" x14ac:dyDescent="0.15">
      <c r="A39" s="2837"/>
      <c r="B39" s="392">
        <v>15</v>
      </c>
      <c r="C39" s="392"/>
      <c r="D39" s="393">
        <f t="shared" si="2"/>
        <v>0</v>
      </c>
      <c r="E39" s="394" t="s">
        <v>732</v>
      </c>
      <c r="F39" s="393">
        <f t="shared" si="3"/>
        <v>0</v>
      </c>
      <c r="G39" s="394" t="s">
        <v>732</v>
      </c>
      <c r="H39" s="393"/>
      <c r="I39" s="394" t="s">
        <v>732</v>
      </c>
      <c r="J39" s="393"/>
      <c r="K39" s="394" t="s">
        <v>732</v>
      </c>
      <c r="L39" s="393"/>
      <c r="M39" s="394" t="s">
        <v>732</v>
      </c>
      <c r="N39" s="393"/>
      <c r="O39" s="394" t="s">
        <v>732</v>
      </c>
      <c r="P39" s="393"/>
      <c r="Q39" s="394" t="s">
        <v>732</v>
      </c>
      <c r="R39" s="393"/>
      <c r="S39" s="394" t="s">
        <v>732</v>
      </c>
      <c r="T39" s="392"/>
    </row>
    <row r="40" spans="1:20" ht="17.25" customHeight="1" thickBot="1" x14ac:dyDescent="0.2">
      <c r="A40" s="2840"/>
      <c r="B40" s="2841" t="s">
        <v>741</v>
      </c>
      <c r="C40" s="2842"/>
      <c r="D40" s="395">
        <f>SUM(D25:D39)</f>
        <v>0</v>
      </c>
      <c r="E40" s="396" t="s">
        <v>732</v>
      </c>
      <c r="F40" s="395">
        <f>SUM(F25:F39)</f>
        <v>0</v>
      </c>
      <c r="G40" s="396" t="s">
        <v>732</v>
      </c>
      <c r="H40" s="395">
        <f>SUM(H25:H39)</f>
        <v>0</v>
      </c>
      <c r="I40" s="396" t="s">
        <v>732</v>
      </c>
      <c r="J40" s="395">
        <f>SUM(J25:J39)</f>
        <v>0</v>
      </c>
      <c r="K40" s="396" t="s">
        <v>732</v>
      </c>
      <c r="L40" s="395">
        <f>SUM(L25:L39)</f>
        <v>0</v>
      </c>
      <c r="M40" s="396" t="s">
        <v>732</v>
      </c>
      <c r="N40" s="395">
        <f>SUM(N25:N39)</f>
        <v>0</v>
      </c>
      <c r="O40" s="396" t="s">
        <v>732</v>
      </c>
      <c r="P40" s="395">
        <f>SUM(P25:P39)</f>
        <v>0</v>
      </c>
      <c r="Q40" s="396" t="s">
        <v>732</v>
      </c>
      <c r="R40" s="395">
        <f>SUM(R25:R39)</f>
        <v>0</v>
      </c>
      <c r="S40" s="396" t="s">
        <v>732</v>
      </c>
      <c r="T40" s="397"/>
    </row>
    <row r="41" spans="1:20" ht="17.25" customHeight="1" thickTop="1" x14ac:dyDescent="0.15">
      <c r="A41" s="2843" t="s">
        <v>66</v>
      </c>
      <c r="B41" s="2844"/>
      <c r="C41" s="2844"/>
      <c r="D41" s="398">
        <f>D24+D40</f>
        <v>0</v>
      </c>
      <c r="E41" s="399" t="s">
        <v>732</v>
      </c>
      <c r="F41" s="398">
        <f>F24+F40</f>
        <v>0</v>
      </c>
      <c r="G41" s="399" t="s">
        <v>732</v>
      </c>
      <c r="H41" s="398">
        <f>H24+H40</f>
        <v>0</v>
      </c>
      <c r="I41" s="399" t="s">
        <v>732</v>
      </c>
      <c r="J41" s="398">
        <f>J24+J40</f>
        <v>0</v>
      </c>
      <c r="K41" s="399" t="s">
        <v>732</v>
      </c>
      <c r="L41" s="398">
        <f>L24+L40</f>
        <v>0</v>
      </c>
      <c r="M41" s="399" t="s">
        <v>732</v>
      </c>
      <c r="N41" s="398">
        <f>N24+N40</f>
        <v>0</v>
      </c>
      <c r="O41" s="399" t="s">
        <v>732</v>
      </c>
      <c r="P41" s="398">
        <f>P24+P40</f>
        <v>0</v>
      </c>
      <c r="Q41" s="399" t="s">
        <v>732</v>
      </c>
      <c r="R41" s="398">
        <f>R24+R40</f>
        <v>0</v>
      </c>
      <c r="S41" s="399" t="s">
        <v>732</v>
      </c>
      <c r="T41" s="400"/>
    </row>
    <row r="42" spans="1:20" ht="17.25" customHeight="1" x14ac:dyDescent="0.15"/>
    <row r="43" spans="1:20" ht="17.25" customHeight="1" x14ac:dyDescent="0.15">
      <c r="A43" s="401" t="s">
        <v>742</v>
      </c>
    </row>
  </sheetData>
  <mergeCells count="2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 ref="A9:A24"/>
    <mergeCell ref="B24:C24"/>
    <mergeCell ref="A25:A40"/>
    <mergeCell ref="B40:C40"/>
    <mergeCell ref="A41:C41"/>
  </mergeCells>
  <phoneticPr fontId="8"/>
  <pageMargins left="0.75" right="0.75" top="1" bottom="1" header="0.51200000000000001" footer="0.51200000000000001"/>
  <pageSetup paperSize="9" orientation="portrait" horizontalDpi="30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F0"/>
  </sheetPr>
  <dimension ref="A1:T43"/>
  <sheetViews>
    <sheetView view="pageBreakPreview" zoomScaleNormal="100" zoomScaleSheetLayoutView="100" workbookViewId="0">
      <selection sqref="A1:T1"/>
    </sheetView>
  </sheetViews>
  <sheetFormatPr defaultColWidth="9" defaultRowHeight="13.5" x14ac:dyDescent="0.15"/>
  <cols>
    <col min="1" max="1" width="3.625" style="389" customWidth="1"/>
    <col min="2" max="2" width="2.625" style="389" customWidth="1"/>
    <col min="3" max="3" width="12.125" style="389" customWidth="1"/>
    <col min="4" max="4" width="5.375" style="389" customWidth="1"/>
    <col min="5" max="5" width="2.125" style="389" customWidth="1"/>
    <col min="6" max="6" width="5.375" style="389" customWidth="1"/>
    <col min="7" max="7" width="2.125" style="389" customWidth="1"/>
    <col min="8" max="8" width="5.375" style="389" customWidth="1"/>
    <col min="9" max="9" width="2.125" style="389" customWidth="1"/>
    <col min="10" max="10" width="5.375" style="389" customWidth="1"/>
    <col min="11" max="11" width="2.125" style="389" customWidth="1"/>
    <col min="12" max="12" width="5.375" style="389" customWidth="1"/>
    <col min="13" max="13" width="2.125" style="389" customWidth="1"/>
    <col min="14" max="14" width="5.375" style="389" customWidth="1"/>
    <col min="15" max="15" width="2.125" style="389" customWidth="1"/>
    <col min="16" max="16" width="5.375" style="389" customWidth="1"/>
    <col min="17" max="17" width="2.125" style="389" customWidth="1"/>
    <col min="18" max="18" width="5.375" style="389" customWidth="1"/>
    <col min="19" max="19" width="2.125" style="389" customWidth="1"/>
    <col min="20" max="20" width="7.625" style="389" customWidth="1"/>
    <col min="21" max="16384" width="9" style="389"/>
  </cols>
  <sheetData>
    <row r="1" spans="1:20" x14ac:dyDescent="0.15">
      <c r="A1" s="2845" t="s">
        <v>477</v>
      </c>
      <c r="B1" s="2845"/>
      <c r="C1" s="2845"/>
      <c r="D1" s="2845"/>
      <c r="E1" s="2845"/>
      <c r="F1" s="2845"/>
      <c r="G1" s="2845"/>
      <c r="H1" s="2845"/>
      <c r="I1" s="2845"/>
      <c r="J1" s="2845"/>
      <c r="K1" s="2845"/>
      <c r="L1" s="2845"/>
      <c r="M1" s="2845"/>
      <c r="N1" s="2845"/>
      <c r="O1" s="2845"/>
      <c r="P1" s="2845"/>
      <c r="Q1" s="2845"/>
      <c r="R1" s="2845"/>
      <c r="S1" s="2845"/>
      <c r="T1" s="2845"/>
    </row>
    <row r="2" spans="1:20" x14ac:dyDescent="0.15">
      <c r="A2" s="390"/>
      <c r="B2" s="390"/>
      <c r="C2" s="390"/>
      <c r="D2" s="390"/>
      <c r="E2" s="390"/>
      <c r="F2" s="390"/>
      <c r="G2" s="390"/>
      <c r="H2" s="390"/>
      <c r="I2" s="390"/>
      <c r="J2" s="390"/>
      <c r="K2" s="390"/>
      <c r="L2" s="390"/>
      <c r="M2" s="390"/>
      <c r="N2" s="390"/>
      <c r="O2" s="390"/>
      <c r="P2" s="390"/>
      <c r="Q2" s="390"/>
      <c r="R2" s="390"/>
      <c r="S2" s="390"/>
      <c r="T2" s="390"/>
    </row>
    <row r="3" spans="1:20" ht="17.25" customHeight="1" x14ac:dyDescent="0.15"/>
    <row r="4" spans="1:20" ht="17.25" customHeight="1" x14ac:dyDescent="0.15">
      <c r="A4" s="2846" t="s">
        <v>719</v>
      </c>
      <c r="B4" s="2846"/>
      <c r="C4" s="2846"/>
      <c r="D4" s="2846"/>
      <c r="E4" s="2846"/>
      <c r="F4" s="2846"/>
      <c r="G4" s="2846"/>
      <c r="H4" s="2846"/>
      <c r="I4" s="2846"/>
      <c r="J4" s="2846"/>
      <c r="K4" s="2846"/>
      <c r="L4" s="2846"/>
      <c r="M4" s="2846"/>
      <c r="N4" s="2846"/>
      <c r="O4" s="2846"/>
      <c r="P4" s="2846"/>
      <c r="Q4" s="2846"/>
      <c r="R4" s="2846"/>
      <c r="S4" s="2846"/>
      <c r="T4" s="2846"/>
    </row>
    <row r="5" spans="1:20" ht="17.25" customHeight="1" x14ac:dyDescent="0.15">
      <c r="A5" s="391"/>
      <c r="B5" s="391"/>
      <c r="C5" s="391"/>
      <c r="D5" s="391"/>
      <c r="E5" s="391"/>
      <c r="F5" s="391"/>
      <c r="G5" s="391"/>
      <c r="H5" s="391"/>
      <c r="I5" s="391"/>
      <c r="J5" s="391"/>
      <c r="K5" s="391"/>
      <c r="L5" s="391"/>
      <c r="M5" s="391"/>
      <c r="N5" s="391"/>
      <c r="O5" s="391"/>
      <c r="P5" s="391"/>
      <c r="Q5" s="391"/>
      <c r="R5" s="391"/>
      <c r="S5" s="391"/>
      <c r="T5" s="391"/>
    </row>
    <row r="6" spans="1:20" ht="17.25" customHeight="1" x14ac:dyDescent="0.15">
      <c r="A6" s="391"/>
      <c r="B6" s="391"/>
      <c r="C6" s="391"/>
      <c r="D6" s="391"/>
      <c r="E6" s="391"/>
      <c r="F6" s="391"/>
      <c r="G6" s="391"/>
      <c r="H6" s="391"/>
      <c r="I6" s="391"/>
      <c r="J6" s="391"/>
      <c r="K6" s="391"/>
      <c r="L6" s="391"/>
      <c r="M6" s="391"/>
      <c r="N6" s="391"/>
      <c r="O6" s="391"/>
      <c r="P6" s="391"/>
      <c r="Q6" s="391"/>
      <c r="R6" s="391"/>
      <c r="S6" s="391"/>
      <c r="T6" s="391"/>
    </row>
    <row r="7" spans="1:20" s="391" customFormat="1" ht="17.25" customHeight="1" x14ac:dyDescent="0.15">
      <c r="A7" s="2837" t="s">
        <v>720</v>
      </c>
      <c r="B7" s="2837" t="s">
        <v>468</v>
      </c>
      <c r="C7" s="2837"/>
      <c r="D7" s="2840" t="s">
        <v>721</v>
      </c>
      <c r="E7" s="2841"/>
      <c r="F7" s="2840" t="s">
        <v>722</v>
      </c>
      <c r="G7" s="2841"/>
      <c r="H7" s="2838" t="s">
        <v>723</v>
      </c>
      <c r="I7" s="2849"/>
      <c r="J7" s="2849"/>
      <c r="K7" s="2849"/>
      <c r="L7" s="2849"/>
      <c r="M7" s="2839"/>
      <c r="N7" s="2838" t="s">
        <v>724</v>
      </c>
      <c r="O7" s="2849"/>
      <c r="P7" s="2849"/>
      <c r="Q7" s="2849"/>
      <c r="R7" s="2849"/>
      <c r="S7" s="2839"/>
      <c r="T7" s="2837" t="s">
        <v>71</v>
      </c>
    </row>
    <row r="8" spans="1:20" ht="17.25" customHeight="1" x14ac:dyDescent="0.15">
      <c r="A8" s="2837"/>
      <c r="B8" s="2837"/>
      <c r="C8" s="2837"/>
      <c r="D8" s="2847"/>
      <c r="E8" s="2848"/>
      <c r="F8" s="2847" t="s">
        <v>725</v>
      </c>
      <c r="G8" s="2848"/>
      <c r="H8" s="2838" t="s">
        <v>726</v>
      </c>
      <c r="I8" s="2839"/>
      <c r="J8" s="2838" t="s">
        <v>727</v>
      </c>
      <c r="K8" s="2839"/>
      <c r="L8" s="2838" t="s">
        <v>95</v>
      </c>
      <c r="M8" s="2839"/>
      <c r="N8" s="2838" t="s">
        <v>728</v>
      </c>
      <c r="O8" s="2839"/>
      <c r="P8" s="2838" t="s">
        <v>729</v>
      </c>
      <c r="Q8" s="2839"/>
      <c r="R8" s="2838" t="s">
        <v>95</v>
      </c>
      <c r="S8" s="2839"/>
      <c r="T8" s="2837"/>
    </row>
    <row r="9" spans="1:20" ht="17.25" customHeight="1" x14ac:dyDescent="0.15">
      <c r="A9" s="2837" t="s">
        <v>730</v>
      </c>
      <c r="B9" s="392">
        <v>1</v>
      </c>
      <c r="C9" s="392" t="s">
        <v>731</v>
      </c>
      <c r="D9" s="393">
        <f t="shared" ref="D9:D23" si="0">H9+J9+L9+N9+P9+R9</f>
        <v>60</v>
      </c>
      <c r="E9" s="394" t="s">
        <v>732</v>
      </c>
      <c r="F9" s="393">
        <f t="shared" ref="F9:F23" si="1">H9+J9+N9+P9</f>
        <v>60</v>
      </c>
      <c r="G9" s="394" t="s">
        <v>732</v>
      </c>
      <c r="H9" s="393">
        <v>60</v>
      </c>
      <c r="I9" s="394" t="s">
        <v>732</v>
      </c>
      <c r="J9" s="393"/>
      <c r="K9" s="394" t="s">
        <v>732</v>
      </c>
      <c r="L9" s="393"/>
      <c r="M9" s="394" t="s">
        <v>732</v>
      </c>
      <c r="N9" s="393"/>
      <c r="O9" s="394" t="s">
        <v>732</v>
      </c>
      <c r="P9" s="393"/>
      <c r="Q9" s="394" t="s">
        <v>732</v>
      </c>
      <c r="R9" s="393"/>
      <c r="S9" s="394" t="s">
        <v>732</v>
      </c>
      <c r="T9" s="392"/>
    </row>
    <row r="10" spans="1:20" ht="17.25" customHeight="1" x14ac:dyDescent="0.15">
      <c r="A10" s="2837"/>
      <c r="B10" s="392">
        <v>2</v>
      </c>
      <c r="C10" s="392" t="s">
        <v>733</v>
      </c>
      <c r="D10" s="393">
        <f t="shared" si="0"/>
        <v>60</v>
      </c>
      <c r="E10" s="394" t="s">
        <v>732</v>
      </c>
      <c r="F10" s="393">
        <f t="shared" si="1"/>
        <v>60</v>
      </c>
      <c r="G10" s="394" t="s">
        <v>732</v>
      </c>
      <c r="H10" s="393"/>
      <c r="I10" s="394" t="s">
        <v>732</v>
      </c>
      <c r="J10" s="393">
        <v>60</v>
      </c>
      <c r="K10" s="394" t="s">
        <v>732</v>
      </c>
      <c r="L10" s="393"/>
      <c r="M10" s="394" t="s">
        <v>732</v>
      </c>
      <c r="N10" s="393"/>
      <c r="O10" s="394" t="s">
        <v>732</v>
      </c>
      <c r="P10" s="393"/>
      <c r="Q10" s="394" t="s">
        <v>732</v>
      </c>
      <c r="R10" s="393"/>
      <c r="S10" s="394" t="s">
        <v>732</v>
      </c>
      <c r="T10" s="392"/>
    </row>
    <row r="11" spans="1:20" ht="17.25" customHeight="1" x14ac:dyDescent="0.15">
      <c r="A11" s="2837"/>
      <c r="B11" s="392">
        <v>3</v>
      </c>
      <c r="C11" s="392" t="s">
        <v>481</v>
      </c>
      <c r="D11" s="393">
        <f t="shared" si="0"/>
        <v>20</v>
      </c>
      <c r="E11" s="394" t="s">
        <v>732</v>
      </c>
      <c r="F11" s="393">
        <f t="shared" si="1"/>
        <v>20</v>
      </c>
      <c r="G11" s="394" t="s">
        <v>732</v>
      </c>
      <c r="H11" s="393"/>
      <c r="I11" s="394" t="s">
        <v>732</v>
      </c>
      <c r="J11" s="393"/>
      <c r="K11" s="394" t="s">
        <v>732</v>
      </c>
      <c r="L11" s="393"/>
      <c r="M11" s="394" t="s">
        <v>732</v>
      </c>
      <c r="N11" s="393">
        <v>10</v>
      </c>
      <c r="O11" s="394" t="s">
        <v>732</v>
      </c>
      <c r="P11" s="393">
        <v>10</v>
      </c>
      <c r="Q11" s="394" t="s">
        <v>732</v>
      </c>
      <c r="R11" s="393"/>
      <c r="S11" s="394" t="s">
        <v>732</v>
      </c>
      <c r="T11" s="392"/>
    </row>
    <row r="12" spans="1:20" ht="17.25" customHeight="1" x14ac:dyDescent="0.15">
      <c r="A12" s="2837"/>
      <c r="B12" s="392">
        <v>4</v>
      </c>
      <c r="C12" s="392" t="s">
        <v>734</v>
      </c>
      <c r="D12" s="393">
        <f t="shared" si="0"/>
        <v>40</v>
      </c>
      <c r="E12" s="394" t="s">
        <v>732</v>
      </c>
      <c r="F12" s="393">
        <f t="shared" si="1"/>
        <v>40</v>
      </c>
      <c r="G12" s="394" t="s">
        <v>732</v>
      </c>
      <c r="H12" s="393"/>
      <c r="I12" s="394" t="s">
        <v>732</v>
      </c>
      <c r="J12" s="393"/>
      <c r="K12" s="394" t="s">
        <v>732</v>
      </c>
      <c r="L12" s="393"/>
      <c r="M12" s="394" t="s">
        <v>732</v>
      </c>
      <c r="N12" s="393">
        <v>20</v>
      </c>
      <c r="O12" s="394" t="s">
        <v>732</v>
      </c>
      <c r="P12" s="393">
        <v>20</v>
      </c>
      <c r="Q12" s="394" t="s">
        <v>732</v>
      </c>
      <c r="R12" s="393"/>
      <c r="S12" s="394" t="s">
        <v>732</v>
      </c>
      <c r="T12" s="392"/>
    </row>
    <row r="13" spans="1:20" ht="17.25" customHeight="1" x14ac:dyDescent="0.15">
      <c r="A13" s="2837"/>
      <c r="B13" s="392">
        <v>5</v>
      </c>
      <c r="C13" s="392" t="s">
        <v>735</v>
      </c>
      <c r="D13" s="393">
        <f t="shared" si="0"/>
        <v>6</v>
      </c>
      <c r="E13" s="394" t="s">
        <v>732</v>
      </c>
      <c r="F13" s="393">
        <f t="shared" si="1"/>
        <v>6</v>
      </c>
      <c r="G13" s="394" t="s">
        <v>732</v>
      </c>
      <c r="H13" s="393"/>
      <c r="I13" s="394" t="s">
        <v>732</v>
      </c>
      <c r="J13" s="393"/>
      <c r="K13" s="394" t="s">
        <v>732</v>
      </c>
      <c r="L13" s="393"/>
      <c r="M13" s="394" t="s">
        <v>732</v>
      </c>
      <c r="N13" s="393">
        <v>3</v>
      </c>
      <c r="O13" s="394" t="s">
        <v>732</v>
      </c>
      <c r="P13" s="393">
        <v>3</v>
      </c>
      <c r="Q13" s="394" t="s">
        <v>732</v>
      </c>
      <c r="R13" s="393"/>
      <c r="S13" s="394" t="s">
        <v>732</v>
      </c>
      <c r="T13" s="392"/>
    </row>
    <row r="14" spans="1:20" ht="17.25" customHeight="1" x14ac:dyDescent="0.15">
      <c r="A14" s="2837"/>
      <c r="B14" s="392">
        <v>6</v>
      </c>
      <c r="C14" s="392" t="s">
        <v>736</v>
      </c>
      <c r="D14" s="393">
        <f t="shared" si="0"/>
        <v>6</v>
      </c>
      <c r="E14" s="394" t="s">
        <v>732</v>
      </c>
      <c r="F14" s="393">
        <f t="shared" si="1"/>
        <v>6</v>
      </c>
      <c r="G14" s="394" t="s">
        <v>732</v>
      </c>
      <c r="H14" s="393"/>
      <c r="I14" s="394" t="s">
        <v>732</v>
      </c>
      <c r="J14" s="393"/>
      <c r="K14" s="394" t="s">
        <v>732</v>
      </c>
      <c r="L14" s="393"/>
      <c r="M14" s="394" t="s">
        <v>732</v>
      </c>
      <c r="N14" s="393">
        <v>3</v>
      </c>
      <c r="O14" s="394" t="s">
        <v>732</v>
      </c>
      <c r="P14" s="393">
        <v>3</v>
      </c>
      <c r="Q14" s="394" t="s">
        <v>732</v>
      </c>
      <c r="R14" s="393"/>
      <c r="S14" s="394" t="s">
        <v>732</v>
      </c>
      <c r="T14" s="392"/>
    </row>
    <row r="15" spans="1:20" ht="17.25" customHeight="1" x14ac:dyDescent="0.15">
      <c r="A15" s="2837"/>
      <c r="B15" s="392">
        <v>7</v>
      </c>
      <c r="C15" s="392" t="s">
        <v>737</v>
      </c>
      <c r="D15" s="393">
        <f t="shared" si="0"/>
        <v>10</v>
      </c>
      <c r="E15" s="394" t="s">
        <v>732</v>
      </c>
      <c r="F15" s="393">
        <f t="shared" si="1"/>
        <v>10</v>
      </c>
      <c r="G15" s="394" t="s">
        <v>732</v>
      </c>
      <c r="H15" s="393"/>
      <c r="I15" s="394" t="s">
        <v>732</v>
      </c>
      <c r="J15" s="393"/>
      <c r="K15" s="394" t="s">
        <v>732</v>
      </c>
      <c r="L15" s="393"/>
      <c r="M15" s="394" t="s">
        <v>732</v>
      </c>
      <c r="N15" s="393">
        <v>5</v>
      </c>
      <c r="O15" s="394" t="s">
        <v>732</v>
      </c>
      <c r="P15" s="393">
        <v>5</v>
      </c>
      <c r="Q15" s="394" t="s">
        <v>732</v>
      </c>
      <c r="R15" s="393"/>
      <c r="S15" s="394" t="s">
        <v>732</v>
      </c>
      <c r="T15" s="392"/>
    </row>
    <row r="16" spans="1:20" ht="17.25" customHeight="1" x14ac:dyDescent="0.15">
      <c r="A16" s="2837"/>
      <c r="B16" s="392">
        <v>8</v>
      </c>
      <c r="C16" s="392" t="s">
        <v>738</v>
      </c>
      <c r="D16" s="393">
        <f t="shared" si="0"/>
        <v>10</v>
      </c>
      <c r="E16" s="394" t="s">
        <v>732</v>
      </c>
      <c r="F16" s="393">
        <f t="shared" si="1"/>
        <v>10</v>
      </c>
      <c r="G16" s="394" t="s">
        <v>732</v>
      </c>
      <c r="H16" s="393"/>
      <c r="I16" s="394" t="s">
        <v>732</v>
      </c>
      <c r="J16" s="393"/>
      <c r="K16" s="394" t="s">
        <v>732</v>
      </c>
      <c r="L16" s="393"/>
      <c r="M16" s="394" t="s">
        <v>732</v>
      </c>
      <c r="N16" s="393">
        <v>5</v>
      </c>
      <c r="O16" s="394" t="s">
        <v>732</v>
      </c>
      <c r="P16" s="393">
        <v>5</v>
      </c>
      <c r="Q16" s="394" t="s">
        <v>732</v>
      </c>
      <c r="R16" s="393"/>
      <c r="S16" s="394" t="s">
        <v>732</v>
      </c>
      <c r="T16" s="392"/>
    </row>
    <row r="17" spans="1:20" ht="17.25" customHeight="1" x14ac:dyDescent="0.15">
      <c r="A17" s="2837"/>
      <c r="B17" s="392">
        <v>9</v>
      </c>
      <c r="C17" s="392"/>
      <c r="D17" s="393">
        <f t="shared" si="0"/>
        <v>0</v>
      </c>
      <c r="E17" s="394" t="s">
        <v>732</v>
      </c>
      <c r="F17" s="393">
        <f t="shared" si="1"/>
        <v>0</v>
      </c>
      <c r="G17" s="394" t="s">
        <v>732</v>
      </c>
      <c r="H17" s="393"/>
      <c r="I17" s="394" t="s">
        <v>732</v>
      </c>
      <c r="J17" s="393"/>
      <c r="K17" s="394" t="s">
        <v>732</v>
      </c>
      <c r="L17" s="393"/>
      <c r="M17" s="394" t="s">
        <v>732</v>
      </c>
      <c r="N17" s="393"/>
      <c r="O17" s="394" t="s">
        <v>732</v>
      </c>
      <c r="P17" s="393"/>
      <c r="Q17" s="394" t="s">
        <v>732</v>
      </c>
      <c r="R17" s="393"/>
      <c r="S17" s="394" t="s">
        <v>732</v>
      </c>
      <c r="T17" s="392"/>
    </row>
    <row r="18" spans="1:20" ht="17.25" customHeight="1" x14ac:dyDescent="0.15">
      <c r="A18" s="2837"/>
      <c r="B18" s="392">
        <v>10</v>
      </c>
      <c r="C18" s="392"/>
      <c r="D18" s="393">
        <f t="shared" si="0"/>
        <v>0</v>
      </c>
      <c r="E18" s="394" t="s">
        <v>732</v>
      </c>
      <c r="F18" s="393">
        <f t="shared" si="1"/>
        <v>0</v>
      </c>
      <c r="G18" s="394" t="s">
        <v>732</v>
      </c>
      <c r="H18" s="393"/>
      <c r="I18" s="394" t="s">
        <v>732</v>
      </c>
      <c r="J18" s="393"/>
      <c r="K18" s="394" t="s">
        <v>732</v>
      </c>
      <c r="L18" s="393"/>
      <c r="M18" s="394" t="s">
        <v>732</v>
      </c>
      <c r="N18" s="393"/>
      <c r="O18" s="394" t="s">
        <v>732</v>
      </c>
      <c r="P18" s="393"/>
      <c r="Q18" s="394" t="s">
        <v>732</v>
      </c>
      <c r="R18" s="393"/>
      <c r="S18" s="394" t="s">
        <v>732</v>
      </c>
      <c r="T18" s="392"/>
    </row>
    <row r="19" spans="1:20" ht="17.25" customHeight="1" x14ac:dyDescent="0.15">
      <c r="A19" s="2837"/>
      <c r="B19" s="392">
        <v>11</v>
      </c>
      <c r="C19" s="392"/>
      <c r="D19" s="393">
        <f t="shared" si="0"/>
        <v>0</v>
      </c>
      <c r="E19" s="394" t="s">
        <v>732</v>
      </c>
      <c r="F19" s="393">
        <f t="shared" si="1"/>
        <v>0</v>
      </c>
      <c r="G19" s="394" t="s">
        <v>732</v>
      </c>
      <c r="H19" s="393"/>
      <c r="I19" s="394" t="s">
        <v>732</v>
      </c>
      <c r="J19" s="393"/>
      <c r="K19" s="394" t="s">
        <v>732</v>
      </c>
      <c r="L19" s="393"/>
      <c r="M19" s="394" t="s">
        <v>732</v>
      </c>
      <c r="N19" s="393"/>
      <c r="O19" s="394" t="s">
        <v>732</v>
      </c>
      <c r="P19" s="393"/>
      <c r="Q19" s="394" t="s">
        <v>732</v>
      </c>
      <c r="R19" s="393"/>
      <c r="S19" s="394" t="s">
        <v>732</v>
      </c>
      <c r="T19" s="392"/>
    </row>
    <row r="20" spans="1:20" ht="17.25" customHeight="1" x14ac:dyDescent="0.15">
      <c r="A20" s="2837"/>
      <c r="B20" s="392">
        <v>12</v>
      </c>
      <c r="C20" s="392"/>
      <c r="D20" s="393">
        <f t="shared" si="0"/>
        <v>0</v>
      </c>
      <c r="E20" s="394" t="s">
        <v>732</v>
      </c>
      <c r="F20" s="393">
        <f t="shared" si="1"/>
        <v>0</v>
      </c>
      <c r="G20" s="394" t="s">
        <v>732</v>
      </c>
      <c r="H20" s="393"/>
      <c r="I20" s="394" t="s">
        <v>732</v>
      </c>
      <c r="J20" s="393"/>
      <c r="K20" s="394" t="s">
        <v>732</v>
      </c>
      <c r="L20" s="393"/>
      <c r="M20" s="394" t="s">
        <v>732</v>
      </c>
      <c r="N20" s="393"/>
      <c r="O20" s="394" t="s">
        <v>732</v>
      </c>
      <c r="P20" s="393"/>
      <c r="Q20" s="394" t="s">
        <v>732</v>
      </c>
      <c r="R20" s="393"/>
      <c r="S20" s="394" t="s">
        <v>732</v>
      </c>
      <c r="T20" s="392"/>
    </row>
    <row r="21" spans="1:20" ht="17.25" customHeight="1" x14ac:dyDescent="0.15">
      <c r="A21" s="2837"/>
      <c r="B21" s="392">
        <v>13</v>
      </c>
      <c r="C21" s="392"/>
      <c r="D21" s="393">
        <f t="shared" si="0"/>
        <v>0</v>
      </c>
      <c r="E21" s="394" t="s">
        <v>732</v>
      </c>
      <c r="F21" s="393">
        <f t="shared" si="1"/>
        <v>0</v>
      </c>
      <c r="G21" s="394" t="s">
        <v>732</v>
      </c>
      <c r="H21" s="393"/>
      <c r="I21" s="394" t="s">
        <v>732</v>
      </c>
      <c r="J21" s="393"/>
      <c r="K21" s="394" t="s">
        <v>732</v>
      </c>
      <c r="L21" s="393"/>
      <c r="M21" s="394" t="s">
        <v>732</v>
      </c>
      <c r="N21" s="393"/>
      <c r="O21" s="394" t="s">
        <v>732</v>
      </c>
      <c r="P21" s="393"/>
      <c r="Q21" s="394" t="s">
        <v>732</v>
      </c>
      <c r="R21" s="393"/>
      <c r="S21" s="394" t="s">
        <v>732</v>
      </c>
      <c r="T21" s="392"/>
    </row>
    <row r="22" spans="1:20" ht="17.25" customHeight="1" x14ac:dyDescent="0.15">
      <c r="A22" s="2837"/>
      <c r="B22" s="392">
        <v>14</v>
      </c>
      <c r="C22" s="392"/>
      <c r="D22" s="393">
        <f t="shared" si="0"/>
        <v>0</v>
      </c>
      <c r="E22" s="394" t="s">
        <v>732</v>
      </c>
      <c r="F22" s="393">
        <f t="shared" si="1"/>
        <v>0</v>
      </c>
      <c r="G22" s="394" t="s">
        <v>732</v>
      </c>
      <c r="H22" s="393"/>
      <c r="I22" s="394" t="s">
        <v>732</v>
      </c>
      <c r="J22" s="393"/>
      <c r="K22" s="394" t="s">
        <v>732</v>
      </c>
      <c r="L22" s="393"/>
      <c r="M22" s="394" t="s">
        <v>732</v>
      </c>
      <c r="N22" s="393"/>
      <c r="O22" s="394" t="s">
        <v>732</v>
      </c>
      <c r="P22" s="393"/>
      <c r="Q22" s="394" t="s">
        <v>732</v>
      </c>
      <c r="R22" s="393"/>
      <c r="S22" s="394" t="s">
        <v>732</v>
      </c>
      <c r="T22" s="392"/>
    </row>
    <row r="23" spans="1:20" ht="17.25" customHeight="1" x14ac:dyDescent="0.15">
      <c r="A23" s="2837"/>
      <c r="B23" s="392">
        <v>15</v>
      </c>
      <c r="C23" s="392"/>
      <c r="D23" s="393">
        <f t="shared" si="0"/>
        <v>0</v>
      </c>
      <c r="E23" s="394" t="s">
        <v>732</v>
      </c>
      <c r="F23" s="393">
        <f t="shared" si="1"/>
        <v>0</v>
      </c>
      <c r="G23" s="394" t="s">
        <v>732</v>
      </c>
      <c r="H23" s="393"/>
      <c r="I23" s="394" t="s">
        <v>732</v>
      </c>
      <c r="J23" s="393"/>
      <c r="K23" s="394" t="s">
        <v>732</v>
      </c>
      <c r="L23" s="393"/>
      <c r="M23" s="394" t="s">
        <v>732</v>
      </c>
      <c r="N23" s="393"/>
      <c r="O23" s="394" t="s">
        <v>732</v>
      </c>
      <c r="P23" s="393"/>
      <c r="Q23" s="394" t="s">
        <v>732</v>
      </c>
      <c r="R23" s="393"/>
      <c r="S23" s="394" t="s">
        <v>732</v>
      </c>
      <c r="T23" s="392"/>
    </row>
    <row r="24" spans="1:20" ht="17.25" customHeight="1" x14ac:dyDescent="0.15">
      <c r="A24" s="2838"/>
      <c r="B24" s="2839" t="s">
        <v>739</v>
      </c>
      <c r="C24" s="2837"/>
      <c r="D24" s="393">
        <f>SUM(D9:D23)</f>
        <v>212</v>
      </c>
      <c r="E24" s="394" t="s">
        <v>732</v>
      </c>
      <c r="F24" s="393">
        <f>SUM(F9:F23)</f>
        <v>212</v>
      </c>
      <c r="G24" s="394" t="s">
        <v>732</v>
      </c>
      <c r="H24" s="393">
        <f>SUM(H9:H23)</f>
        <v>60</v>
      </c>
      <c r="I24" s="394" t="s">
        <v>732</v>
      </c>
      <c r="J24" s="393">
        <f>SUM(J9:J23)</f>
        <v>60</v>
      </c>
      <c r="K24" s="394" t="s">
        <v>732</v>
      </c>
      <c r="L24" s="393">
        <f>SUM(L9:L23)</f>
        <v>0</v>
      </c>
      <c r="M24" s="394" t="s">
        <v>732</v>
      </c>
      <c r="N24" s="393">
        <f>SUM(N9:N23)</f>
        <v>46</v>
      </c>
      <c r="O24" s="394" t="s">
        <v>732</v>
      </c>
      <c r="P24" s="393">
        <f>SUM(P9:P23)</f>
        <v>46</v>
      </c>
      <c r="Q24" s="394" t="s">
        <v>732</v>
      </c>
      <c r="R24" s="393">
        <f>SUM(R9:R23)</f>
        <v>0</v>
      </c>
      <c r="S24" s="394" t="s">
        <v>732</v>
      </c>
      <c r="T24" s="392"/>
    </row>
    <row r="25" spans="1:20" ht="17.25" customHeight="1" x14ac:dyDescent="0.15">
      <c r="A25" s="2837" t="s">
        <v>740</v>
      </c>
      <c r="B25" s="392">
        <v>1</v>
      </c>
      <c r="C25" s="392"/>
      <c r="D25" s="393">
        <f t="shared" ref="D25:D39" si="2">H25+J25+L25+N25+P25+R25</f>
        <v>0</v>
      </c>
      <c r="E25" s="394" t="s">
        <v>732</v>
      </c>
      <c r="F25" s="393">
        <f t="shared" ref="F25:F39" si="3">H25+J25+N25+P25</f>
        <v>0</v>
      </c>
      <c r="G25" s="394" t="s">
        <v>732</v>
      </c>
      <c r="H25" s="393"/>
      <c r="I25" s="394" t="s">
        <v>732</v>
      </c>
      <c r="J25" s="393"/>
      <c r="K25" s="394" t="s">
        <v>732</v>
      </c>
      <c r="L25" s="393"/>
      <c r="M25" s="394" t="s">
        <v>732</v>
      </c>
      <c r="N25" s="393"/>
      <c r="O25" s="394" t="s">
        <v>732</v>
      </c>
      <c r="P25" s="393"/>
      <c r="Q25" s="394" t="s">
        <v>732</v>
      </c>
      <c r="R25" s="393"/>
      <c r="S25" s="394" t="s">
        <v>732</v>
      </c>
      <c r="T25" s="392"/>
    </row>
    <row r="26" spans="1:20" ht="17.25" customHeight="1" x14ac:dyDescent="0.15">
      <c r="A26" s="2837"/>
      <c r="B26" s="392">
        <v>2</v>
      </c>
      <c r="C26" s="392"/>
      <c r="D26" s="393">
        <f t="shared" si="2"/>
        <v>0</v>
      </c>
      <c r="E26" s="394" t="s">
        <v>732</v>
      </c>
      <c r="F26" s="393">
        <f t="shared" si="3"/>
        <v>0</v>
      </c>
      <c r="G26" s="394" t="s">
        <v>732</v>
      </c>
      <c r="H26" s="393"/>
      <c r="I26" s="394" t="s">
        <v>732</v>
      </c>
      <c r="J26" s="393"/>
      <c r="K26" s="394" t="s">
        <v>732</v>
      </c>
      <c r="L26" s="393"/>
      <c r="M26" s="394" t="s">
        <v>732</v>
      </c>
      <c r="N26" s="393"/>
      <c r="O26" s="394" t="s">
        <v>732</v>
      </c>
      <c r="P26" s="393"/>
      <c r="Q26" s="394" t="s">
        <v>732</v>
      </c>
      <c r="R26" s="393"/>
      <c r="S26" s="394" t="s">
        <v>732</v>
      </c>
      <c r="T26" s="392"/>
    </row>
    <row r="27" spans="1:20" ht="17.25" customHeight="1" x14ac:dyDescent="0.15">
      <c r="A27" s="2837"/>
      <c r="B27" s="392">
        <v>3</v>
      </c>
      <c r="C27" s="392"/>
      <c r="D27" s="393">
        <f t="shared" si="2"/>
        <v>0</v>
      </c>
      <c r="E27" s="394" t="s">
        <v>732</v>
      </c>
      <c r="F27" s="393">
        <f t="shared" si="3"/>
        <v>0</v>
      </c>
      <c r="G27" s="394" t="s">
        <v>732</v>
      </c>
      <c r="H27" s="393"/>
      <c r="I27" s="394" t="s">
        <v>732</v>
      </c>
      <c r="J27" s="393"/>
      <c r="K27" s="394" t="s">
        <v>732</v>
      </c>
      <c r="L27" s="393"/>
      <c r="M27" s="394" t="s">
        <v>732</v>
      </c>
      <c r="N27" s="393"/>
      <c r="O27" s="394" t="s">
        <v>732</v>
      </c>
      <c r="P27" s="393"/>
      <c r="Q27" s="394" t="s">
        <v>732</v>
      </c>
      <c r="R27" s="393"/>
      <c r="S27" s="394" t="s">
        <v>732</v>
      </c>
      <c r="T27" s="392"/>
    </row>
    <row r="28" spans="1:20" ht="17.25" customHeight="1" x14ac:dyDescent="0.15">
      <c r="A28" s="2837"/>
      <c r="B28" s="392">
        <v>4</v>
      </c>
      <c r="C28" s="392"/>
      <c r="D28" s="393">
        <f t="shared" si="2"/>
        <v>0</v>
      </c>
      <c r="E28" s="394" t="s">
        <v>732</v>
      </c>
      <c r="F28" s="393">
        <f t="shared" si="3"/>
        <v>0</v>
      </c>
      <c r="G28" s="394" t="s">
        <v>732</v>
      </c>
      <c r="H28" s="393"/>
      <c r="I28" s="394" t="s">
        <v>732</v>
      </c>
      <c r="J28" s="393"/>
      <c r="K28" s="394" t="s">
        <v>732</v>
      </c>
      <c r="L28" s="393"/>
      <c r="M28" s="394" t="s">
        <v>732</v>
      </c>
      <c r="N28" s="393"/>
      <c r="O28" s="394" t="s">
        <v>732</v>
      </c>
      <c r="P28" s="393"/>
      <c r="Q28" s="394" t="s">
        <v>732</v>
      </c>
      <c r="R28" s="393"/>
      <c r="S28" s="394" t="s">
        <v>732</v>
      </c>
      <c r="T28" s="392"/>
    </row>
    <row r="29" spans="1:20" ht="17.25" customHeight="1" x14ac:dyDescent="0.15">
      <c r="A29" s="2837"/>
      <c r="B29" s="392">
        <v>5</v>
      </c>
      <c r="C29" s="392"/>
      <c r="D29" s="393">
        <f t="shared" si="2"/>
        <v>0</v>
      </c>
      <c r="E29" s="394" t="s">
        <v>732</v>
      </c>
      <c r="F29" s="393">
        <f t="shared" si="3"/>
        <v>0</v>
      </c>
      <c r="G29" s="394" t="s">
        <v>732</v>
      </c>
      <c r="H29" s="393"/>
      <c r="I29" s="394" t="s">
        <v>732</v>
      </c>
      <c r="J29" s="393"/>
      <c r="K29" s="394" t="s">
        <v>732</v>
      </c>
      <c r="L29" s="393"/>
      <c r="M29" s="394" t="s">
        <v>732</v>
      </c>
      <c r="N29" s="393"/>
      <c r="O29" s="394" t="s">
        <v>732</v>
      </c>
      <c r="P29" s="393"/>
      <c r="Q29" s="394" t="s">
        <v>732</v>
      </c>
      <c r="R29" s="393"/>
      <c r="S29" s="394" t="s">
        <v>732</v>
      </c>
      <c r="T29" s="392"/>
    </row>
    <row r="30" spans="1:20" ht="17.25" customHeight="1" x14ac:dyDescent="0.15">
      <c r="A30" s="2837"/>
      <c r="B30" s="392">
        <v>6</v>
      </c>
      <c r="C30" s="392"/>
      <c r="D30" s="393">
        <f t="shared" si="2"/>
        <v>0</v>
      </c>
      <c r="E30" s="394" t="s">
        <v>732</v>
      </c>
      <c r="F30" s="393">
        <f t="shared" si="3"/>
        <v>0</v>
      </c>
      <c r="G30" s="394" t="s">
        <v>732</v>
      </c>
      <c r="H30" s="393"/>
      <c r="I30" s="394" t="s">
        <v>732</v>
      </c>
      <c r="J30" s="393"/>
      <c r="K30" s="394" t="s">
        <v>732</v>
      </c>
      <c r="L30" s="393"/>
      <c r="M30" s="394" t="s">
        <v>732</v>
      </c>
      <c r="N30" s="393"/>
      <c r="O30" s="394" t="s">
        <v>732</v>
      </c>
      <c r="P30" s="393"/>
      <c r="Q30" s="394" t="s">
        <v>732</v>
      </c>
      <c r="R30" s="393"/>
      <c r="S30" s="394" t="s">
        <v>732</v>
      </c>
      <c r="T30" s="392"/>
    </row>
    <row r="31" spans="1:20" ht="17.25" customHeight="1" x14ac:dyDescent="0.15">
      <c r="A31" s="2837"/>
      <c r="B31" s="392">
        <v>7</v>
      </c>
      <c r="C31" s="392"/>
      <c r="D31" s="393">
        <f t="shared" si="2"/>
        <v>0</v>
      </c>
      <c r="E31" s="394" t="s">
        <v>732</v>
      </c>
      <c r="F31" s="393">
        <f t="shared" si="3"/>
        <v>0</v>
      </c>
      <c r="G31" s="394" t="s">
        <v>732</v>
      </c>
      <c r="H31" s="393"/>
      <c r="I31" s="394" t="s">
        <v>732</v>
      </c>
      <c r="J31" s="393"/>
      <c r="K31" s="394" t="s">
        <v>732</v>
      </c>
      <c r="L31" s="393"/>
      <c r="M31" s="394" t="s">
        <v>732</v>
      </c>
      <c r="N31" s="393"/>
      <c r="O31" s="394" t="s">
        <v>732</v>
      </c>
      <c r="P31" s="393"/>
      <c r="Q31" s="394" t="s">
        <v>732</v>
      </c>
      <c r="R31" s="393"/>
      <c r="S31" s="394" t="s">
        <v>732</v>
      </c>
      <c r="T31" s="392"/>
    </row>
    <row r="32" spans="1:20" ht="17.25" customHeight="1" x14ac:dyDescent="0.15">
      <c r="A32" s="2837"/>
      <c r="B32" s="392">
        <v>8</v>
      </c>
      <c r="C32" s="392"/>
      <c r="D32" s="393">
        <f t="shared" si="2"/>
        <v>0</v>
      </c>
      <c r="E32" s="394" t="s">
        <v>732</v>
      </c>
      <c r="F32" s="393">
        <f t="shared" si="3"/>
        <v>0</v>
      </c>
      <c r="G32" s="394" t="s">
        <v>732</v>
      </c>
      <c r="H32" s="393"/>
      <c r="I32" s="394" t="s">
        <v>732</v>
      </c>
      <c r="J32" s="393"/>
      <c r="K32" s="394" t="s">
        <v>732</v>
      </c>
      <c r="L32" s="393"/>
      <c r="M32" s="394" t="s">
        <v>732</v>
      </c>
      <c r="N32" s="393"/>
      <c r="O32" s="394" t="s">
        <v>732</v>
      </c>
      <c r="P32" s="393"/>
      <c r="Q32" s="394" t="s">
        <v>732</v>
      </c>
      <c r="R32" s="393"/>
      <c r="S32" s="394" t="s">
        <v>732</v>
      </c>
      <c r="T32" s="392"/>
    </row>
    <row r="33" spans="1:20" ht="17.25" customHeight="1" x14ac:dyDescent="0.15">
      <c r="A33" s="2837"/>
      <c r="B33" s="392">
        <v>9</v>
      </c>
      <c r="C33" s="392"/>
      <c r="D33" s="393">
        <f t="shared" si="2"/>
        <v>0</v>
      </c>
      <c r="E33" s="394" t="s">
        <v>732</v>
      </c>
      <c r="F33" s="393">
        <f t="shared" si="3"/>
        <v>0</v>
      </c>
      <c r="G33" s="394" t="s">
        <v>732</v>
      </c>
      <c r="H33" s="393"/>
      <c r="I33" s="394" t="s">
        <v>732</v>
      </c>
      <c r="J33" s="393"/>
      <c r="K33" s="394" t="s">
        <v>732</v>
      </c>
      <c r="L33" s="393"/>
      <c r="M33" s="394" t="s">
        <v>732</v>
      </c>
      <c r="N33" s="393"/>
      <c r="O33" s="394" t="s">
        <v>732</v>
      </c>
      <c r="P33" s="393"/>
      <c r="Q33" s="394" t="s">
        <v>732</v>
      </c>
      <c r="R33" s="393"/>
      <c r="S33" s="394" t="s">
        <v>732</v>
      </c>
      <c r="T33" s="392"/>
    </row>
    <row r="34" spans="1:20" ht="17.25" customHeight="1" x14ac:dyDescent="0.15">
      <c r="A34" s="2837"/>
      <c r="B34" s="392">
        <v>10</v>
      </c>
      <c r="C34" s="392"/>
      <c r="D34" s="393">
        <f t="shared" si="2"/>
        <v>0</v>
      </c>
      <c r="E34" s="394" t="s">
        <v>732</v>
      </c>
      <c r="F34" s="393">
        <f t="shared" si="3"/>
        <v>0</v>
      </c>
      <c r="G34" s="394" t="s">
        <v>732</v>
      </c>
      <c r="H34" s="393"/>
      <c r="I34" s="394" t="s">
        <v>732</v>
      </c>
      <c r="J34" s="393"/>
      <c r="K34" s="394" t="s">
        <v>732</v>
      </c>
      <c r="L34" s="393"/>
      <c r="M34" s="394" t="s">
        <v>732</v>
      </c>
      <c r="N34" s="393"/>
      <c r="O34" s="394" t="s">
        <v>732</v>
      </c>
      <c r="P34" s="393"/>
      <c r="Q34" s="394" t="s">
        <v>732</v>
      </c>
      <c r="R34" s="393"/>
      <c r="S34" s="394" t="s">
        <v>732</v>
      </c>
      <c r="T34" s="392"/>
    </row>
    <row r="35" spans="1:20" ht="17.25" customHeight="1" x14ac:dyDescent="0.15">
      <c r="A35" s="2837"/>
      <c r="B35" s="392">
        <v>11</v>
      </c>
      <c r="C35" s="392"/>
      <c r="D35" s="393">
        <f t="shared" si="2"/>
        <v>0</v>
      </c>
      <c r="E35" s="394" t="s">
        <v>732</v>
      </c>
      <c r="F35" s="393">
        <f t="shared" si="3"/>
        <v>0</v>
      </c>
      <c r="G35" s="394" t="s">
        <v>732</v>
      </c>
      <c r="H35" s="393"/>
      <c r="I35" s="394" t="s">
        <v>732</v>
      </c>
      <c r="J35" s="393"/>
      <c r="K35" s="394" t="s">
        <v>732</v>
      </c>
      <c r="L35" s="393"/>
      <c r="M35" s="394" t="s">
        <v>732</v>
      </c>
      <c r="N35" s="393"/>
      <c r="O35" s="394" t="s">
        <v>732</v>
      </c>
      <c r="P35" s="393"/>
      <c r="Q35" s="394" t="s">
        <v>732</v>
      </c>
      <c r="R35" s="393"/>
      <c r="S35" s="394" t="s">
        <v>732</v>
      </c>
      <c r="T35" s="392"/>
    </row>
    <row r="36" spans="1:20" ht="17.25" customHeight="1" x14ac:dyDescent="0.15">
      <c r="A36" s="2837"/>
      <c r="B36" s="392">
        <v>12</v>
      </c>
      <c r="C36" s="392"/>
      <c r="D36" s="393">
        <f t="shared" si="2"/>
        <v>0</v>
      </c>
      <c r="E36" s="394" t="s">
        <v>732</v>
      </c>
      <c r="F36" s="393">
        <f t="shared" si="3"/>
        <v>0</v>
      </c>
      <c r="G36" s="394" t="s">
        <v>732</v>
      </c>
      <c r="H36" s="393"/>
      <c r="I36" s="394" t="s">
        <v>732</v>
      </c>
      <c r="J36" s="393"/>
      <c r="K36" s="394" t="s">
        <v>732</v>
      </c>
      <c r="L36" s="393"/>
      <c r="M36" s="394" t="s">
        <v>732</v>
      </c>
      <c r="N36" s="393"/>
      <c r="O36" s="394" t="s">
        <v>732</v>
      </c>
      <c r="P36" s="393"/>
      <c r="Q36" s="394" t="s">
        <v>732</v>
      </c>
      <c r="R36" s="393"/>
      <c r="S36" s="394" t="s">
        <v>732</v>
      </c>
      <c r="T36" s="392"/>
    </row>
    <row r="37" spans="1:20" ht="17.25" customHeight="1" x14ac:dyDescent="0.15">
      <c r="A37" s="2837"/>
      <c r="B37" s="392">
        <v>13</v>
      </c>
      <c r="C37" s="392"/>
      <c r="D37" s="393">
        <f t="shared" si="2"/>
        <v>0</v>
      </c>
      <c r="E37" s="394" t="s">
        <v>732</v>
      </c>
      <c r="F37" s="393">
        <f t="shared" si="3"/>
        <v>0</v>
      </c>
      <c r="G37" s="394" t="s">
        <v>732</v>
      </c>
      <c r="H37" s="393"/>
      <c r="I37" s="394" t="s">
        <v>732</v>
      </c>
      <c r="J37" s="393"/>
      <c r="K37" s="394" t="s">
        <v>732</v>
      </c>
      <c r="L37" s="393"/>
      <c r="M37" s="394" t="s">
        <v>732</v>
      </c>
      <c r="N37" s="393"/>
      <c r="O37" s="394" t="s">
        <v>732</v>
      </c>
      <c r="P37" s="393"/>
      <c r="Q37" s="394" t="s">
        <v>732</v>
      </c>
      <c r="R37" s="393"/>
      <c r="S37" s="394" t="s">
        <v>732</v>
      </c>
      <c r="T37" s="392"/>
    </row>
    <row r="38" spans="1:20" ht="17.25" customHeight="1" x14ac:dyDescent="0.15">
      <c r="A38" s="2837"/>
      <c r="B38" s="392">
        <v>14</v>
      </c>
      <c r="C38" s="392"/>
      <c r="D38" s="393">
        <f t="shared" si="2"/>
        <v>0</v>
      </c>
      <c r="E38" s="394" t="s">
        <v>732</v>
      </c>
      <c r="F38" s="393">
        <f t="shared" si="3"/>
        <v>0</v>
      </c>
      <c r="G38" s="394" t="s">
        <v>732</v>
      </c>
      <c r="H38" s="393"/>
      <c r="I38" s="394" t="s">
        <v>732</v>
      </c>
      <c r="J38" s="393"/>
      <c r="K38" s="394" t="s">
        <v>732</v>
      </c>
      <c r="L38" s="393"/>
      <c r="M38" s="394" t="s">
        <v>732</v>
      </c>
      <c r="N38" s="393"/>
      <c r="O38" s="394" t="s">
        <v>732</v>
      </c>
      <c r="P38" s="393"/>
      <c r="Q38" s="394" t="s">
        <v>732</v>
      </c>
      <c r="R38" s="393"/>
      <c r="S38" s="394" t="s">
        <v>732</v>
      </c>
      <c r="T38" s="392"/>
    </row>
    <row r="39" spans="1:20" ht="17.25" customHeight="1" x14ac:dyDescent="0.15">
      <c r="A39" s="2837"/>
      <c r="B39" s="392">
        <v>15</v>
      </c>
      <c r="C39" s="392"/>
      <c r="D39" s="393">
        <f t="shared" si="2"/>
        <v>0</v>
      </c>
      <c r="E39" s="394" t="s">
        <v>732</v>
      </c>
      <c r="F39" s="393">
        <f t="shared" si="3"/>
        <v>0</v>
      </c>
      <c r="G39" s="394" t="s">
        <v>732</v>
      </c>
      <c r="H39" s="393"/>
      <c r="I39" s="394" t="s">
        <v>732</v>
      </c>
      <c r="J39" s="393"/>
      <c r="K39" s="394" t="s">
        <v>732</v>
      </c>
      <c r="L39" s="393"/>
      <c r="M39" s="394" t="s">
        <v>732</v>
      </c>
      <c r="N39" s="393"/>
      <c r="O39" s="394" t="s">
        <v>732</v>
      </c>
      <c r="P39" s="393"/>
      <c r="Q39" s="394" t="s">
        <v>732</v>
      </c>
      <c r="R39" s="393"/>
      <c r="S39" s="394" t="s">
        <v>732</v>
      </c>
      <c r="T39" s="392"/>
    </row>
    <row r="40" spans="1:20" ht="17.25" customHeight="1" thickBot="1" x14ac:dyDescent="0.2">
      <c r="A40" s="2840"/>
      <c r="B40" s="2841" t="s">
        <v>741</v>
      </c>
      <c r="C40" s="2842"/>
      <c r="D40" s="395">
        <f>SUM(D25:D39)</f>
        <v>0</v>
      </c>
      <c r="E40" s="396" t="s">
        <v>732</v>
      </c>
      <c r="F40" s="395">
        <f>SUM(F25:F39)</f>
        <v>0</v>
      </c>
      <c r="G40" s="396" t="s">
        <v>732</v>
      </c>
      <c r="H40" s="395">
        <f>SUM(H25:H39)</f>
        <v>0</v>
      </c>
      <c r="I40" s="396" t="s">
        <v>732</v>
      </c>
      <c r="J40" s="395">
        <f>SUM(J25:J39)</f>
        <v>0</v>
      </c>
      <c r="K40" s="396" t="s">
        <v>732</v>
      </c>
      <c r="L40" s="395">
        <f>SUM(L25:L39)</f>
        <v>0</v>
      </c>
      <c r="M40" s="396" t="s">
        <v>732</v>
      </c>
      <c r="N40" s="395">
        <f>SUM(N25:N39)</f>
        <v>0</v>
      </c>
      <c r="O40" s="396" t="s">
        <v>732</v>
      </c>
      <c r="P40" s="395">
        <f>SUM(P25:P39)</f>
        <v>0</v>
      </c>
      <c r="Q40" s="396" t="s">
        <v>732</v>
      </c>
      <c r="R40" s="395">
        <f>SUM(R25:R39)</f>
        <v>0</v>
      </c>
      <c r="S40" s="396" t="s">
        <v>732</v>
      </c>
      <c r="T40" s="397"/>
    </row>
    <row r="41" spans="1:20" ht="17.25" customHeight="1" thickTop="1" x14ac:dyDescent="0.15">
      <c r="A41" s="2843" t="s">
        <v>66</v>
      </c>
      <c r="B41" s="2844"/>
      <c r="C41" s="2844"/>
      <c r="D41" s="398">
        <f>D24+D40</f>
        <v>212</v>
      </c>
      <c r="E41" s="399" t="s">
        <v>732</v>
      </c>
      <c r="F41" s="398">
        <f>F24+F40</f>
        <v>212</v>
      </c>
      <c r="G41" s="399" t="s">
        <v>732</v>
      </c>
      <c r="H41" s="398">
        <f>H24+H40</f>
        <v>60</v>
      </c>
      <c r="I41" s="399" t="s">
        <v>732</v>
      </c>
      <c r="J41" s="398">
        <f>J24+J40</f>
        <v>60</v>
      </c>
      <c r="K41" s="399" t="s">
        <v>732</v>
      </c>
      <c r="L41" s="398">
        <f>L24+L40</f>
        <v>0</v>
      </c>
      <c r="M41" s="399" t="s">
        <v>732</v>
      </c>
      <c r="N41" s="398">
        <f>N24+N40</f>
        <v>46</v>
      </c>
      <c r="O41" s="399" t="s">
        <v>732</v>
      </c>
      <c r="P41" s="398">
        <f>P24+P40</f>
        <v>46</v>
      </c>
      <c r="Q41" s="399" t="s">
        <v>732</v>
      </c>
      <c r="R41" s="398">
        <f>R24+R40</f>
        <v>0</v>
      </c>
      <c r="S41" s="399" t="s">
        <v>732</v>
      </c>
      <c r="T41" s="400"/>
    </row>
    <row r="42" spans="1:20" ht="17.25" customHeight="1" x14ac:dyDescent="0.15"/>
    <row r="43" spans="1:20" ht="17.25" customHeight="1" x14ac:dyDescent="0.15">
      <c r="A43" s="401" t="s">
        <v>742</v>
      </c>
    </row>
  </sheetData>
  <mergeCells count="21">
    <mergeCell ref="R8:S8"/>
    <mergeCell ref="A1:T1"/>
    <mergeCell ref="A4:T4"/>
    <mergeCell ref="A7:A8"/>
    <mergeCell ref="B7:C8"/>
    <mergeCell ref="D7:E8"/>
    <mergeCell ref="F7:G7"/>
    <mergeCell ref="H7:M7"/>
    <mergeCell ref="N7:S7"/>
    <mergeCell ref="T7:T8"/>
    <mergeCell ref="F8:G8"/>
    <mergeCell ref="H8:I8"/>
    <mergeCell ref="J8:K8"/>
    <mergeCell ref="L8:M8"/>
    <mergeCell ref="N8:O8"/>
    <mergeCell ref="P8:Q8"/>
    <mergeCell ref="A9:A24"/>
    <mergeCell ref="B24:C24"/>
    <mergeCell ref="A25:A40"/>
    <mergeCell ref="B40:C40"/>
    <mergeCell ref="A41:C41"/>
  </mergeCells>
  <phoneticPr fontId="8"/>
  <pageMargins left="0.78700000000000003" right="0.78700000000000003" top="0.98399999999999999" bottom="0.98399999999999999" header="0.51200000000000001" footer="0.51200000000000001"/>
  <pageSetup paperSize="9" orientation="portrait" horizontalDpi="30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5726F-C17C-4EE3-80CD-43C7BC7030A2}">
  <sheetPr>
    <tabColor rgb="FFFF0000"/>
  </sheetPr>
  <dimension ref="A1:AQ89"/>
  <sheetViews>
    <sheetView showGridLines="0" view="pageBreakPreview" zoomScaleNormal="100" zoomScaleSheetLayoutView="100" workbookViewId="0">
      <selection activeCell="F16" sqref="F16"/>
    </sheetView>
  </sheetViews>
  <sheetFormatPr defaultColWidth="8.25" defaultRowHeight="21" customHeight="1" x14ac:dyDescent="0.15"/>
  <cols>
    <col min="1" max="1" width="2.625" style="52" customWidth="1"/>
    <col min="2" max="2" width="14.5" style="53" customWidth="1"/>
    <col min="3" max="3" width="6.625" style="52" customWidth="1"/>
    <col min="4" max="5" width="7.625" style="52" customWidth="1"/>
    <col min="6" max="36" width="2.625" style="52" customWidth="1"/>
    <col min="37" max="37" width="6.625" style="52" customWidth="1"/>
    <col min="38" max="39" width="7.625" style="52" customWidth="1"/>
    <col min="40" max="40" width="5.625" style="52" customWidth="1"/>
    <col min="41" max="16384" width="8.25" style="52"/>
  </cols>
  <sheetData>
    <row r="1" spans="1:40" ht="20.100000000000001" customHeight="1" x14ac:dyDescent="0.15">
      <c r="A1" s="968" t="s">
        <v>180</v>
      </c>
      <c r="C1" s="969"/>
      <c r="D1" s="969"/>
      <c r="E1" s="969"/>
      <c r="F1" s="969"/>
      <c r="G1" s="969"/>
      <c r="H1" s="969"/>
      <c r="I1" s="969"/>
      <c r="J1" s="969"/>
      <c r="K1" s="969"/>
      <c r="L1" s="969"/>
      <c r="M1" s="969"/>
      <c r="N1" s="969"/>
      <c r="O1" s="969"/>
      <c r="P1" s="969"/>
      <c r="Q1" s="969"/>
      <c r="R1" s="969"/>
      <c r="S1" s="969"/>
      <c r="T1" s="969"/>
      <c r="U1" s="969"/>
      <c r="V1" s="969"/>
      <c r="W1" s="969"/>
      <c r="X1" s="805"/>
      <c r="Y1" s="805"/>
      <c r="Z1" s="970"/>
      <c r="AA1" s="970"/>
      <c r="AB1" s="970"/>
      <c r="AC1" s="970"/>
      <c r="AD1" s="971"/>
      <c r="AE1" s="971"/>
      <c r="AF1" s="971"/>
      <c r="AG1" s="971"/>
      <c r="AH1" s="971"/>
      <c r="AI1" s="972" t="s">
        <v>1500</v>
      </c>
      <c r="AJ1" s="972"/>
      <c r="AK1" s="2888" t="s">
        <v>2</v>
      </c>
      <c r="AL1" s="2888"/>
      <c r="AM1" s="2888"/>
      <c r="AN1" s="2888"/>
    </row>
    <row r="2" spans="1:40" ht="18" customHeight="1" x14ac:dyDescent="0.15">
      <c r="A2" s="970"/>
      <c r="B2" s="973"/>
      <c r="C2" s="973"/>
      <c r="D2" s="973"/>
      <c r="E2" s="973"/>
      <c r="F2" s="973"/>
      <c r="G2" s="973"/>
      <c r="H2" s="973"/>
      <c r="I2" s="973"/>
      <c r="J2" s="973"/>
      <c r="K2" s="973"/>
      <c r="L2" s="973"/>
      <c r="M2" s="2889">
        <v>2024</v>
      </c>
      <c r="N2" s="2889"/>
      <c r="O2" s="2889"/>
      <c r="P2" s="2889"/>
      <c r="Q2" s="2890" t="s">
        <v>310</v>
      </c>
      <c r="R2" s="2890"/>
      <c r="S2" s="2889">
        <v>5</v>
      </c>
      <c r="T2" s="2889"/>
      <c r="U2" s="2890" t="s">
        <v>173</v>
      </c>
      <c r="V2" s="2890"/>
      <c r="W2" s="973"/>
      <c r="X2" s="973"/>
      <c r="Y2" s="973"/>
      <c r="Z2" s="970"/>
      <c r="AA2" s="970"/>
      <c r="AC2" s="972"/>
      <c r="AD2" s="973"/>
      <c r="AE2" s="973"/>
      <c r="AF2" s="973"/>
      <c r="AG2" s="973"/>
      <c r="AH2" s="973"/>
      <c r="AI2" s="972" t="s">
        <v>1501</v>
      </c>
      <c r="AJ2" s="972"/>
      <c r="AK2" s="2891"/>
      <c r="AL2" s="2891"/>
      <c r="AM2" s="2891"/>
      <c r="AN2" s="2891"/>
    </row>
    <row r="3" spans="1:40" ht="18" customHeight="1" x14ac:dyDescent="0.15">
      <c r="A3" s="974"/>
      <c r="B3" s="974"/>
      <c r="C3" s="974"/>
      <c r="D3" s="974"/>
      <c r="E3" s="974"/>
      <c r="F3" s="974"/>
      <c r="G3" s="974"/>
      <c r="H3" s="974"/>
      <c r="I3" s="974"/>
      <c r="J3" s="974"/>
      <c r="K3" s="974"/>
      <c r="L3" s="974"/>
      <c r="M3" s="974"/>
      <c r="N3" s="974"/>
      <c r="O3" s="974"/>
      <c r="P3" s="974"/>
      <c r="Q3" s="974"/>
      <c r="R3" s="974"/>
      <c r="S3" s="974"/>
      <c r="T3" s="974"/>
      <c r="U3" s="974"/>
      <c r="V3" s="974"/>
      <c r="W3" s="974"/>
      <c r="Y3" s="975"/>
      <c r="Z3" s="975"/>
      <c r="AA3" s="975"/>
      <c r="AB3" s="970"/>
      <c r="AC3" s="975"/>
      <c r="AD3" s="975"/>
      <c r="AE3" s="975"/>
      <c r="AF3" s="975"/>
      <c r="AG3" s="975"/>
      <c r="AH3" s="975"/>
      <c r="AI3" s="976" t="s">
        <v>1502</v>
      </c>
      <c r="AJ3" s="972"/>
      <c r="AK3" s="2892" t="s">
        <v>1503</v>
      </c>
      <c r="AL3" s="2892"/>
      <c r="AM3" s="2892"/>
      <c r="AN3" s="2892"/>
    </row>
    <row r="4" spans="1:40" ht="18" customHeight="1" x14ac:dyDescent="0.15">
      <c r="A4" s="974"/>
      <c r="B4" s="974"/>
      <c r="C4" s="974"/>
      <c r="D4" s="974"/>
      <c r="E4" s="974"/>
      <c r="F4" s="974"/>
      <c r="G4" s="974"/>
      <c r="H4" s="974"/>
      <c r="I4" s="974"/>
      <c r="J4" s="974"/>
      <c r="K4" s="974"/>
      <c r="L4" s="974"/>
      <c r="M4" s="974"/>
      <c r="N4" s="974"/>
      <c r="O4" s="974"/>
      <c r="P4" s="974"/>
      <c r="Q4" s="974"/>
      <c r="R4" s="974"/>
      <c r="S4" s="974"/>
      <c r="T4" s="974"/>
      <c r="U4" s="974"/>
      <c r="V4" s="974"/>
      <c r="W4" s="974"/>
      <c r="Y4" s="975"/>
      <c r="Z4" s="975"/>
      <c r="AA4" s="975"/>
      <c r="AB4" s="970"/>
      <c r="AC4" s="975"/>
      <c r="AD4" s="975"/>
      <c r="AE4" s="975"/>
      <c r="AF4" s="975"/>
      <c r="AG4" s="975"/>
      <c r="AH4" s="975"/>
      <c r="AI4" s="976" t="s">
        <v>1504</v>
      </c>
      <c r="AJ4" s="972"/>
      <c r="AK4" s="2892"/>
      <c r="AL4" s="2892"/>
      <c r="AM4" s="2892"/>
      <c r="AN4" s="2892"/>
    </row>
    <row r="5" spans="1:40" ht="18" customHeight="1" x14ac:dyDescent="0.15">
      <c r="A5" s="974"/>
      <c r="B5" s="974"/>
      <c r="C5" s="974"/>
      <c r="D5" s="974"/>
      <c r="E5" s="974"/>
      <c r="F5" s="974"/>
      <c r="G5" s="974"/>
      <c r="H5" s="974"/>
      <c r="I5" s="974"/>
      <c r="J5" s="974"/>
      <c r="K5" s="974"/>
      <c r="L5" s="974"/>
      <c r="M5" s="974"/>
      <c r="N5" s="974"/>
      <c r="O5" s="974"/>
      <c r="P5" s="974"/>
      <c r="Q5" s="974"/>
      <c r="R5" s="974"/>
      <c r="S5" s="974"/>
      <c r="U5" s="974"/>
      <c r="V5" s="974"/>
      <c r="W5" s="974"/>
      <c r="Y5" s="975"/>
      <c r="Z5" s="975"/>
      <c r="AA5" s="975"/>
      <c r="AB5" s="970"/>
      <c r="AC5" s="975"/>
      <c r="AD5" s="975"/>
      <c r="AE5" s="975"/>
      <c r="AF5" s="975"/>
      <c r="AG5" s="976" t="s">
        <v>1505</v>
      </c>
      <c r="AH5" s="2893">
        <v>160</v>
      </c>
      <c r="AI5" s="2893"/>
      <c r="AJ5" s="2893"/>
      <c r="AK5" s="975" t="s">
        <v>1506</v>
      </c>
      <c r="AL5" s="977"/>
      <c r="AM5" s="975" t="s">
        <v>1507</v>
      </c>
      <c r="AN5" s="970"/>
    </row>
    <row r="6" spans="1:40" ht="9.9499999999999993" customHeight="1" x14ac:dyDescent="0.15">
      <c r="A6" s="970"/>
      <c r="B6" s="978"/>
      <c r="C6" s="978"/>
      <c r="D6" s="978"/>
      <c r="E6" s="978"/>
      <c r="F6" s="978"/>
      <c r="G6" s="978"/>
      <c r="H6" s="978"/>
      <c r="I6" s="978"/>
      <c r="J6" s="978"/>
      <c r="K6" s="978"/>
      <c r="L6" s="978"/>
      <c r="M6" s="978"/>
      <c r="N6" s="978"/>
      <c r="O6" s="978"/>
      <c r="P6" s="978"/>
      <c r="Q6" s="978"/>
      <c r="R6" s="978"/>
      <c r="S6" s="978"/>
      <c r="T6" s="978"/>
      <c r="U6" s="978"/>
      <c r="V6" s="978"/>
      <c r="W6" s="978"/>
      <c r="X6" s="973"/>
      <c r="Y6" s="973"/>
      <c r="Z6" s="973"/>
      <c r="AA6" s="973"/>
      <c r="AB6" s="973"/>
      <c r="AC6" s="973"/>
      <c r="AD6" s="973"/>
      <c r="AE6" s="973"/>
      <c r="AF6" s="973"/>
      <c r="AG6" s="973"/>
      <c r="AH6" s="973"/>
      <c r="AI6" s="973"/>
      <c r="AJ6" s="973"/>
      <c r="AK6" s="973"/>
      <c r="AL6" s="973"/>
      <c r="AM6" s="970"/>
      <c r="AN6" s="970"/>
    </row>
    <row r="7" spans="1:40" ht="15" customHeight="1" x14ac:dyDescent="0.15">
      <c r="A7" s="2876" t="s">
        <v>820</v>
      </c>
      <c r="B7" s="2879" t="s">
        <v>1508</v>
      </c>
      <c r="C7" s="2881" t="s">
        <v>1509</v>
      </c>
      <c r="D7" s="2854" t="s">
        <v>1510</v>
      </c>
      <c r="E7" s="2874" t="s">
        <v>1511</v>
      </c>
      <c r="F7" s="2884" t="s">
        <v>1512</v>
      </c>
      <c r="G7" s="2884"/>
      <c r="H7" s="2884"/>
      <c r="I7" s="2884"/>
      <c r="J7" s="2884"/>
      <c r="K7" s="2884"/>
      <c r="L7" s="2884"/>
      <c r="M7" s="2884"/>
      <c r="N7" s="2884"/>
      <c r="O7" s="2884"/>
      <c r="P7" s="2884"/>
      <c r="Q7" s="2884"/>
      <c r="R7" s="2884"/>
      <c r="S7" s="2884"/>
      <c r="T7" s="2884"/>
      <c r="U7" s="2884"/>
      <c r="V7" s="2884"/>
      <c r="W7" s="2884"/>
      <c r="X7" s="2884"/>
      <c r="Y7" s="2884"/>
      <c r="Z7" s="2884"/>
      <c r="AA7" s="2884"/>
      <c r="AB7" s="2884"/>
      <c r="AC7" s="2884"/>
      <c r="AD7" s="2884"/>
      <c r="AE7" s="2884"/>
      <c r="AF7" s="2884"/>
      <c r="AG7" s="2884"/>
      <c r="AH7" s="2884"/>
      <c r="AI7" s="2884"/>
      <c r="AJ7" s="2884"/>
      <c r="AK7" s="2885" t="s">
        <v>1513</v>
      </c>
      <c r="AL7" s="2860" t="s">
        <v>1514</v>
      </c>
      <c r="AM7" s="2878" t="s">
        <v>1515</v>
      </c>
      <c r="AN7" s="2878"/>
    </row>
    <row r="8" spans="1:40" ht="15" customHeight="1" x14ac:dyDescent="0.15">
      <c r="A8" s="2876"/>
      <c r="B8" s="2880"/>
      <c r="C8" s="2882"/>
      <c r="D8" s="2854"/>
      <c r="E8" s="2874"/>
      <c r="F8" s="2854" t="s">
        <v>177</v>
      </c>
      <c r="G8" s="2854"/>
      <c r="H8" s="2854"/>
      <c r="I8" s="2854"/>
      <c r="J8" s="2854"/>
      <c r="K8" s="2854"/>
      <c r="L8" s="2854"/>
      <c r="M8" s="2854" t="s">
        <v>176</v>
      </c>
      <c r="N8" s="2854"/>
      <c r="O8" s="2854"/>
      <c r="P8" s="2854"/>
      <c r="Q8" s="2854"/>
      <c r="R8" s="2854"/>
      <c r="S8" s="2854"/>
      <c r="T8" s="2854" t="s">
        <v>175</v>
      </c>
      <c r="U8" s="2854"/>
      <c r="V8" s="2854"/>
      <c r="W8" s="2854"/>
      <c r="X8" s="2854"/>
      <c r="Y8" s="2854"/>
      <c r="Z8" s="2854"/>
      <c r="AA8" s="2854" t="s">
        <v>174</v>
      </c>
      <c r="AB8" s="2854"/>
      <c r="AC8" s="2854"/>
      <c r="AD8" s="2854"/>
      <c r="AE8" s="2854"/>
      <c r="AF8" s="2854"/>
      <c r="AG8" s="2854"/>
      <c r="AH8" s="2854" t="s">
        <v>1516</v>
      </c>
      <c r="AI8" s="2854"/>
      <c r="AJ8" s="2854"/>
      <c r="AK8" s="2885"/>
      <c r="AL8" s="2860"/>
      <c r="AM8" s="2878"/>
      <c r="AN8" s="2878"/>
    </row>
    <row r="9" spans="1:40" ht="15" customHeight="1" x14ac:dyDescent="0.15">
      <c r="A9" s="2876"/>
      <c r="B9" s="2886" t="s">
        <v>1517</v>
      </c>
      <c r="C9" s="2882"/>
      <c r="D9" s="2854"/>
      <c r="E9" s="2874"/>
      <c r="F9" s="979">
        <f>DATE($M$2,$S$2,1)</f>
        <v>45413</v>
      </c>
      <c r="G9" s="979">
        <f>DATE($M$2,$S$2,2)</f>
        <v>45414</v>
      </c>
      <c r="H9" s="979">
        <f>DATE($M$2,$S$2,3)</f>
        <v>45415</v>
      </c>
      <c r="I9" s="979">
        <f>DATE($M$2,$S$2,4)</f>
        <v>45416</v>
      </c>
      <c r="J9" s="979">
        <f>DATE($M$2,$S$2,5)</f>
        <v>45417</v>
      </c>
      <c r="K9" s="979">
        <f>DATE($M$2,$S$2,6)</f>
        <v>45418</v>
      </c>
      <c r="L9" s="979">
        <f>DATE($M$2,$S$2,7)</f>
        <v>45419</v>
      </c>
      <c r="M9" s="979">
        <f>DATE($M$2,$S$2,8)</f>
        <v>45420</v>
      </c>
      <c r="N9" s="979">
        <f>DATE($M$2,$S$2,9)</f>
        <v>45421</v>
      </c>
      <c r="O9" s="979">
        <f>DATE($M$2,$S$2,10)</f>
        <v>45422</v>
      </c>
      <c r="P9" s="979">
        <f>DATE($M$2,$S$2,11)</f>
        <v>45423</v>
      </c>
      <c r="Q9" s="979">
        <f>DATE($M$2,$S$2,12)</f>
        <v>45424</v>
      </c>
      <c r="R9" s="979">
        <f>DATE($M$2,$S$2,13)</f>
        <v>45425</v>
      </c>
      <c r="S9" s="979">
        <f>DATE($M$2,$S$2,14)</f>
        <v>45426</v>
      </c>
      <c r="T9" s="979">
        <f>DATE($M$2,$S$2,15)</f>
        <v>45427</v>
      </c>
      <c r="U9" s="979">
        <f>DATE($M$2,$S$2,16)</f>
        <v>45428</v>
      </c>
      <c r="V9" s="979">
        <f>DATE($M$2,$S$2,17)</f>
        <v>45429</v>
      </c>
      <c r="W9" s="979">
        <f>DATE($M$2,$S$2,18)</f>
        <v>45430</v>
      </c>
      <c r="X9" s="979">
        <f>DATE($M$2,$S$2,19)</f>
        <v>45431</v>
      </c>
      <c r="Y9" s="979">
        <f>DATE($M$2,$S$2,20)</f>
        <v>45432</v>
      </c>
      <c r="Z9" s="979">
        <f>DATE($M$2,$S$2,21)</f>
        <v>45433</v>
      </c>
      <c r="AA9" s="979">
        <f>DATE($M$2,$S$2,22)</f>
        <v>45434</v>
      </c>
      <c r="AB9" s="979">
        <f>DATE($M$2,$S$2,23)</f>
        <v>45435</v>
      </c>
      <c r="AC9" s="979">
        <f>DATE($M$2,$S$2,24)</f>
        <v>45436</v>
      </c>
      <c r="AD9" s="979">
        <f>DATE($M$2,$S$2,25)</f>
        <v>45437</v>
      </c>
      <c r="AE9" s="979">
        <f>DATE($M$2,$S$2,26)</f>
        <v>45438</v>
      </c>
      <c r="AF9" s="979">
        <f>DATE($M$2,$S$2,27)</f>
        <v>45439</v>
      </c>
      <c r="AG9" s="979">
        <f>DATE($M$2,$S$2,28)</f>
        <v>45440</v>
      </c>
      <c r="AH9" s="979">
        <f>IF(DAY(EOMONTH(F9,0))&lt;29,"",DATE($M$2,$S$2,29))</f>
        <v>45441</v>
      </c>
      <c r="AI9" s="979">
        <f>IF(DAY(EOMONTH(F9,0))&lt;30,"",DATE($M$2,$S$2,30))</f>
        <v>45442</v>
      </c>
      <c r="AJ9" s="979">
        <f>IF(DAY(EOMONTH(F9,0))&lt;31,"",DATE($M$2,$S$2,31))</f>
        <v>45443</v>
      </c>
      <c r="AK9" s="2885"/>
      <c r="AL9" s="2860"/>
      <c r="AM9" s="2878"/>
      <c r="AN9" s="2878"/>
    </row>
    <row r="10" spans="1:40" ht="15" customHeight="1" x14ac:dyDescent="0.15">
      <c r="A10" s="2876"/>
      <c r="B10" s="2887"/>
      <c r="C10" s="2883"/>
      <c r="D10" s="2854"/>
      <c r="E10" s="2874"/>
      <c r="F10" s="980">
        <f>DATE($M$2,$S$2,1)</f>
        <v>45413</v>
      </c>
      <c r="G10" s="980">
        <f>DATE($M$2,$S$2,2)</f>
        <v>45414</v>
      </c>
      <c r="H10" s="980">
        <f>DATE($M$2,$S$2,3)</f>
        <v>45415</v>
      </c>
      <c r="I10" s="980">
        <f>DATE($M$2,$S$2,4)</f>
        <v>45416</v>
      </c>
      <c r="J10" s="980">
        <f>DATE($M$2,$S$2,5)</f>
        <v>45417</v>
      </c>
      <c r="K10" s="980">
        <f>DATE($M$2,$S$2,6)</f>
        <v>45418</v>
      </c>
      <c r="L10" s="980">
        <f>DATE($M$2,$S$2,7)</f>
        <v>45419</v>
      </c>
      <c r="M10" s="980">
        <f>DATE($M$2,$S$2,8)</f>
        <v>45420</v>
      </c>
      <c r="N10" s="980">
        <f>DATE($M$2,$S$2,9)</f>
        <v>45421</v>
      </c>
      <c r="O10" s="980">
        <f>DATE($M$2,$S$2,10)</f>
        <v>45422</v>
      </c>
      <c r="P10" s="980">
        <f>DATE($M$2,$S$2,11)</f>
        <v>45423</v>
      </c>
      <c r="Q10" s="980">
        <f>DATE($M$2,$S$2,12)</f>
        <v>45424</v>
      </c>
      <c r="R10" s="980">
        <f>DATE($M$2,$S$2,13)</f>
        <v>45425</v>
      </c>
      <c r="S10" s="980">
        <f>DATE($M$2,$S$2,14)</f>
        <v>45426</v>
      </c>
      <c r="T10" s="980">
        <f>DATE($M$2,$S$2,15)</f>
        <v>45427</v>
      </c>
      <c r="U10" s="980">
        <f>DATE($M$2,$S$2,16)</f>
        <v>45428</v>
      </c>
      <c r="V10" s="980">
        <f>DATE($M$2,$S$2,17)</f>
        <v>45429</v>
      </c>
      <c r="W10" s="980">
        <f>DATE($M$2,$S$2,18)</f>
        <v>45430</v>
      </c>
      <c r="X10" s="980">
        <f>DATE($M$2,$S$2,19)</f>
        <v>45431</v>
      </c>
      <c r="Y10" s="980">
        <f>DATE($M$2,$S$2,20)</f>
        <v>45432</v>
      </c>
      <c r="Z10" s="980">
        <f>DATE($M$2,$S$2,21)</f>
        <v>45433</v>
      </c>
      <c r="AA10" s="980">
        <f>DATE($M$2,$S$2,22)</f>
        <v>45434</v>
      </c>
      <c r="AB10" s="980">
        <f>DATE($M$2,$S$2,23)</f>
        <v>45435</v>
      </c>
      <c r="AC10" s="980">
        <f>DATE($M$2,$S$2,24)</f>
        <v>45436</v>
      </c>
      <c r="AD10" s="980">
        <f>DATE($M$2,$S$2,25)</f>
        <v>45437</v>
      </c>
      <c r="AE10" s="980">
        <f>DATE($M$2,$S$2,26)</f>
        <v>45438</v>
      </c>
      <c r="AF10" s="980">
        <f>DATE($M$2,$S$2,27)</f>
        <v>45439</v>
      </c>
      <c r="AG10" s="980">
        <f>DATE($M$2,$S$2,28)</f>
        <v>45440</v>
      </c>
      <c r="AH10" s="980">
        <f>IF(DAY(EOMONTH(F10,0))&lt;29,"",DATE($M$2,$S$2,29))</f>
        <v>45441</v>
      </c>
      <c r="AI10" s="980">
        <f>IF(DAY(EOMONTH(F10,0))&lt;30,"",DATE($M$2,$S$2,30))</f>
        <v>45442</v>
      </c>
      <c r="AJ10" s="980">
        <f>IF(DAY(EOMONTH(F10,0))&lt;31,"",DATE($M$2,$S$2,31))</f>
        <v>45443</v>
      </c>
      <c r="AK10" s="2885"/>
      <c r="AL10" s="2860"/>
      <c r="AM10" s="2878"/>
      <c r="AN10" s="2878"/>
    </row>
    <row r="11" spans="1:40" ht="18" customHeight="1" x14ac:dyDescent="0.15">
      <c r="A11" s="981">
        <v>1</v>
      </c>
      <c r="B11" s="982" t="s">
        <v>1518</v>
      </c>
      <c r="C11" s="983" t="s">
        <v>1519</v>
      </c>
      <c r="D11" s="984"/>
      <c r="E11" s="985" t="s">
        <v>1519</v>
      </c>
      <c r="F11" s="986"/>
      <c r="G11" s="986"/>
      <c r="H11" s="986"/>
      <c r="I11" s="986"/>
      <c r="J11" s="986"/>
      <c r="K11" s="986"/>
      <c r="L11" s="986"/>
      <c r="M11" s="986"/>
      <c r="N11" s="986"/>
      <c r="O11" s="986"/>
      <c r="P11" s="986"/>
      <c r="Q11" s="986"/>
      <c r="R11" s="986"/>
      <c r="S11" s="986"/>
      <c r="T11" s="986"/>
      <c r="U11" s="986"/>
      <c r="V11" s="986"/>
      <c r="W11" s="986"/>
      <c r="X11" s="986"/>
      <c r="Y11" s="986"/>
      <c r="Z11" s="986"/>
      <c r="AA11" s="986"/>
      <c r="AB11" s="986"/>
      <c r="AC11" s="986"/>
      <c r="AD11" s="986"/>
      <c r="AE11" s="986"/>
      <c r="AF11" s="986"/>
      <c r="AG11" s="986"/>
      <c r="AH11" s="986"/>
      <c r="AI11" s="986"/>
      <c r="AJ11" s="986"/>
      <c r="AK11" s="987">
        <f>+SUM(F11:AJ11)</f>
        <v>0</v>
      </c>
      <c r="AL11" s="988">
        <f>IF($AK$3="４週",AK11/4,AK11/(DAY(EOMONTH($F$9,0))/7))</f>
        <v>0</v>
      </c>
      <c r="AM11" s="2873"/>
      <c r="AN11" s="2873"/>
    </row>
    <row r="12" spans="1:40" ht="18" customHeight="1" x14ac:dyDescent="0.15">
      <c r="A12" s="981">
        <v>2</v>
      </c>
      <c r="B12" s="982" t="s">
        <v>1520</v>
      </c>
      <c r="C12" s="983" t="s">
        <v>1521</v>
      </c>
      <c r="D12" s="984"/>
      <c r="E12" s="985" t="s">
        <v>1522</v>
      </c>
      <c r="F12" s="986"/>
      <c r="G12" s="986"/>
      <c r="H12" s="986"/>
      <c r="I12" s="986"/>
      <c r="J12" s="986"/>
      <c r="K12" s="986"/>
      <c r="L12" s="986"/>
      <c r="M12" s="986"/>
      <c r="N12" s="986"/>
      <c r="O12" s="986"/>
      <c r="P12" s="986"/>
      <c r="Q12" s="986"/>
      <c r="R12" s="986"/>
      <c r="S12" s="986"/>
      <c r="T12" s="986"/>
      <c r="U12" s="986"/>
      <c r="V12" s="986"/>
      <c r="W12" s="986"/>
      <c r="X12" s="986"/>
      <c r="Y12" s="986"/>
      <c r="Z12" s="986"/>
      <c r="AA12" s="986"/>
      <c r="AB12" s="986"/>
      <c r="AC12" s="986"/>
      <c r="AD12" s="986"/>
      <c r="AE12" s="986"/>
      <c r="AF12" s="986"/>
      <c r="AG12" s="986"/>
      <c r="AH12" s="986"/>
      <c r="AI12" s="986"/>
      <c r="AJ12" s="986"/>
      <c r="AK12" s="987">
        <f t="shared" ref="AK12:AK31" si="0">+SUM(F12:AJ12)</f>
        <v>0</v>
      </c>
      <c r="AL12" s="988">
        <f t="shared" ref="AL12:AL30" si="1">IF($AK$3="４週",AK12/4,AK12/(DAY(EOMONTH($F$9,0))/7))</f>
        <v>0</v>
      </c>
      <c r="AM12" s="2873"/>
      <c r="AN12" s="2873"/>
    </row>
    <row r="13" spans="1:40" ht="16.5" customHeight="1" x14ac:dyDescent="0.15">
      <c r="A13" s="981">
        <v>3</v>
      </c>
      <c r="B13" s="982" t="s">
        <v>1523</v>
      </c>
      <c r="C13" s="983" t="s">
        <v>1524</v>
      </c>
      <c r="D13" s="984"/>
      <c r="E13" s="985" t="s">
        <v>1524</v>
      </c>
      <c r="F13" s="986"/>
      <c r="G13" s="986"/>
      <c r="H13" s="986"/>
      <c r="I13" s="986"/>
      <c r="J13" s="986"/>
      <c r="K13" s="986"/>
      <c r="L13" s="986"/>
      <c r="M13" s="986"/>
      <c r="N13" s="986"/>
      <c r="O13" s="986"/>
      <c r="P13" s="986"/>
      <c r="Q13" s="986"/>
      <c r="R13" s="986"/>
      <c r="S13" s="986"/>
      <c r="T13" s="986"/>
      <c r="U13" s="986"/>
      <c r="V13" s="986"/>
      <c r="W13" s="986"/>
      <c r="X13" s="986"/>
      <c r="Y13" s="986"/>
      <c r="Z13" s="986"/>
      <c r="AA13" s="986"/>
      <c r="AB13" s="986"/>
      <c r="AC13" s="986"/>
      <c r="AD13" s="986"/>
      <c r="AE13" s="986"/>
      <c r="AF13" s="986"/>
      <c r="AG13" s="986"/>
      <c r="AH13" s="986"/>
      <c r="AI13" s="986"/>
      <c r="AJ13" s="986"/>
      <c r="AK13" s="987">
        <f t="shared" si="0"/>
        <v>0</v>
      </c>
      <c r="AL13" s="988">
        <f t="shared" si="1"/>
        <v>0</v>
      </c>
      <c r="AM13" s="2873"/>
      <c r="AN13" s="2873"/>
    </row>
    <row r="14" spans="1:40" ht="18" customHeight="1" x14ac:dyDescent="0.15">
      <c r="A14" s="981">
        <v>4</v>
      </c>
      <c r="B14" s="982" t="s">
        <v>1525</v>
      </c>
      <c r="C14" s="983" t="s">
        <v>1521</v>
      </c>
      <c r="D14" s="984"/>
      <c r="E14" s="985" t="s">
        <v>1521</v>
      </c>
      <c r="F14" s="986"/>
      <c r="G14" s="986"/>
      <c r="H14" s="986"/>
      <c r="I14" s="986"/>
      <c r="J14" s="986"/>
      <c r="K14" s="986"/>
      <c r="L14" s="986"/>
      <c r="M14" s="986"/>
      <c r="N14" s="986"/>
      <c r="O14" s="986"/>
      <c r="P14" s="986"/>
      <c r="Q14" s="986"/>
      <c r="R14" s="986"/>
      <c r="S14" s="986"/>
      <c r="T14" s="986"/>
      <c r="U14" s="986"/>
      <c r="V14" s="986"/>
      <c r="W14" s="986"/>
      <c r="X14" s="986"/>
      <c r="Y14" s="986"/>
      <c r="Z14" s="986"/>
      <c r="AA14" s="986"/>
      <c r="AB14" s="986"/>
      <c r="AC14" s="986"/>
      <c r="AD14" s="986"/>
      <c r="AE14" s="986"/>
      <c r="AF14" s="986"/>
      <c r="AG14" s="986"/>
      <c r="AH14" s="986"/>
      <c r="AI14" s="986"/>
      <c r="AJ14" s="986"/>
      <c r="AK14" s="987">
        <f t="shared" si="0"/>
        <v>0</v>
      </c>
      <c r="AL14" s="988">
        <f t="shared" si="1"/>
        <v>0</v>
      </c>
      <c r="AM14" s="2873"/>
      <c r="AN14" s="2873"/>
    </row>
    <row r="15" spans="1:40" ht="18" customHeight="1" x14ac:dyDescent="0.15">
      <c r="A15" s="981">
        <v>5</v>
      </c>
      <c r="B15" s="982"/>
      <c r="C15" s="983"/>
      <c r="D15" s="984"/>
      <c r="E15" s="985"/>
      <c r="F15" s="986"/>
      <c r="G15" s="986"/>
      <c r="H15" s="986"/>
      <c r="I15" s="986"/>
      <c r="J15" s="986"/>
      <c r="K15" s="986"/>
      <c r="L15" s="986"/>
      <c r="M15" s="986"/>
      <c r="N15" s="986"/>
      <c r="O15" s="986"/>
      <c r="P15" s="986"/>
      <c r="Q15" s="986"/>
      <c r="R15" s="986"/>
      <c r="S15" s="986"/>
      <c r="T15" s="986"/>
      <c r="U15" s="986"/>
      <c r="V15" s="986"/>
      <c r="W15" s="986"/>
      <c r="X15" s="986"/>
      <c r="Y15" s="986"/>
      <c r="Z15" s="986"/>
      <c r="AA15" s="986"/>
      <c r="AB15" s="986"/>
      <c r="AC15" s="986"/>
      <c r="AD15" s="986"/>
      <c r="AE15" s="986"/>
      <c r="AF15" s="986"/>
      <c r="AG15" s="986"/>
      <c r="AH15" s="986"/>
      <c r="AI15" s="986"/>
      <c r="AJ15" s="986"/>
      <c r="AK15" s="987">
        <f t="shared" si="0"/>
        <v>0</v>
      </c>
      <c r="AL15" s="988">
        <f t="shared" si="1"/>
        <v>0</v>
      </c>
      <c r="AM15" s="2873"/>
      <c r="AN15" s="2873"/>
    </row>
    <row r="16" spans="1:40" ht="18" customHeight="1" x14ac:dyDescent="0.15">
      <c r="A16" s="981">
        <v>6</v>
      </c>
      <c r="B16" s="982"/>
      <c r="C16" s="983"/>
      <c r="D16" s="984"/>
      <c r="E16" s="985"/>
      <c r="F16" s="986"/>
      <c r="G16" s="986"/>
      <c r="H16" s="986"/>
      <c r="I16" s="986"/>
      <c r="J16" s="986"/>
      <c r="K16" s="986"/>
      <c r="L16" s="986"/>
      <c r="M16" s="986"/>
      <c r="N16" s="986"/>
      <c r="O16" s="986"/>
      <c r="P16" s="986"/>
      <c r="Q16" s="986"/>
      <c r="R16" s="986"/>
      <c r="S16" s="986"/>
      <c r="T16" s="986"/>
      <c r="U16" s="986"/>
      <c r="V16" s="986"/>
      <c r="W16" s="986"/>
      <c r="X16" s="986"/>
      <c r="Y16" s="986"/>
      <c r="Z16" s="986"/>
      <c r="AA16" s="986"/>
      <c r="AB16" s="986"/>
      <c r="AC16" s="986"/>
      <c r="AD16" s="986"/>
      <c r="AE16" s="986"/>
      <c r="AF16" s="986"/>
      <c r="AG16" s="986"/>
      <c r="AH16" s="986"/>
      <c r="AI16" s="986"/>
      <c r="AJ16" s="986"/>
      <c r="AK16" s="987">
        <f t="shared" si="0"/>
        <v>0</v>
      </c>
      <c r="AL16" s="988">
        <f t="shared" si="1"/>
        <v>0</v>
      </c>
      <c r="AM16" s="2873"/>
      <c r="AN16" s="2873"/>
    </row>
    <row r="17" spans="1:40" ht="18" customHeight="1" x14ac:dyDescent="0.15">
      <c r="A17" s="981">
        <v>7</v>
      </c>
      <c r="B17" s="982"/>
      <c r="C17" s="983"/>
      <c r="D17" s="984"/>
      <c r="E17" s="985"/>
      <c r="F17" s="986"/>
      <c r="G17" s="986"/>
      <c r="H17" s="986"/>
      <c r="I17" s="986"/>
      <c r="J17" s="986"/>
      <c r="K17" s="986"/>
      <c r="L17" s="986"/>
      <c r="M17" s="986"/>
      <c r="N17" s="986"/>
      <c r="O17" s="986"/>
      <c r="P17" s="986"/>
      <c r="Q17" s="986"/>
      <c r="R17" s="986"/>
      <c r="S17" s="986"/>
      <c r="T17" s="986"/>
      <c r="U17" s="986"/>
      <c r="V17" s="986"/>
      <c r="W17" s="986"/>
      <c r="X17" s="986"/>
      <c r="Y17" s="986"/>
      <c r="Z17" s="986"/>
      <c r="AA17" s="986"/>
      <c r="AB17" s="986"/>
      <c r="AC17" s="986"/>
      <c r="AD17" s="986"/>
      <c r="AE17" s="986"/>
      <c r="AF17" s="986"/>
      <c r="AG17" s="986"/>
      <c r="AH17" s="986"/>
      <c r="AI17" s="986"/>
      <c r="AJ17" s="986"/>
      <c r="AK17" s="987">
        <f t="shared" si="0"/>
        <v>0</v>
      </c>
      <c r="AL17" s="988">
        <f t="shared" si="1"/>
        <v>0</v>
      </c>
      <c r="AM17" s="2873"/>
      <c r="AN17" s="2873"/>
    </row>
    <row r="18" spans="1:40" ht="18" customHeight="1" x14ac:dyDescent="0.15">
      <c r="A18" s="981">
        <v>8</v>
      </c>
      <c r="B18" s="982"/>
      <c r="C18" s="983"/>
      <c r="D18" s="984"/>
      <c r="E18" s="985"/>
      <c r="F18" s="986"/>
      <c r="G18" s="986"/>
      <c r="H18" s="986"/>
      <c r="I18" s="986"/>
      <c r="J18" s="986"/>
      <c r="K18" s="986"/>
      <c r="L18" s="986"/>
      <c r="M18" s="986"/>
      <c r="N18" s="986"/>
      <c r="O18" s="986"/>
      <c r="P18" s="986"/>
      <c r="Q18" s="986"/>
      <c r="R18" s="986"/>
      <c r="S18" s="986"/>
      <c r="T18" s="986"/>
      <c r="U18" s="986"/>
      <c r="V18" s="986"/>
      <c r="W18" s="986"/>
      <c r="X18" s="986"/>
      <c r="Y18" s="986"/>
      <c r="Z18" s="986"/>
      <c r="AA18" s="986"/>
      <c r="AB18" s="986"/>
      <c r="AC18" s="986"/>
      <c r="AD18" s="986"/>
      <c r="AE18" s="986"/>
      <c r="AF18" s="986"/>
      <c r="AG18" s="986"/>
      <c r="AH18" s="986"/>
      <c r="AI18" s="986"/>
      <c r="AJ18" s="986"/>
      <c r="AK18" s="987">
        <f t="shared" si="0"/>
        <v>0</v>
      </c>
      <c r="AL18" s="988">
        <f t="shared" si="1"/>
        <v>0</v>
      </c>
      <c r="AM18" s="2873"/>
      <c r="AN18" s="2873"/>
    </row>
    <row r="19" spans="1:40" ht="18" customHeight="1" x14ac:dyDescent="0.15">
      <c r="A19" s="981">
        <v>9</v>
      </c>
      <c r="B19" s="982"/>
      <c r="C19" s="983"/>
      <c r="D19" s="984"/>
      <c r="E19" s="985"/>
      <c r="F19" s="986"/>
      <c r="G19" s="986"/>
      <c r="H19" s="986"/>
      <c r="I19" s="986"/>
      <c r="J19" s="986"/>
      <c r="K19" s="986"/>
      <c r="L19" s="986"/>
      <c r="M19" s="986"/>
      <c r="N19" s="986"/>
      <c r="O19" s="986"/>
      <c r="P19" s="986"/>
      <c r="Q19" s="986"/>
      <c r="R19" s="986"/>
      <c r="S19" s="986"/>
      <c r="T19" s="986"/>
      <c r="U19" s="986"/>
      <c r="V19" s="986"/>
      <c r="W19" s="986"/>
      <c r="X19" s="986"/>
      <c r="Y19" s="986"/>
      <c r="Z19" s="986"/>
      <c r="AA19" s="986"/>
      <c r="AB19" s="986"/>
      <c r="AC19" s="986"/>
      <c r="AD19" s="986"/>
      <c r="AE19" s="986"/>
      <c r="AF19" s="986"/>
      <c r="AG19" s="986"/>
      <c r="AH19" s="986"/>
      <c r="AI19" s="986"/>
      <c r="AJ19" s="986"/>
      <c r="AK19" s="987">
        <f t="shared" si="0"/>
        <v>0</v>
      </c>
      <c r="AL19" s="988">
        <f t="shared" si="1"/>
        <v>0</v>
      </c>
      <c r="AM19" s="2873"/>
      <c r="AN19" s="2873"/>
    </row>
    <row r="20" spans="1:40" ht="18" customHeight="1" x14ac:dyDescent="0.15">
      <c r="A20" s="981">
        <v>10</v>
      </c>
      <c r="B20" s="982"/>
      <c r="C20" s="983"/>
      <c r="D20" s="984"/>
      <c r="E20" s="985"/>
      <c r="F20" s="986"/>
      <c r="G20" s="986"/>
      <c r="H20" s="986"/>
      <c r="I20" s="986"/>
      <c r="J20" s="986"/>
      <c r="K20" s="986"/>
      <c r="L20" s="986"/>
      <c r="M20" s="986"/>
      <c r="N20" s="986"/>
      <c r="O20" s="986"/>
      <c r="P20" s="986"/>
      <c r="Q20" s="986"/>
      <c r="R20" s="986"/>
      <c r="S20" s="986"/>
      <c r="T20" s="986"/>
      <c r="U20" s="986"/>
      <c r="V20" s="986"/>
      <c r="W20" s="986"/>
      <c r="X20" s="986"/>
      <c r="Y20" s="986"/>
      <c r="Z20" s="986"/>
      <c r="AA20" s="986"/>
      <c r="AB20" s="986"/>
      <c r="AC20" s="986"/>
      <c r="AD20" s="986"/>
      <c r="AE20" s="986"/>
      <c r="AF20" s="986"/>
      <c r="AG20" s="986"/>
      <c r="AH20" s="986"/>
      <c r="AI20" s="986"/>
      <c r="AJ20" s="986"/>
      <c r="AK20" s="987">
        <f t="shared" si="0"/>
        <v>0</v>
      </c>
      <c r="AL20" s="988">
        <f t="shared" si="1"/>
        <v>0</v>
      </c>
      <c r="AM20" s="2873"/>
      <c r="AN20" s="2873"/>
    </row>
    <row r="21" spans="1:40" ht="18" customHeight="1" x14ac:dyDescent="0.15">
      <c r="A21" s="981">
        <v>11</v>
      </c>
      <c r="B21" s="982"/>
      <c r="C21" s="983"/>
      <c r="D21" s="984"/>
      <c r="E21" s="985"/>
      <c r="F21" s="986"/>
      <c r="G21" s="986"/>
      <c r="H21" s="986"/>
      <c r="I21" s="986"/>
      <c r="J21" s="986"/>
      <c r="K21" s="986"/>
      <c r="L21" s="986"/>
      <c r="M21" s="986"/>
      <c r="N21" s="986"/>
      <c r="O21" s="986"/>
      <c r="P21" s="986"/>
      <c r="Q21" s="986"/>
      <c r="R21" s="986"/>
      <c r="S21" s="986"/>
      <c r="T21" s="986"/>
      <c r="U21" s="986"/>
      <c r="V21" s="986"/>
      <c r="W21" s="986"/>
      <c r="X21" s="986"/>
      <c r="Y21" s="986"/>
      <c r="Z21" s="986"/>
      <c r="AA21" s="986"/>
      <c r="AB21" s="986"/>
      <c r="AC21" s="986"/>
      <c r="AD21" s="986"/>
      <c r="AE21" s="986"/>
      <c r="AF21" s="986"/>
      <c r="AG21" s="986"/>
      <c r="AH21" s="986"/>
      <c r="AI21" s="986"/>
      <c r="AJ21" s="986"/>
      <c r="AK21" s="987">
        <f t="shared" si="0"/>
        <v>0</v>
      </c>
      <c r="AL21" s="988">
        <f t="shared" si="1"/>
        <v>0</v>
      </c>
      <c r="AM21" s="2873"/>
      <c r="AN21" s="2873"/>
    </row>
    <row r="22" spans="1:40" ht="18" customHeight="1" x14ac:dyDescent="0.15">
      <c r="A22" s="981">
        <v>12</v>
      </c>
      <c r="B22" s="982"/>
      <c r="C22" s="983"/>
      <c r="D22" s="984"/>
      <c r="E22" s="985"/>
      <c r="F22" s="986"/>
      <c r="G22" s="986"/>
      <c r="H22" s="986"/>
      <c r="I22" s="986"/>
      <c r="J22" s="986"/>
      <c r="K22" s="986"/>
      <c r="L22" s="986"/>
      <c r="M22" s="986"/>
      <c r="N22" s="986"/>
      <c r="O22" s="986"/>
      <c r="P22" s="986"/>
      <c r="Q22" s="986"/>
      <c r="R22" s="986"/>
      <c r="S22" s="986"/>
      <c r="T22" s="986"/>
      <c r="U22" s="986"/>
      <c r="V22" s="986"/>
      <c r="W22" s="986"/>
      <c r="X22" s="986"/>
      <c r="Y22" s="986"/>
      <c r="Z22" s="986"/>
      <c r="AA22" s="986"/>
      <c r="AB22" s="986"/>
      <c r="AC22" s="986"/>
      <c r="AD22" s="986"/>
      <c r="AE22" s="986"/>
      <c r="AF22" s="986"/>
      <c r="AG22" s="986"/>
      <c r="AH22" s="986"/>
      <c r="AI22" s="986"/>
      <c r="AJ22" s="986"/>
      <c r="AK22" s="987">
        <f t="shared" si="0"/>
        <v>0</v>
      </c>
      <c r="AL22" s="988">
        <f t="shared" si="1"/>
        <v>0</v>
      </c>
      <c r="AM22" s="2873"/>
      <c r="AN22" s="2873"/>
    </row>
    <row r="23" spans="1:40" ht="18" customHeight="1" x14ac:dyDescent="0.15">
      <c r="A23" s="981">
        <v>13</v>
      </c>
      <c r="B23" s="982"/>
      <c r="C23" s="983"/>
      <c r="D23" s="984"/>
      <c r="E23" s="985"/>
      <c r="F23" s="986"/>
      <c r="G23" s="986"/>
      <c r="H23" s="986"/>
      <c r="I23" s="986"/>
      <c r="J23" s="986"/>
      <c r="K23" s="986"/>
      <c r="L23" s="986"/>
      <c r="M23" s="986"/>
      <c r="N23" s="986"/>
      <c r="O23" s="986"/>
      <c r="P23" s="986"/>
      <c r="Q23" s="986"/>
      <c r="R23" s="986"/>
      <c r="S23" s="986"/>
      <c r="T23" s="986"/>
      <c r="U23" s="986"/>
      <c r="V23" s="986"/>
      <c r="W23" s="986"/>
      <c r="X23" s="986"/>
      <c r="Y23" s="986"/>
      <c r="Z23" s="986"/>
      <c r="AA23" s="986"/>
      <c r="AB23" s="986"/>
      <c r="AC23" s="986"/>
      <c r="AD23" s="986"/>
      <c r="AE23" s="986"/>
      <c r="AF23" s="986"/>
      <c r="AG23" s="986"/>
      <c r="AH23" s="986"/>
      <c r="AI23" s="986"/>
      <c r="AJ23" s="986"/>
      <c r="AK23" s="987">
        <f t="shared" si="0"/>
        <v>0</v>
      </c>
      <c r="AL23" s="988">
        <f t="shared" si="1"/>
        <v>0</v>
      </c>
      <c r="AM23" s="2873"/>
      <c r="AN23" s="2873"/>
    </row>
    <row r="24" spans="1:40" ht="18" customHeight="1" x14ac:dyDescent="0.15">
      <c r="A24" s="981">
        <v>14</v>
      </c>
      <c r="B24" s="982"/>
      <c r="C24" s="983"/>
      <c r="D24" s="984"/>
      <c r="E24" s="985"/>
      <c r="F24" s="986"/>
      <c r="G24" s="986"/>
      <c r="H24" s="986"/>
      <c r="I24" s="986"/>
      <c r="J24" s="986"/>
      <c r="K24" s="986"/>
      <c r="L24" s="986"/>
      <c r="M24" s="986"/>
      <c r="N24" s="986"/>
      <c r="O24" s="986"/>
      <c r="P24" s="986"/>
      <c r="Q24" s="986"/>
      <c r="R24" s="986"/>
      <c r="S24" s="986"/>
      <c r="T24" s="986"/>
      <c r="U24" s="986"/>
      <c r="V24" s="986"/>
      <c r="W24" s="986"/>
      <c r="X24" s="986"/>
      <c r="Y24" s="986"/>
      <c r="Z24" s="986"/>
      <c r="AA24" s="986"/>
      <c r="AB24" s="986"/>
      <c r="AC24" s="986"/>
      <c r="AD24" s="986"/>
      <c r="AE24" s="986"/>
      <c r="AF24" s="986"/>
      <c r="AG24" s="986"/>
      <c r="AH24" s="986"/>
      <c r="AI24" s="986"/>
      <c r="AJ24" s="986"/>
      <c r="AK24" s="987">
        <f t="shared" si="0"/>
        <v>0</v>
      </c>
      <c r="AL24" s="988">
        <f t="shared" si="1"/>
        <v>0</v>
      </c>
      <c r="AM24" s="2873"/>
      <c r="AN24" s="2873"/>
    </row>
    <row r="25" spans="1:40" ht="18" customHeight="1" x14ac:dyDescent="0.15">
      <c r="A25" s="981">
        <v>15</v>
      </c>
      <c r="B25" s="982"/>
      <c r="C25" s="983"/>
      <c r="D25" s="984"/>
      <c r="E25" s="985"/>
      <c r="F25" s="986"/>
      <c r="G25" s="986"/>
      <c r="H25" s="986"/>
      <c r="I25" s="986"/>
      <c r="J25" s="986"/>
      <c r="K25" s="986"/>
      <c r="L25" s="986"/>
      <c r="M25" s="986"/>
      <c r="N25" s="986"/>
      <c r="O25" s="986"/>
      <c r="P25" s="986"/>
      <c r="Q25" s="986"/>
      <c r="R25" s="986"/>
      <c r="S25" s="986"/>
      <c r="T25" s="986"/>
      <c r="U25" s="986"/>
      <c r="V25" s="986"/>
      <c r="W25" s="986"/>
      <c r="X25" s="986"/>
      <c r="Y25" s="986"/>
      <c r="Z25" s="986"/>
      <c r="AA25" s="986"/>
      <c r="AB25" s="986"/>
      <c r="AC25" s="986"/>
      <c r="AD25" s="986"/>
      <c r="AE25" s="986"/>
      <c r="AF25" s="986"/>
      <c r="AG25" s="986"/>
      <c r="AH25" s="986"/>
      <c r="AI25" s="986"/>
      <c r="AJ25" s="986"/>
      <c r="AK25" s="987">
        <f t="shared" si="0"/>
        <v>0</v>
      </c>
      <c r="AL25" s="988">
        <f t="shared" si="1"/>
        <v>0</v>
      </c>
      <c r="AM25" s="2873"/>
      <c r="AN25" s="2873"/>
    </row>
    <row r="26" spans="1:40" ht="18" customHeight="1" x14ac:dyDescent="0.15">
      <c r="A26" s="981">
        <v>16</v>
      </c>
      <c r="B26" s="982"/>
      <c r="C26" s="983"/>
      <c r="D26" s="984"/>
      <c r="E26" s="985"/>
      <c r="F26" s="986"/>
      <c r="G26" s="986"/>
      <c r="H26" s="986"/>
      <c r="I26" s="986"/>
      <c r="J26" s="986"/>
      <c r="K26" s="986"/>
      <c r="L26" s="986"/>
      <c r="M26" s="986"/>
      <c r="N26" s="986"/>
      <c r="O26" s="986"/>
      <c r="P26" s="986"/>
      <c r="Q26" s="986"/>
      <c r="R26" s="986"/>
      <c r="S26" s="986"/>
      <c r="T26" s="986"/>
      <c r="U26" s="986"/>
      <c r="V26" s="986"/>
      <c r="W26" s="986"/>
      <c r="X26" s="986"/>
      <c r="Y26" s="986"/>
      <c r="Z26" s="986"/>
      <c r="AA26" s="986"/>
      <c r="AB26" s="986"/>
      <c r="AC26" s="986"/>
      <c r="AD26" s="986"/>
      <c r="AE26" s="986"/>
      <c r="AF26" s="986"/>
      <c r="AG26" s="986"/>
      <c r="AH26" s="986"/>
      <c r="AI26" s="986"/>
      <c r="AJ26" s="986"/>
      <c r="AK26" s="987">
        <f t="shared" si="0"/>
        <v>0</v>
      </c>
      <c r="AL26" s="988">
        <f t="shared" si="1"/>
        <v>0</v>
      </c>
      <c r="AM26" s="2873"/>
      <c r="AN26" s="2873"/>
    </row>
    <row r="27" spans="1:40" ht="18" customHeight="1" x14ac:dyDescent="0.15">
      <c r="A27" s="981">
        <v>17</v>
      </c>
      <c r="B27" s="982"/>
      <c r="C27" s="983"/>
      <c r="D27" s="984"/>
      <c r="E27" s="985"/>
      <c r="F27" s="986"/>
      <c r="G27" s="986"/>
      <c r="H27" s="986"/>
      <c r="I27" s="986"/>
      <c r="J27" s="986"/>
      <c r="K27" s="986"/>
      <c r="L27" s="986"/>
      <c r="M27" s="986"/>
      <c r="N27" s="986"/>
      <c r="O27" s="986"/>
      <c r="P27" s="986"/>
      <c r="Q27" s="986"/>
      <c r="R27" s="986"/>
      <c r="S27" s="986"/>
      <c r="T27" s="986"/>
      <c r="U27" s="986"/>
      <c r="V27" s="986"/>
      <c r="W27" s="986"/>
      <c r="X27" s="986"/>
      <c r="Y27" s="986"/>
      <c r="Z27" s="986"/>
      <c r="AA27" s="986"/>
      <c r="AB27" s="986"/>
      <c r="AC27" s="986"/>
      <c r="AD27" s="986"/>
      <c r="AE27" s="986"/>
      <c r="AF27" s="986"/>
      <c r="AG27" s="986"/>
      <c r="AH27" s="986"/>
      <c r="AI27" s="986"/>
      <c r="AJ27" s="986"/>
      <c r="AK27" s="987">
        <f t="shared" si="0"/>
        <v>0</v>
      </c>
      <c r="AL27" s="988">
        <f t="shared" si="1"/>
        <v>0</v>
      </c>
      <c r="AM27" s="2873"/>
      <c r="AN27" s="2873"/>
    </row>
    <row r="28" spans="1:40" ht="18" customHeight="1" x14ac:dyDescent="0.15">
      <c r="A28" s="981">
        <v>18</v>
      </c>
      <c r="B28" s="982"/>
      <c r="C28" s="983"/>
      <c r="D28" s="984"/>
      <c r="E28" s="985"/>
      <c r="F28" s="986"/>
      <c r="G28" s="986"/>
      <c r="H28" s="986"/>
      <c r="I28" s="986"/>
      <c r="J28" s="986"/>
      <c r="K28" s="986"/>
      <c r="L28" s="986"/>
      <c r="M28" s="986"/>
      <c r="N28" s="986"/>
      <c r="O28" s="986"/>
      <c r="P28" s="986"/>
      <c r="Q28" s="986"/>
      <c r="R28" s="986"/>
      <c r="S28" s="986"/>
      <c r="T28" s="986"/>
      <c r="U28" s="986"/>
      <c r="V28" s="986"/>
      <c r="W28" s="986"/>
      <c r="X28" s="986"/>
      <c r="Y28" s="986"/>
      <c r="Z28" s="986"/>
      <c r="AA28" s="986"/>
      <c r="AB28" s="986"/>
      <c r="AC28" s="986"/>
      <c r="AD28" s="986"/>
      <c r="AE28" s="986"/>
      <c r="AF28" s="986"/>
      <c r="AG28" s="986"/>
      <c r="AH28" s="986"/>
      <c r="AI28" s="986"/>
      <c r="AJ28" s="986"/>
      <c r="AK28" s="987">
        <f t="shared" si="0"/>
        <v>0</v>
      </c>
      <c r="AL28" s="988">
        <f t="shared" si="1"/>
        <v>0</v>
      </c>
      <c r="AM28" s="2873"/>
      <c r="AN28" s="2873"/>
    </row>
    <row r="29" spans="1:40" ht="18" customHeight="1" x14ac:dyDescent="0.15">
      <c r="A29" s="981">
        <v>19</v>
      </c>
      <c r="B29" s="982"/>
      <c r="C29" s="983"/>
      <c r="D29" s="984"/>
      <c r="E29" s="985"/>
      <c r="F29" s="986"/>
      <c r="G29" s="986"/>
      <c r="H29" s="986"/>
      <c r="I29" s="986"/>
      <c r="J29" s="986"/>
      <c r="K29" s="986"/>
      <c r="L29" s="986"/>
      <c r="M29" s="986"/>
      <c r="N29" s="986"/>
      <c r="O29" s="986"/>
      <c r="P29" s="986"/>
      <c r="Q29" s="986"/>
      <c r="R29" s="986"/>
      <c r="S29" s="986"/>
      <c r="T29" s="986"/>
      <c r="U29" s="986"/>
      <c r="V29" s="986"/>
      <c r="W29" s="986"/>
      <c r="X29" s="986"/>
      <c r="Y29" s="986"/>
      <c r="Z29" s="986"/>
      <c r="AA29" s="986"/>
      <c r="AB29" s="986"/>
      <c r="AC29" s="986"/>
      <c r="AD29" s="986"/>
      <c r="AE29" s="986"/>
      <c r="AF29" s="986"/>
      <c r="AG29" s="986"/>
      <c r="AH29" s="986"/>
      <c r="AI29" s="986"/>
      <c r="AJ29" s="986"/>
      <c r="AK29" s="987">
        <f t="shared" si="0"/>
        <v>0</v>
      </c>
      <c r="AL29" s="988">
        <f t="shared" si="1"/>
        <v>0</v>
      </c>
      <c r="AM29" s="2873"/>
      <c r="AN29" s="2873"/>
    </row>
    <row r="30" spans="1:40" ht="18" customHeight="1" x14ac:dyDescent="0.15">
      <c r="A30" s="981">
        <v>20</v>
      </c>
      <c r="B30" s="982"/>
      <c r="C30" s="983"/>
      <c r="D30" s="984"/>
      <c r="E30" s="985"/>
      <c r="F30" s="986"/>
      <c r="G30" s="986"/>
      <c r="H30" s="986"/>
      <c r="I30" s="986"/>
      <c r="J30" s="986"/>
      <c r="K30" s="986"/>
      <c r="L30" s="986"/>
      <c r="M30" s="986"/>
      <c r="N30" s="986"/>
      <c r="O30" s="986"/>
      <c r="P30" s="986"/>
      <c r="Q30" s="986"/>
      <c r="R30" s="986"/>
      <c r="S30" s="986"/>
      <c r="T30" s="986"/>
      <c r="U30" s="986"/>
      <c r="V30" s="986"/>
      <c r="W30" s="986"/>
      <c r="X30" s="986"/>
      <c r="Y30" s="986"/>
      <c r="Z30" s="986"/>
      <c r="AA30" s="986"/>
      <c r="AB30" s="986"/>
      <c r="AC30" s="986"/>
      <c r="AD30" s="986"/>
      <c r="AE30" s="986"/>
      <c r="AF30" s="986"/>
      <c r="AG30" s="986"/>
      <c r="AH30" s="986"/>
      <c r="AI30" s="986"/>
      <c r="AJ30" s="986"/>
      <c r="AK30" s="987">
        <f t="shared" si="0"/>
        <v>0</v>
      </c>
      <c r="AL30" s="988">
        <f t="shared" si="1"/>
        <v>0</v>
      </c>
      <c r="AM30" s="2873"/>
      <c r="AN30" s="2873"/>
    </row>
    <row r="31" spans="1:40" ht="18" customHeight="1" x14ac:dyDescent="0.15">
      <c r="A31" s="2874" t="s">
        <v>66</v>
      </c>
      <c r="B31" s="2875"/>
      <c r="C31" s="2875"/>
      <c r="D31" s="2875"/>
      <c r="E31" s="2875"/>
      <c r="F31" s="989">
        <f>+SUM(F11:F30)</f>
        <v>0</v>
      </c>
      <c r="G31" s="989">
        <f t="shared" ref="G31:AJ31" si="2">+SUM(G11:G30)</f>
        <v>0</v>
      </c>
      <c r="H31" s="989">
        <f t="shared" si="2"/>
        <v>0</v>
      </c>
      <c r="I31" s="989">
        <f t="shared" si="2"/>
        <v>0</v>
      </c>
      <c r="J31" s="989">
        <f t="shared" si="2"/>
        <v>0</v>
      </c>
      <c r="K31" s="989">
        <f t="shared" si="2"/>
        <v>0</v>
      </c>
      <c r="L31" s="989">
        <f t="shared" si="2"/>
        <v>0</v>
      </c>
      <c r="M31" s="989">
        <f t="shared" si="2"/>
        <v>0</v>
      </c>
      <c r="N31" s="989">
        <f t="shared" si="2"/>
        <v>0</v>
      </c>
      <c r="O31" s="989">
        <f t="shared" si="2"/>
        <v>0</v>
      </c>
      <c r="P31" s="989">
        <f t="shared" si="2"/>
        <v>0</v>
      </c>
      <c r="Q31" s="989">
        <f t="shared" si="2"/>
        <v>0</v>
      </c>
      <c r="R31" s="989">
        <f t="shared" si="2"/>
        <v>0</v>
      </c>
      <c r="S31" s="989">
        <f t="shared" si="2"/>
        <v>0</v>
      </c>
      <c r="T31" s="989">
        <f t="shared" si="2"/>
        <v>0</v>
      </c>
      <c r="U31" s="989">
        <f t="shared" si="2"/>
        <v>0</v>
      </c>
      <c r="V31" s="989">
        <f t="shared" si="2"/>
        <v>0</v>
      </c>
      <c r="W31" s="989">
        <f t="shared" si="2"/>
        <v>0</v>
      </c>
      <c r="X31" s="989">
        <f t="shared" si="2"/>
        <v>0</v>
      </c>
      <c r="Y31" s="989">
        <f t="shared" si="2"/>
        <v>0</v>
      </c>
      <c r="Z31" s="989">
        <f t="shared" si="2"/>
        <v>0</v>
      </c>
      <c r="AA31" s="989">
        <f t="shared" si="2"/>
        <v>0</v>
      </c>
      <c r="AB31" s="989">
        <f t="shared" si="2"/>
        <v>0</v>
      </c>
      <c r="AC31" s="989">
        <f t="shared" si="2"/>
        <v>0</v>
      </c>
      <c r="AD31" s="989">
        <f t="shared" si="2"/>
        <v>0</v>
      </c>
      <c r="AE31" s="989">
        <f t="shared" si="2"/>
        <v>0</v>
      </c>
      <c r="AF31" s="989">
        <f t="shared" si="2"/>
        <v>0</v>
      </c>
      <c r="AG31" s="989">
        <f t="shared" si="2"/>
        <v>0</v>
      </c>
      <c r="AH31" s="989">
        <f t="shared" si="2"/>
        <v>0</v>
      </c>
      <c r="AI31" s="989">
        <f t="shared" si="2"/>
        <v>0</v>
      </c>
      <c r="AJ31" s="989">
        <f t="shared" si="2"/>
        <v>0</v>
      </c>
      <c r="AK31" s="987">
        <f t="shared" si="0"/>
        <v>0</v>
      </c>
      <c r="AL31" s="988">
        <f>IF($AK$3="４週",AK31/4,AK31/(DAY(EOMONTH($F$9,0))/7))</f>
        <v>0</v>
      </c>
      <c r="AM31" s="2876"/>
      <c r="AN31" s="2876"/>
    </row>
    <row r="32" spans="1:40" ht="18" customHeight="1" x14ac:dyDescent="0.15">
      <c r="A32" s="2875" t="s">
        <v>118</v>
      </c>
      <c r="B32" s="2875"/>
      <c r="C32" s="2875"/>
      <c r="D32" s="2875"/>
      <c r="E32" s="2877"/>
      <c r="F32" s="990"/>
      <c r="G32" s="990"/>
      <c r="H32" s="990"/>
      <c r="I32" s="990"/>
      <c r="J32" s="990"/>
      <c r="K32" s="990"/>
      <c r="L32" s="990"/>
      <c r="M32" s="990"/>
      <c r="N32" s="990"/>
      <c r="O32" s="990"/>
      <c r="P32" s="990"/>
      <c r="Q32" s="990"/>
      <c r="R32" s="990"/>
      <c r="S32" s="990"/>
      <c r="T32" s="990"/>
      <c r="U32" s="990"/>
      <c r="V32" s="990"/>
      <c r="W32" s="990"/>
      <c r="X32" s="990"/>
      <c r="Y32" s="990"/>
      <c r="Z32" s="990"/>
      <c r="AA32" s="990"/>
      <c r="AB32" s="990"/>
      <c r="AC32" s="990"/>
      <c r="AD32" s="990"/>
      <c r="AE32" s="990"/>
      <c r="AF32" s="990"/>
      <c r="AG32" s="990"/>
      <c r="AH32" s="990"/>
      <c r="AI32" s="990"/>
      <c r="AJ32" s="990"/>
      <c r="AK32" s="989"/>
      <c r="AL32" s="991"/>
      <c r="AM32" s="2876"/>
      <c r="AN32" s="2876"/>
    </row>
    <row r="33" spans="1:43" ht="15" customHeight="1" x14ac:dyDescent="0.15">
      <c r="A33" s="978"/>
      <c r="B33" s="978"/>
      <c r="C33" s="978"/>
      <c r="D33" s="978"/>
      <c r="E33" s="978"/>
      <c r="F33" s="716"/>
      <c r="G33" s="716"/>
      <c r="H33" s="716"/>
      <c r="I33" s="716"/>
      <c r="J33" s="716"/>
      <c r="K33" s="716"/>
      <c r="L33" s="716"/>
      <c r="M33" s="716"/>
      <c r="N33" s="716"/>
      <c r="O33" s="716"/>
      <c r="P33" s="716"/>
      <c r="Q33" s="716"/>
      <c r="R33" s="716"/>
      <c r="S33" s="716"/>
      <c r="T33" s="716"/>
      <c r="U33" s="716"/>
      <c r="V33" s="716"/>
      <c r="W33" s="716"/>
      <c r="X33" s="716"/>
      <c r="Y33" s="716"/>
      <c r="Z33" s="716"/>
      <c r="AA33" s="716"/>
      <c r="AB33" s="716"/>
      <c r="AC33" s="716"/>
      <c r="AD33" s="716"/>
      <c r="AE33" s="716"/>
      <c r="AF33" s="716"/>
      <c r="AG33" s="716"/>
      <c r="AH33" s="716"/>
      <c r="AI33" s="716"/>
      <c r="AJ33" s="716"/>
      <c r="AK33" s="978"/>
      <c r="AL33" s="978"/>
      <c r="AM33" s="970"/>
    </row>
    <row r="34" spans="1:43" ht="15" customHeight="1" x14ac:dyDescent="0.15">
      <c r="A34" s="978"/>
      <c r="B34" s="978"/>
      <c r="C34" s="978"/>
      <c r="D34" s="978"/>
      <c r="E34" s="978"/>
      <c r="F34" s="716"/>
      <c r="G34" s="716"/>
      <c r="H34" s="716"/>
      <c r="I34" s="716"/>
      <c r="J34" s="716"/>
      <c r="K34" s="716"/>
      <c r="L34" s="716"/>
      <c r="M34" s="716"/>
      <c r="N34" s="716"/>
      <c r="O34" s="716"/>
      <c r="P34" s="716"/>
      <c r="Q34" s="716"/>
      <c r="R34" s="716"/>
      <c r="S34" s="716"/>
      <c r="T34" s="716"/>
      <c r="U34" s="716"/>
      <c r="V34" s="716"/>
      <c r="W34" s="716"/>
      <c r="X34" s="716"/>
      <c r="Y34" s="716"/>
      <c r="Z34" s="716"/>
      <c r="AA34" s="716"/>
      <c r="AB34" s="716"/>
      <c r="AC34" s="716"/>
      <c r="AD34" s="716"/>
      <c r="AE34" s="716"/>
      <c r="AF34" s="716"/>
      <c r="AG34" s="716"/>
      <c r="AH34" s="716"/>
      <c r="AI34" s="716"/>
      <c r="AJ34" s="716"/>
      <c r="AK34" s="978"/>
      <c r="AL34" s="978"/>
      <c r="AM34" s="970"/>
    </row>
    <row r="35" spans="1:43" ht="15" customHeight="1" x14ac:dyDescent="0.15">
      <c r="A35" s="978"/>
      <c r="B35" s="978"/>
      <c r="C35" s="978"/>
      <c r="D35" s="978"/>
      <c r="E35" s="978"/>
      <c r="F35" s="716"/>
      <c r="G35" s="716"/>
      <c r="H35" s="716"/>
      <c r="I35" s="716"/>
      <c r="J35" s="716"/>
      <c r="K35" s="716"/>
      <c r="L35" s="716"/>
      <c r="M35" s="716"/>
      <c r="N35" s="716"/>
      <c r="O35" s="716"/>
      <c r="P35" s="716"/>
      <c r="Q35" s="716"/>
      <c r="R35" s="716"/>
      <c r="S35" s="716"/>
      <c r="T35" s="716"/>
      <c r="U35" s="716"/>
      <c r="V35" s="716"/>
      <c r="W35" s="716"/>
      <c r="X35" s="716"/>
      <c r="Y35" s="716"/>
      <c r="Z35" s="716"/>
      <c r="AA35" s="716"/>
      <c r="AB35" s="716"/>
      <c r="AC35" s="716"/>
      <c r="AD35" s="716"/>
      <c r="AE35" s="716"/>
      <c r="AF35" s="716"/>
      <c r="AG35" s="716"/>
      <c r="AH35" s="716"/>
      <c r="AI35" s="716"/>
      <c r="AJ35" s="716"/>
      <c r="AK35" s="978"/>
      <c r="AL35" s="978"/>
      <c r="AM35" s="970"/>
    </row>
    <row r="36" spans="1:43" ht="21" customHeight="1" x14ac:dyDescent="0.15">
      <c r="A36" s="805" t="s">
        <v>1526</v>
      </c>
      <c r="B36" s="978"/>
      <c r="C36" s="978"/>
      <c r="D36" s="978"/>
      <c r="E36" s="978"/>
      <c r="F36" s="978"/>
      <c r="G36" s="716"/>
      <c r="H36" s="716"/>
      <c r="I36" s="716"/>
      <c r="J36" s="716"/>
      <c r="K36" s="716"/>
      <c r="L36" s="716"/>
      <c r="M36" s="716"/>
      <c r="N36" s="716"/>
      <c r="O36" s="716"/>
      <c r="AM36" s="978"/>
      <c r="AN36" s="970"/>
    </row>
    <row r="37" spans="1:43" ht="24.95" customHeight="1" x14ac:dyDescent="0.15">
      <c r="A37" s="2854"/>
      <c r="B37" s="2854"/>
      <c r="C37" s="2854"/>
      <c r="D37" s="992">
        <v>4</v>
      </c>
      <c r="E37" s="992">
        <v>5</v>
      </c>
      <c r="F37" s="2872">
        <v>6</v>
      </c>
      <c r="G37" s="2872"/>
      <c r="H37" s="2872"/>
      <c r="I37" s="2872">
        <v>7</v>
      </c>
      <c r="J37" s="2872"/>
      <c r="K37" s="2872"/>
      <c r="L37" s="2872">
        <v>8</v>
      </c>
      <c r="M37" s="2872"/>
      <c r="N37" s="2872"/>
      <c r="O37" s="2872">
        <v>9</v>
      </c>
      <c r="P37" s="2872"/>
      <c r="Q37" s="2872"/>
      <c r="R37" s="2872">
        <v>10</v>
      </c>
      <c r="S37" s="2872"/>
      <c r="T37" s="2872"/>
      <c r="U37" s="2872">
        <v>11</v>
      </c>
      <c r="V37" s="2872"/>
      <c r="W37" s="2872"/>
      <c r="X37" s="2872">
        <v>12</v>
      </c>
      <c r="Y37" s="2872"/>
      <c r="Z37" s="2872"/>
      <c r="AA37" s="2872">
        <v>1</v>
      </c>
      <c r="AB37" s="2872"/>
      <c r="AC37" s="2872"/>
      <c r="AD37" s="2872">
        <v>2</v>
      </c>
      <c r="AE37" s="2872"/>
      <c r="AF37" s="2872"/>
      <c r="AG37" s="2872">
        <v>3</v>
      </c>
      <c r="AH37" s="2872"/>
      <c r="AI37" s="2872"/>
      <c r="AJ37" s="2854" t="s">
        <v>1527</v>
      </c>
      <c r="AK37" s="2854"/>
      <c r="AL37" s="993" t="s">
        <v>1528</v>
      </c>
      <c r="AM37" s="993" t="s">
        <v>1529</v>
      </c>
      <c r="AN37" s="994"/>
      <c r="AO37" s="994"/>
      <c r="AP37" s="994"/>
      <c r="AQ37" s="994"/>
    </row>
    <row r="38" spans="1:43" ht="18" customHeight="1" x14ac:dyDescent="0.15">
      <c r="A38" s="2863" t="s">
        <v>1530</v>
      </c>
      <c r="B38" s="2863"/>
      <c r="C38" s="2863"/>
      <c r="D38" s="989">
        <f>SUM(D39:D43)</f>
        <v>4500</v>
      </c>
      <c r="E38" s="989">
        <f>SUM(E39:E43)</f>
        <v>4215</v>
      </c>
      <c r="F38" s="2861">
        <f>SUM(F39:H43)</f>
        <v>4500</v>
      </c>
      <c r="G38" s="2861"/>
      <c r="H38" s="2861"/>
      <c r="I38" s="2861">
        <f>SUM(I39:K43)</f>
        <v>4725</v>
      </c>
      <c r="J38" s="2861"/>
      <c r="K38" s="2861"/>
      <c r="L38" s="2861">
        <f>SUM(L39:N43)</f>
        <v>4725</v>
      </c>
      <c r="M38" s="2861"/>
      <c r="N38" s="2861"/>
      <c r="O38" s="2861">
        <f>SUM(O39:Q43)</f>
        <v>4275</v>
      </c>
      <c r="P38" s="2861"/>
      <c r="Q38" s="2861"/>
      <c r="R38" s="2861">
        <f>SUM(R39:T43)</f>
        <v>4500</v>
      </c>
      <c r="S38" s="2861"/>
      <c r="T38" s="2861"/>
      <c r="U38" s="2861">
        <f>SUM(U39:W43)</f>
        <v>4500</v>
      </c>
      <c r="V38" s="2861"/>
      <c r="W38" s="2861"/>
      <c r="X38" s="2861">
        <f>SUM(X39:Z43)</f>
        <v>4275</v>
      </c>
      <c r="Y38" s="2861"/>
      <c r="Z38" s="2861"/>
      <c r="AA38" s="2861">
        <f>SUM(AA39:AC43)</f>
        <v>4275</v>
      </c>
      <c r="AB38" s="2861"/>
      <c r="AC38" s="2861"/>
      <c r="AD38" s="2861">
        <f>SUM(AD39:AF43)</f>
        <v>4275</v>
      </c>
      <c r="AE38" s="2861"/>
      <c r="AF38" s="2861"/>
      <c r="AG38" s="2861">
        <f>SUM(AG39:AI43)</f>
        <v>2500</v>
      </c>
      <c r="AH38" s="2861"/>
      <c r="AI38" s="2861"/>
      <c r="AJ38" s="2850">
        <f t="shared" ref="AJ38:AJ43" si="3">SUM(D38:AI38)</f>
        <v>51265</v>
      </c>
      <c r="AK38" s="2850"/>
      <c r="AL38" s="2869">
        <f>ROUNDUP(((AJ38-AJ44-AJ45)+AJ44*0.5+AJ45*0.75)/AJ46,1)</f>
        <v>208.6</v>
      </c>
      <c r="AM38" s="2869">
        <f>ROUND((2*AJ39+3*AJ40+4*AJ41+5*AJ42+6*AJ43)/AJ38,1)</f>
        <v>4.3</v>
      </c>
      <c r="AN38" s="994"/>
      <c r="AO38" s="994"/>
      <c r="AP38" s="994"/>
      <c r="AQ38" s="994"/>
    </row>
    <row r="39" spans="1:43" ht="18" customHeight="1" x14ac:dyDescent="0.15">
      <c r="A39" s="2866" t="s">
        <v>1531</v>
      </c>
      <c r="B39" s="2867"/>
      <c r="C39" s="2868"/>
      <c r="D39" s="986">
        <v>100</v>
      </c>
      <c r="E39" s="986">
        <v>95</v>
      </c>
      <c r="F39" s="2862">
        <v>100</v>
      </c>
      <c r="G39" s="2862"/>
      <c r="H39" s="2862"/>
      <c r="I39" s="2862">
        <v>105</v>
      </c>
      <c r="J39" s="2862"/>
      <c r="K39" s="2862"/>
      <c r="L39" s="2862">
        <v>105</v>
      </c>
      <c r="M39" s="2862"/>
      <c r="N39" s="2862"/>
      <c r="O39" s="2862">
        <v>95</v>
      </c>
      <c r="P39" s="2862"/>
      <c r="Q39" s="2862"/>
      <c r="R39" s="2862">
        <v>100</v>
      </c>
      <c r="S39" s="2862"/>
      <c r="T39" s="2862"/>
      <c r="U39" s="2862">
        <v>100</v>
      </c>
      <c r="V39" s="2862"/>
      <c r="W39" s="2862"/>
      <c r="X39" s="2862">
        <v>95</v>
      </c>
      <c r="Y39" s="2862"/>
      <c r="Z39" s="2862"/>
      <c r="AA39" s="2862">
        <v>95</v>
      </c>
      <c r="AB39" s="2862"/>
      <c r="AC39" s="2862"/>
      <c r="AD39" s="2862">
        <v>95</v>
      </c>
      <c r="AE39" s="2862"/>
      <c r="AF39" s="2862"/>
      <c r="AG39" s="2862">
        <v>100</v>
      </c>
      <c r="AH39" s="2862"/>
      <c r="AI39" s="2862"/>
      <c r="AJ39" s="2850">
        <f t="shared" si="3"/>
        <v>1185</v>
      </c>
      <c r="AK39" s="2850"/>
      <c r="AL39" s="2870"/>
      <c r="AM39" s="2870"/>
      <c r="AN39" s="994"/>
      <c r="AO39" s="994"/>
      <c r="AP39" s="994"/>
      <c r="AQ39" s="994"/>
    </row>
    <row r="40" spans="1:43" ht="18" customHeight="1" x14ac:dyDescent="0.15">
      <c r="A40" s="2866" t="s">
        <v>1532</v>
      </c>
      <c r="B40" s="2867"/>
      <c r="C40" s="2868"/>
      <c r="D40" s="986">
        <v>100</v>
      </c>
      <c r="E40" s="986">
        <v>95</v>
      </c>
      <c r="F40" s="2862">
        <v>100</v>
      </c>
      <c r="G40" s="2862"/>
      <c r="H40" s="2862"/>
      <c r="I40" s="2862">
        <v>105</v>
      </c>
      <c r="J40" s="2862"/>
      <c r="K40" s="2862"/>
      <c r="L40" s="2862">
        <v>105</v>
      </c>
      <c r="M40" s="2862"/>
      <c r="N40" s="2862"/>
      <c r="O40" s="2862">
        <v>95</v>
      </c>
      <c r="P40" s="2862"/>
      <c r="Q40" s="2862"/>
      <c r="R40" s="2862">
        <v>100</v>
      </c>
      <c r="S40" s="2862"/>
      <c r="T40" s="2862"/>
      <c r="U40" s="2862">
        <v>100</v>
      </c>
      <c r="V40" s="2862"/>
      <c r="W40" s="2862"/>
      <c r="X40" s="2862">
        <v>95</v>
      </c>
      <c r="Y40" s="2862"/>
      <c r="Z40" s="2862"/>
      <c r="AA40" s="2862">
        <v>95</v>
      </c>
      <c r="AB40" s="2862"/>
      <c r="AC40" s="2862"/>
      <c r="AD40" s="2862">
        <v>95</v>
      </c>
      <c r="AE40" s="2862"/>
      <c r="AF40" s="2862"/>
      <c r="AG40" s="2862">
        <v>100</v>
      </c>
      <c r="AH40" s="2862"/>
      <c r="AI40" s="2862"/>
      <c r="AJ40" s="2850">
        <f t="shared" si="3"/>
        <v>1185</v>
      </c>
      <c r="AK40" s="2850"/>
      <c r="AL40" s="2870"/>
      <c r="AM40" s="2870"/>
      <c r="AN40" s="994"/>
      <c r="AO40" s="994"/>
      <c r="AP40" s="994"/>
      <c r="AQ40" s="994"/>
    </row>
    <row r="41" spans="1:43" ht="18" customHeight="1" x14ac:dyDescent="0.15">
      <c r="A41" s="2866" t="s">
        <v>1533</v>
      </c>
      <c r="B41" s="2867"/>
      <c r="C41" s="2868"/>
      <c r="D41" s="986">
        <v>2800</v>
      </c>
      <c r="E41" s="986">
        <v>2620</v>
      </c>
      <c r="F41" s="2862">
        <v>2800</v>
      </c>
      <c r="G41" s="2862"/>
      <c r="H41" s="2862"/>
      <c r="I41" s="2862">
        <v>2940</v>
      </c>
      <c r="J41" s="2862"/>
      <c r="K41" s="2862"/>
      <c r="L41" s="2862">
        <v>2940</v>
      </c>
      <c r="M41" s="2862"/>
      <c r="N41" s="2862"/>
      <c r="O41" s="2862">
        <v>2660</v>
      </c>
      <c r="P41" s="2862"/>
      <c r="Q41" s="2862"/>
      <c r="R41" s="2862">
        <v>2800</v>
      </c>
      <c r="S41" s="2862"/>
      <c r="T41" s="2862"/>
      <c r="U41" s="2862">
        <v>2800</v>
      </c>
      <c r="V41" s="2862"/>
      <c r="W41" s="2862"/>
      <c r="X41" s="2862">
        <v>2660</v>
      </c>
      <c r="Y41" s="2862"/>
      <c r="Z41" s="2862"/>
      <c r="AA41" s="2862">
        <v>2660</v>
      </c>
      <c r="AB41" s="2862"/>
      <c r="AC41" s="2862"/>
      <c r="AD41" s="2862">
        <v>2660</v>
      </c>
      <c r="AE41" s="2862"/>
      <c r="AF41" s="2862"/>
      <c r="AG41" s="2862">
        <v>800</v>
      </c>
      <c r="AH41" s="2862"/>
      <c r="AI41" s="2862"/>
      <c r="AJ41" s="2850">
        <f t="shared" si="3"/>
        <v>31140</v>
      </c>
      <c r="AK41" s="2850"/>
      <c r="AL41" s="2870"/>
      <c r="AM41" s="2870"/>
      <c r="AN41" s="994"/>
      <c r="AO41" s="994"/>
      <c r="AP41" s="994"/>
      <c r="AQ41" s="994"/>
    </row>
    <row r="42" spans="1:43" ht="18" customHeight="1" x14ac:dyDescent="0.15">
      <c r="A42" s="2866" t="s">
        <v>1534</v>
      </c>
      <c r="B42" s="2867"/>
      <c r="C42" s="2868"/>
      <c r="D42" s="986">
        <v>1400</v>
      </c>
      <c r="E42" s="986">
        <v>1310</v>
      </c>
      <c r="F42" s="2862">
        <v>1400</v>
      </c>
      <c r="G42" s="2862"/>
      <c r="H42" s="2862"/>
      <c r="I42" s="2862">
        <v>1470</v>
      </c>
      <c r="J42" s="2862"/>
      <c r="K42" s="2862"/>
      <c r="L42" s="2862">
        <v>1470</v>
      </c>
      <c r="M42" s="2862"/>
      <c r="N42" s="2862"/>
      <c r="O42" s="2862">
        <v>1330</v>
      </c>
      <c r="P42" s="2862"/>
      <c r="Q42" s="2862"/>
      <c r="R42" s="2862">
        <v>1400</v>
      </c>
      <c r="S42" s="2862"/>
      <c r="T42" s="2862"/>
      <c r="U42" s="2862">
        <v>1400</v>
      </c>
      <c r="V42" s="2862"/>
      <c r="W42" s="2862"/>
      <c r="X42" s="2862">
        <v>1330</v>
      </c>
      <c r="Y42" s="2862"/>
      <c r="Z42" s="2862"/>
      <c r="AA42" s="2862">
        <v>1330</v>
      </c>
      <c r="AB42" s="2862"/>
      <c r="AC42" s="2862"/>
      <c r="AD42" s="2862">
        <v>1330</v>
      </c>
      <c r="AE42" s="2862"/>
      <c r="AF42" s="2862"/>
      <c r="AG42" s="2862">
        <v>1400</v>
      </c>
      <c r="AH42" s="2862"/>
      <c r="AI42" s="2862"/>
      <c r="AJ42" s="2850">
        <f t="shared" si="3"/>
        <v>16570</v>
      </c>
      <c r="AK42" s="2850"/>
      <c r="AL42" s="2870"/>
      <c r="AM42" s="2870"/>
      <c r="AN42" s="994"/>
      <c r="AO42" s="994"/>
      <c r="AP42" s="994"/>
      <c r="AQ42" s="994"/>
    </row>
    <row r="43" spans="1:43" ht="18" customHeight="1" x14ac:dyDescent="0.15">
      <c r="A43" s="2866" t="s">
        <v>1535</v>
      </c>
      <c r="B43" s="2867"/>
      <c r="C43" s="2868"/>
      <c r="D43" s="986">
        <v>100</v>
      </c>
      <c r="E43" s="986">
        <v>95</v>
      </c>
      <c r="F43" s="2862">
        <v>100</v>
      </c>
      <c r="G43" s="2862"/>
      <c r="H43" s="2862"/>
      <c r="I43" s="2862">
        <v>105</v>
      </c>
      <c r="J43" s="2862"/>
      <c r="K43" s="2862"/>
      <c r="L43" s="2862">
        <v>105</v>
      </c>
      <c r="M43" s="2862"/>
      <c r="N43" s="2862"/>
      <c r="O43" s="2862">
        <v>95</v>
      </c>
      <c r="P43" s="2862"/>
      <c r="Q43" s="2862"/>
      <c r="R43" s="2862">
        <v>100</v>
      </c>
      <c r="S43" s="2862"/>
      <c r="T43" s="2862"/>
      <c r="U43" s="2862">
        <v>100</v>
      </c>
      <c r="V43" s="2862"/>
      <c r="W43" s="2862"/>
      <c r="X43" s="2862">
        <v>95</v>
      </c>
      <c r="Y43" s="2862"/>
      <c r="Z43" s="2862"/>
      <c r="AA43" s="2862">
        <v>95</v>
      </c>
      <c r="AB43" s="2862"/>
      <c r="AC43" s="2862"/>
      <c r="AD43" s="2862">
        <v>95</v>
      </c>
      <c r="AE43" s="2862"/>
      <c r="AF43" s="2862"/>
      <c r="AG43" s="2862">
        <v>100</v>
      </c>
      <c r="AH43" s="2862"/>
      <c r="AI43" s="2862"/>
      <c r="AJ43" s="2850">
        <f t="shared" si="3"/>
        <v>1185</v>
      </c>
      <c r="AK43" s="2850"/>
      <c r="AL43" s="2870"/>
      <c r="AM43" s="2870"/>
      <c r="AN43" s="994"/>
      <c r="AO43" s="994"/>
      <c r="AP43" s="994"/>
      <c r="AQ43" s="994"/>
    </row>
    <row r="44" spans="1:43" ht="18" customHeight="1" x14ac:dyDescent="0.15">
      <c r="A44" s="995"/>
      <c r="B44" s="996" t="s">
        <v>1536</v>
      </c>
      <c r="C44" s="997"/>
      <c r="D44" s="986">
        <v>100</v>
      </c>
      <c r="E44" s="986">
        <v>95</v>
      </c>
      <c r="F44" s="2862">
        <v>100</v>
      </c>
      <c r="G44" s="2862"/>
      <c r="H44" s="2862"/>
      <c r="I44" s="2862">
        <v>105</v>
      </c>
      <c r="J44" s="2862"/>
      <c r="K44" s="2862"/>
      <c r="L44" s="2862">
        <v>105</v>
      </c>
      <c r="M44" s="2862"/>
      <c r="N44" s="2862"/>
      <c r="O44" s="2862">
        <v>95</v>
      </c>
      <c r="P44" s="2862"/>
      <c r="Q44" s="2862"/>
      <c r="R44" s="2862">
        <v>100</v>
      </c>
      <c r="S44" s="2862"/>
      <c r="T44" s="2862"/>
      <c r="U44" s="2862">
        <v>100</v>
      </c>
      <c r="V44" s="2862"/>
      <c r="W44" s="2862"/>
      <c r="X44" s="2862">
        <v>95</v>
      </c>
      <c r="Y44" s="2862"/>
      <c r="Z44" s="2862"/>
      <c r="AA44" s="2862">
        <v>95</v>
      </c>
      <c r="AB44" s="2862"/>
      <c r="AC44" s="2862"/>
      <c r="AD44" s="2862">
        <v>95</v>
      </c>
      <c r="AE44" s="2862"/>
      <c r="AF44" s="2862"/>
      <c r="AG44" s="2862">
        <v>2000</v>
      </c>
      <c r="AH44" s="2862"/>
      <c r="AI44" s="2862"/>
      <c r="AJ44" s="2850">
        <f t="shared" ref="AJ44:AJ45" si="4">SUM(D44:AI44)</f>
        <v>3085</v>
      </c>
      <c r="AK44" s="2850"/>
      <c r="AL44" s="2870"/>
      <c r="AM44" s="2870"/>
      <c r="AN44" s="994"/>
      <c r="AO44" s="994"/>
      <c r="AP44" s="994"/>
      <c r="AQ44" s="994"/>
    </row>
    <row r="45" spans="1:43" ht="18" customHeight="1" x14ac:dyDescent="0.15">
      <c r="A45" s="995"/>
      <c r="B45" s="2864" t="s">
        <v>1537</v>
      </c>
      <c r="C45" s="2865"/>
      <c r="D45" s="986">
        <v>100</v>
      </c>
      <c r="E45" s="986">
        <v>95</v>
      </c>
      <c r="F45" s="2862">
        <v>100</v>
      </c>
      <c r="G45" s="2862"/>
      <c r="H45" s="2862"/>
      <c r="I45" s="2862">
        <v>105</v>
      </c>
      <c r="J45" s="2862"/>
      <c r="K45" s="2862"/>
      <c r="L45" s="2862">
        <v>105</v>
      </c>
      <c r="M45" s="2862"/>
      <c r="N45" s="2862"/>
      <c r="O45" s="2862">
        <v>95</v>
      </c>
      <c r="P45" s="2862"/>
      <c r="Q45" s="2862"/>
      <c r="R45" s="2862">
        <v>100</v>
      </c>
      <c r="S45" s="2862"/>
      <c r="T45" s="2862"/>
      <c r="U45" s="2862">
        <v>100</v>
      </c>
      <c r="V45" s="2862"/>
      <c r="W45" s="2862"/>
      <c r="X45" s="2862">
        <v>95</v>
      </c>
      <c r="Y45" s="2862"/>
      <c r="Z45" s="2862"/>
      <c r="AA45" s="2862">
        <v>95</v>
      </c>
      <c r="AB45" s="2862"/>
      <c r="AC45" s="2862"/>
      <c r="AD45" s="2862">
        <v>95</v>
      </c>
      <c r="AE45" s="2862"/>
      <c r="AF45" s="2862"/>
      <c r="AG45" s="2862">
        <v>100</v>
      </c>
      <c r="AH45" s="2862"/>
      <c r="AI45" s="2862"/>
      <c r="AJ45" s="2850">
        <f t="shared" si="4"/>
        <v>1185</v>
      </c>
      <c r="AK45" s="2850"/>
      <c r="AL45" s="2870"/>
      <c r="AM45" s="2870"/>
      <c r="AN45" s="994"/>
      <c r="AO45" s="994"/>
      <c r="AP45" s="994"/>
      <c r="AQ45" s="994"/>
    </row>
    <row r="46" spans="1:43" ht="18" customHeight="1" x14ac:dyDescent="0.15">
      <c r="A46" s="2863" t="s">
        <v>1538</v>
      </c>
      <c r="B46" s="2863"/>
      <c r="C46" s="2863"/>
      <c r="D46" s="986">
        <v>20</v>
      </c>
      <c r="E46" s="986">
        <v>19</v>
      </c>
      <c r="F46" s="2862">
        <v>20</v>
      </c>
      <c r="G46" s="2862"/>
      <c r="H46" s="2862"/>
      <c r="I46" s="2862">
        <v>21</v>
      </c>
      <c r="J46" s="2862"/>
      <c r="K46" s="2862"/>
      <c r="L46" s="2862">
        <v>21</v>
      </c>
      <c r="M46" s="2862"/>
      <c r="N46" s="2862"/>
      <c r="O46" s="2862">
        <v>19</v>
      </c>
      <c r="P46" s="2862"/>
      <c r="Q46" s="2862"/>
      <c r="R46" s="2862">
        <v>20</v>
      </c>
      <c r="S46" s="2862"/>
      <c r="T46" s="2862"/>
      <c r="U46" s="2862">
        <v>20</v>
      </c>
      <c r="V46" s="2862"/>
      <c r="W46" s="2862"/>
      <c r="X46" s="2862">
        <v>19</v>
      </c>
      <c r="Y46" s="2862"/>
      <c r="Z46" s="2862"/>
      <c r="AA46" s="2862">
        <v>19</v>
      </c>
      <c r="AB46" s="2862"/>
      <c r="AC46" s="2862"/>
      <c r="AD46" s="2862">
        <v>19</v>
      </c>
      <c r="AE46" s="2862"/>
      <c r="AF46" s="2862"/>
      <c r="AG46" s="2862">
        <v>20</v>
      </c>
      <c r="AH46" s="2862"/>
      <c r="AI46" s="2862"/>
      <c r="AJ46" s="2850">
        <f>+SUM(D46:AI46)</f>
        <v>237</v>
      </c>
      <c r="AK46" s="2850"/>
      <c r="AL46" s="2871"/>
      <c r="AM46" s="2871"/>
      <c r="AN46" s="994"/>
      <c r="AO46" s="994"/>
      <c r="AP46" s="994"/>
      <c r="AQ46" s="994"/>
    </row>
    <row r="47" spans="1:43" ht="18" customHeight="1" x14ac:dyDescent="0.15">
      <c r="A47" s="998" t="s">
        <v>1539</v>
      </c>
      <c r="B47" s="998"/>
      <c r="C47" s="998"/>
      <c r="D47" s="994"/>
      <c r="E47" s="994"/>
      <c r="F47" s="994"/>
      <c r="G47" s="994"/>
      <c r="H47" s="994"/>
      <c r="I47" s="716"/>
      <c r="J47" s="716"/>
      <c r="K47" s="716"/>
      <c r="L47" s="716"/>
      <c r="M47" s="716"/>
      <c r="N47" s="716"/>
      <c r="O47" s="716"/>
      <c r="P47" s="716"/>
      <c r="Q47" s="716"/>
      <c r="R47" s="716"/>
      <c r="S47" s="716"/>
      <c r="T47" s="716"/>
      <c r="U47" s="716"/>
      <c r="V47" s="716"/>
      <c r="W47" s="716"/>
      <c r="X47" s="716"/>
      <c r="Y47" s="716"/>
      <c r="Z47" s="716"/>
      <c r="AA47" s="716"/>
      <c r="AB47" s="716"/>
      <c r="AC47" s="716"/>
      <c r="AD47" s="716"/>
      <c r="AE47" s="716"/>
      <c r="AF47" s="716"/>
      <c r="AG47" s="716"/>
      <c r="AH47" s="716"/>
      <c r="AI47" s="716"/>
      <c r="AJ47" s="130"/>
      <c r="AK47" s="716"/>
      <c r="AL47" s="978"/>
      <c r="AM47" s="978"/>
      <c r="AN47" s="970"/>
    </row>
    <row r="48" spans="1:43" ht="5.0999999999999996" customHeight="1" x14ac:dyDescent="0.15">
      <c r="A48" s="998"/>
      <c r="B48" s="998"/>
      <c r="C48" s="998"/>
      <c r="D48" s="994"/>
      <c r="E48" s="994"/>
      <c r="F48" s="994"/>
      <c r="G48" s="994"/>
      <c r="H48" s="994"/>
      <c r="I48" s="716"/>
      <c r="J48" s="716"/>
      <c r="K48" s="716"/>
      <c r="L48" s="716"/>
      <c r="M48" s="716"/>
      <c r="N48" s="716"/>
      <c r="O48" s="716"/>
      <c r="P48" s="716"/>
      <c r="Q48" s="716"/>
      <c r="R48" s="716"/>
      <c r="S48" s="716"/>
      <c r="T48" s="716"/>
      <c r="U48" s="716"/>
      <c r="V48" s="716"/>
      <c r="W48" s="716"/>
      <c r="X48" s="716"/>
      <c r="Y48" s="716"/>
      <c r="Z48" s="716"/>
      <c r="AA48" s="716"/>
      <c r="AB48" s="716"/>
      <c r="AC48" s="716"/>
      <c r="AD48" s="716"/>
      <c r="AE48" s="716"/>
      <c r="AF48" s="716"/>
      <c r="AG48" s="716"/>
      <c r="AH48" s="716"/>
      <c r="AI48" s="716"/>
      <c r="AJ48" s="130"/>
      <c r="AK48" s="716"/>
      <c r="AL48" s="978"/>
      <c r="AM48" s="978"/>
      <c r="AN48" s="970"/>
    </row>
    <row r="49" spans="1:40" ht="18" customHeight="1" x14ac:dyDescent="0.15">
      <c r="A49" s="805" t="s">
        <v>1540</v>
      </c>
      <c r="B49" s="716"/>
      <c r="D49" s="716"/>
      <c r="E49" s="716"/>
      <c r="F49" s="716"/>
      <c r="G49" s="716"/>
      <c r="H49" s="716"/>
      <c r="I49" s="716"/>
      <c r="J49" s="716"/>
      <c r="K49" s="716"/>
      <c r="L49" s="716"/>
      <c r="M49" s="716"/>
      <c r="N49" s="716"/>
      <c r="O49" s="716"/>
      <c r="P49" s="716"/>
      <c r="Q49" s="716"/>
      <c r="R49" s="716"/>
      <c r="S49" s="716"/>
      <c r="T49" s="716"/>
      <c r="U49" s="716"/>
      <c r="V49" s="716"/>
      <c r="W49" s="978"/>
      <c r="X49" s="716"/>
      <c r="Y49" s="716"/>
      <c r="Z49" s="716"/>
      <c r="AA49" s="716"/>
      <c r="AB49" s="716"/>
      <c r="AC49" s="716"/>
      <c r="AD49" s="716"/>
      <c r="AE49" s="716"/>
      <c r="AF49" s="716"/>
      <c r="AG49" s="716"/>
      <c r="AH49" s="716"/>
      <c r="AI49" s="716"/>
      <c r="AJ49" s="130"/>
      <c r="AK49" s="716"/>
      <c r="AL49" s="978"/>
      <c r="AM49" s="978"/>
      <c r="AN49" s="970"/>
    </row>
    <row r="50" spans="1:40" ht="45" customHeight="1" x14ac:dyDescent="0.15">
      <c r="A50" s="2854" t="s">
        <v>1541</v>
      </c>
      <c r="B50" s="2854"/>
      <c r="C50" s="2854" t="s">
        <v>1520</v>
      </c>
      <c r="D50" s="2854"/>
      <c r="E50" s="2860" t="s">
        <v>1542</v>
      </c>
      <c r="F50" s="2860"/>
      <c r="G50" s="2860"/>
      <c r="H50" s="2860"/>
      <c r="I50" s="994"/>
      <c r="J50" s="994"/>
      <c r="K50" s="994"/>
      <c r="L50" s="994"/>
      <c r="M50" s="994"/>
      <c r="N50" s="994"/>
      <c r="O50" s="994"/>
      <c r="P50" s="994"/>
      <c r="Q50" s="994"/>
      <c r="R50" s="994"/>
      <c r="S50" s="994"/>
      <c r="T50" s="994"/>
      <c r="U50" s="994"/>
      <c r="W50" s="978"/>
      <c r="X50" s="716"/>
      <c r="Y50" s="716"/>
      <c r="Z50" s="716"/>
      <c r="AA50" s="716"/>
      <c r="AB50" s="716"/>
      <c r="AC50" s="716"/>
      <c r="AD50" s="716"/>
      <c r="AE50" s="716"/>
      <c r="AF50" s="716"/>
      <c r="AG50" s="716"/>
      <c r="AH50" s="716"/>
      <c r="AI50" s="716"/>
      <c r="AJ50" s="130"/>
      <c r="AK50" s="716"/>
      <c r="AL50" s="978"/>
      <c r="AM50" s="978"/>
      <c r="AN50" s="970"/>
    </row>
    <row r="51" spans="1:40" ht="18" customHeight="1" x14ac:dyDescent="0.15">
      <c r="A51" s="2860" t="s">
        <v>1543</v>
      </c>
      <c r="B51" s="2860"/>
      <c r="C51" s="2861">
        <f>ROUNDDOWN(IF(AL38&lt;=60,1,1+ROUNDUP((AL38-60)/40,0)),1)</f>
        <v>5</v>
      </c>
      <c r="D51" s="2861"/>
      <c r="E51" s="2861">
        <f>ROUNDDOWN(IF(AM38&lt;4,AL38/6,IF(AM38&lt;5,AL38/5,AL38/3)),1)</f>
        <v>41.7</v>
      </c>
      <c r="F51" s="2861"/>
      <c r="G51" s="2861"/>
      <c r="H51" s="2861"/>
      <c r="I51" s="994"/>
      <c r="J51" s="994"/>
      <c r="K51" s="994"/>
      <c r="L51" s="994"/>
      <c r="M51" s="994"/>
      <c r="N51" s="994"/>
      <c r="O51" s="994"/>
      <c r="P51" s="994"/>
      <c r="Q51" s="994"/>
      <c r="R51" s="994"/>
      <c r="S51" s="994"/>
      <c r="T51" s="994"/>
      <c r="U51" s="994"/>
      <c r="W51" s="978"/>
      <c r="X51" s="716"/>
      <c r="Y51" s="716"/>
      <c r="Z51" s="716"/>
      <c r="AA51" s="716"/>
      <c r="AB51" s="716"/>
      <c r="AC51" s="716"/>
      <c r="AD51" s="716"/>
      <c r="AE51" s="716"/>
      <c r="AF51" s="716"/>
      <c r="AG51" s="716"/>
      <c r="AH51" s="716"/>
      <c r="AI51" s="716"/>
      <c r="AJ51" s="130"/>
      <c r="AK51" s="716"/>
      <c r="AL51" s="978"/>
      <c r="AM51" s="978"/>
      <c r="AN51" s="970"/>
    </row>
    <row r="52" spans="1:40" ht="21" customHeight="1" x14ac:dyDescent="0.15">
      <c r="A52" s="805" t="s">
        <v>1544</v>
      </c>
      <c r="B52" s="52"/>
      <c r="C52" s="973"/>
      <c r="D52" s="973"/>
      <c r="E52" s="973"/>
      <c r="F52" s="973"/>
      <c r="G52" s="970"/>
      <c r="H52" s="970"/>
      <c r="I52" s="970"/>
      <c r="J52" s="970"/>
      <c r="K52" s="970"/>
      <c r="L52" s="970"/>
      <c r="M52" s="970"/>
      <c r="N52" s="970"/>
      <c r="O52" s="970"/>
      <c r="P52" s="970"/>
      <c r="Q52" s="970"/>
      <c r="R52" s="970"/>
      <c r="S52" s="970"/>
      <c r="T52" s="970"/>
      <c r="U52" s="970"/>
      <c r="V52" s="970"/>
      <c r="W52" s="970"/>
      <c r="X52" s="970"/>
      <c r="Y52" s="970"/>
      <c r="Z52" s="970"/>
      <c r="AA52" s="970"/>
      <c r="AB52" s="970"/>
      <c r="AC52" s="970"/>
      <c r="AD52" s="970"/>
      <c r="AE52" s="970"/>
      <c r="AF52" s="970"/>
      <c r="AG52" s="970"/>
      <c r="AH52" s="970"/>
      <c r="AI52" s="970"/>
      <c r="AJ52" s="970"/>
      <c r="AK52" s="970"/>
      <c r="AL52" s="973"/>
      <c r="AM52" s="973"/>
      <c r="AN52" s="970"/>
    </row>
    <row r="53" spans="1:40" ht="24.95" customHeight="1" x14ac:dyDescent="0.15">
      <c r="A53" s="970"/>
      <c r="B53" s="978"/>
      <c r="C53" s="2851" t="str">
        <f>IF(VLOOKUP($AK$1,[7]選択肢!$A$1:$J$32,C58,FALSE)=0,"-",VLOOKUP($AK$1,[7]選択肢!$A$1:$J$32,C58,FALSE))</f>
        <v>管理者</v>
      </c>
      <c r="D53" s="2852"/>
      <c r="E53" s="2858" t="str">
        <f>IF(VLOOKUP($AK$1,[7]選択肢!$A$1:$J$32,E58,FALSE)=0,"-",VLOOKUP($AK$1,[7]選択肢!$A$1:$J$32,E58,FALSE))</f>
        <v>サービス管理責任者</v>
      </c>
      <c r="F53" s="2858"/>
      <c r="G53" s="2858"/>
      <c r="H53" s="2858"/>
      <c r="I53" s="2851" t="str">
        <f>IF(VLOOKUP($AK$1,[7]選択肢!$A$1:$J$32,I58,FALSE)=0,"-",VLOOKUP($AK$1,[7]選択肢!$A$1:$J$32,I58,FALSE))</f>
        <v>医師</v>
      </c>
      <c r="J53" s="2852"/>
      <c r="K53" s="2852"/>
      <c r="L53" s="2852"/>
      <c r="M53" s="2852"/>
      <c r="N53" s="2853"/>
      <c r="O53" s="2851" t="str">
        <f>IF(VLOOKUP($AK$1,[7]選択肢!$A$1:$J$32,O58,FALSE)=0,"-",VLOOKUP($AK$1,[7]選択肢!$A$1:$J$32,O58,FALSE))</f>
        <v>看護職員</v>
      </c>
      <c r="P53" s="2852"/>
      <c r="Q53" s="2852"/>
      <c r="R53" s="2852"/>
      <c r="S53" s="2852"/>
      <c r="T53" s="2853"/>
      <c r="U53" s="2851" t="str">
        <f>IF(VLOOKUP($AK$1,[7]選択肢!$A$1:$J$32,U58,FALSE)=0,"-",VLOOKUP($AK$1,[7]選択肢!$A$1:$J$32,U58,FALSE))</f>
        <v>理学療法士</v>
      </c>
      <c r="V53" s="2852"/>
      <c r="W53" s="2852"/>
      <c r="X53" s="2852"/>
      <c r="Y53" s="2852"/>
      <c r="Z53" s="2853"/>
      <c r="AA53" s="2851" t="str">
        <f>IF(VLOOKUP($AK$1,[7]選択肢!$A$1:$J$32,AA58,FALSE)=0,"-",VLOOKUP($AK$1,[7]選択肢!$A$1:$J$32,AA58,FALSE))</f>
        <v>作業療法士</v>
      </c>
      <c r="AB53" s="2852"/>
      <c r="AC53" s="2852"/>
      <c r="AD53" s="2852"/>
      <c r="AE53" s="2852"/>
      <c r="AF53" s="2853"/>
      <c r="AG53" s="2858" t="str">
        <f>IF(VLOOKUP($AK$1,[7]選択肢!$A$1:$J$32,AG58,FALSE)=0,"-",VLOOKUP($AK$1,[7]選択肢!$A$1:$J$32,AG58,FALSE))</f>
        <v>言語聴覚士</v>
      </c>
      <c r="AH53" s="2858"/>
      <c r="AI53" s="2858"/>
      <c r="AJ53" s="2858"/>
      <c r="AK53" s="2858"/>
      <c r="AL53" s="2858" t="str">
        <f>IF(VLOOKUP($AK$1,[7]選択肢!$A$1:$J$32,AL58,FALSE)=0,"-",VLOOKUP($AK$1,[7]選択肢!$A$1:$J$32,AL58,FALSE))</f>
        <v>生活支援員</v>
      </c>
      <c r="AM53" s="2858"/>
      <c r="AN53" s="970"/>
    </row>
    <row r="54" spans="1:40" ht="18" customHeight="1" x14ac:dyDescent="0.15">
      <c r="A54" s="970"/>
      <c r="B54" s="978"/>
      <c r="C54" s="999" t="s">
        <v>1545</v>
      </c>
      <c r="D54" s="999" t="s">
        <v>1546</v>
      </c>
      <c r="E54" s="1000" t="s">
        <v>1545</v>
      </c>
      <c r="F54" s="2859" t="s">
        <v>1546</v>
      </c>
      <c r="G54" s="2859"/>
      <c r="H54" s="2859"/>
      <c r="I54" s="2855" t="s">
        <v>1545</v>
      </c>
      <c r="J54" s="2856"/>
      <c r="K54" s="2857"/>
      <c r="L54" s="2855" t="s">
        <v>1546</v>
      </c>
      <c r="M54" s="2856"/>
      <c r="N54" s="2857"/>
      <c r="O54" s="2855" t="s">
        <v>1545</v>
      </c>
      <c r="P54" s="2856"/>
      <c r="Q54" s="2857"/>
      <c r="R54" s="2855" t="s">
        <v>1546</v>
      </c>
      <c r="S54" s="2856"/>
      <c r="T54" s="2857"/>
      <c r="U54" s="2855" t="s">
        <v>1545</v>
      </c>
      <c r="V54" s="2856"/>
      <c r="W54" s="2857"/>
      <c r="X54" s="2855" t="s">
        <v>1546</v>
      </c>
      <c r="Y54" s="2856"/>
      <c r="Z54" s="2857"/>
      <c r="AA54" s="2855" t="s">
        <v>1545</v>
      </c>
      <c r="AB54" s="2856"/>
      <c r="AC54" s="2857"/>
      <c r="AD54" s="2855" t="s">
        <v>1546</v>
      </c>
      <c r="AE54" s="2856"/>
      <c r="AF54" s="2857"/>
      <c r="AG54" s="2855" t="s">
        <v>1545</v>
      </c>
      <c r="AH54" s="2856"/>
      <c r="AI54" s="2857"/>
      <c r="AJ54" s="2855" t="s">
        <v>1546</v>
      </c>
      <c r="AK54" s="2857"/>
      <c r="AL54" s="1000" t="s">
        <v>136</v>
      </c>
      <c r="AM54" s="1000" t="s">
        <v>1318</v>
      </c>
      <c r="AN54" s="970"/>
    </row>
    <row r="55" spans="1:40" ht="18" customHeight="1" x14ac:dyDescent="0.15">
      <c r="A55" s="970"/>
      <c r="B55" s="1001" t="s">
        <v>201</v>
      </c>
      <c r="C55" s="1000">
        <f>COUNTIFS($B$11:$B$30,C$53,$C$11:$C$30,"A",$E$11:$E$30,"*")</f>
        <v>1</v>
      </c>
      <c r="D55" s="1000">
        <f>COUNTIFS($B$11:$B$30,C$53,$C$11:$C$30,"B",$E$11:$E$30,"*")</f>
        <v>0</v>
      </c>
      <c r="E55" s="1000">
        <f>COUNTIFS($B$11:$B$30,E$53,$C$11:$C$30,"A",$E$11:$E$30,"*")</f>
        <v>0</v>
      </c>
      <c r="F55" s="2855">
        <f>COUNTIFS($B$11:$B$30,E$53,$C$11:$C$30,"B",$E$11:$E$30,"*")</f>
        <v>0</v>
      </c>
      <c r="G55" s="2856"/>
      <c r="H55" s="2857"/>
      <c r="I55" s="2855">
        <f>COUNTIFS($B$11:$B$30,I$53,$C$11:$C$30,"A",$E$11:$E$30,"*")</f>
        <v>0</v>
      </c>
      <c r="J55" s="2856"/>
      <c r="K55" s="2857"/>
      <c r="L55" s="2855">
        <f>COUNTIFS($B$11:$B$30,I$53,$C$11:$C$30,"B",$E$11:$E$30,"*")</f>
        <v>0</v>
      </c>
      <c r="M55" s="2856"/>
      <c r="N55" s="2857"/>
      <c r="O55" s="2855">
        <f>COUNTIFS($B$11:$B$30,O$53,$C$11:$C$30,"A",$E$11:$E$30,"*")</f>
        <v>0</v>
      </c>
      <c r="P55" s="2856"/>
      <c r="Q55" s="2857"/>
      <c r="R55" s="2855">
        <f>COUNTIFS($B$11:$B$30,O$53,$C$11:$C$30,"B",$E$11:$E$30,"*")</f>
        <v>0</v>
      </c>
      <c r="S55" s="2856"/>
      <c r="T55" s="2857"/>
      <c r="U55" s="2855">
        <f>COUNTIFS($B$11:$B$30,U$53,$C$11:$C$30,"A",$E$11:$E$30,"*")</f>
        <v>0</v>
      </c>
      <c r="V55" s="2856"/>
      <c r="W55" s="2857"/>
      <c r="X55" s="2855">
        <f>COUNTIFS($B$11:$B$30,U$53,$C$11:$C$30,"B",$E$11:$E$30,"*")</f>
        <v>0</v>
      </c>
      <c r="Y55" s="2856"/>
      <c r="Z55" s="2857"/>
      <c r="AA55" s="2855">
        <f>COUNTIFS($B$11:$B$30,AA$53,$C$11:$C$30,"A",$E$11:$E$30,"*")</f>
        <v>0</v>
      </c>
      <c r="AB55" s="2856"/>
      <c r="AC55" s="2857"/>
      <c r="AD55" s="2855">
        <f>COUNTIFS($B$11:$B$30,AA$53,$C$11:$C$30,"B",$E$11:$E$30,"*")</f>
        <v>0</v>
      </c>
      <c r="AE55" s="2856"/>
      <c r="AF55" s="2857"/>
      <c r="AG55" s="2855">
        <f>COUNTIFS($B$11:$B$30,AG$53,$C$11:$C$30,"A",$E$11:$E$30,"*")</f>
        <v>0</v>
      </c>
      <c r="AH55" s="2856"/>
      <c r="AI55" s="2857"/>
      <c r="AJ55" s="2855">
        <f>COUNTIFS($B$11:$B$30,AG$53,$C$11:$C$30,"B",$E$11:$E$30,"*")</f>
        <v>0</v>
      </c>
      <c r="AK55" s="2857"/>
      <c r="AL55" s="1000">
        <f>COUNTIFS($B$11:$B$30,AL$53,$C$11:$C$30,"A",$E$11:$E$30,"*")</f>
        <v>0</v>
      </c>
      <c r="AM55" s="1000">
        <f>COUNTIFS($B$11:$B$30,AL$53,$C$11:$C$30,"B",$E$11:$E$30,"*")</f>
        <v>0</v>
      </c>
      <c r="AN55" s="970"/>
    </row>
    <row r="56" spans="1:40" ht="18" customHeight="1" x14ac:dyDescent="0.15">
      <c r="A56" s="970"/>
      <c r="B56" s="993" t="s">
        <v>200</v>
      </c>
      <c r="C56" s="1000">
        <f>COUNTIFS($B$11:$B$30,C$53,$C$11:$C$30,"C",$E$11:$E$30,"*")</f>
        <v>0</v>
      </c>
      <c r="D56" s="1000">
        <f>COUNTIFS($B$11:$B$30,C$53,$C$11:$C$30,"D",$E$11:$E$30,"*")</f>
        <v>0</v>
      </c>
      <c r="E56" s="1000">
        <f>COUNTIFS($B$11:$B$30,E$53,$C$11:$C$30,"C",$E$11:$E$30,"*")</f>
        <v>0</v>
      </c>
      <c r="F56" s="2855">
        <f>COUNTIFS($B$11:$B$30,E$53,$C$11:$C$30,"D",$E$11:$E$30,"*")</f>
        <v>1</v>
      </c>
      <c r="G56" s="2856"/>
      <c r="H56" s="2857"/>
      <c r="I56" s="2855">
        <f>COUNTIFS($B$11:$B$30,I$53,$C$11:$C$30,"C",$E$11:$E$30,"*")</f>
        <v>1</v>
      </c>
      <c r="J56" s="2856"/>
      <c r="K56" s="2857"/>
      <c r="L56" s="2855">
        <f>COUNTIFS($B$11:$B$30,I$53,$C$11:$C$30,"D",$E$11:$E$30,"*")</f>
        <v>0</v>
      </c>
      <c r="M56" s="2856"/>
      <c r="N56" s="2857"/>
      <c r="O56" s="2855">
        <f>COUNTIFS($B$11:$B$30,O$53,$C$11:$C$30,"C",$E$11:$E$30,"*")</f>
        <v>0</v>
      </c>
      <c r="P56" s="2856"/>
      <c r="Q56" s="2857"/>
      <c r="R56" s="2855">
        <f>COUNTIFS($B$11:$B$30,O$53,$C$11:$C$30,"D",$E$11:$E$30,"*")</f>
        <v>1</v>
      </c>
      <c r="S56" s="2856"/>
      <c r="T56" s="2857"/>
      <c r="U56" s="2855">
        <f>COUNTIFS($B$11:$B$30,U$53,$C$11:$C$30,"C",$E$11:$E$30,"*")</f>
        <v>0</v>
      </c>
      <c r="V56" s="2856"/>
      <c r="W56" s="2857"/>
      <c r="X56" s="2855">
        <f>COUNTIFS($B$11:$B$30,U$53,$C$11:$C$30,"D",$E$11:$E$30,"*")</f>
        <v>0</v>
      </c>
      <c r="Y56" s="2856"/>
      <c r="Z56" s="2857"/>
      <c r="AA56" s="2855">
        <f>COUNTIFS($B$11:$B$30,AA$53,$C$11:$C$30,"C",$E$11:$E$30,"*")</f>
        <v>0</v>
      </c>
      <c r="AB56" s="2856"/>
      <c r="AC56" s="2857"/>
      <c r="AD56" s="2855">
        <f>COUNTIFS($B$11:$B$30,AA$53,$C$11:$C$30,"D",$E$11:$E$30,"*")</f>
        <v>0</v>
      </c>
      <c r="AE56" s="2856"/>
      <c r="AF56" s="2857"/>
      <c r="AG56" s="2855">
        <f>COUNTIFS($B$11:$B$30,AG$53,$C$11:$C$30,"C",$E$11:$E$30,"*")</f>
        <v>0</v>
      </c>
      <c r="AH56" s="2856"/>
      <c r="AI56" s="2857"/>
      <c r="AJ56" s="2855">
        <f>COUNTIFS($B$11:$B$30,AG$53,$C$11:$C$30,"D",$E$11:$E$30,"*")</f>
        <v>0</v>
      </c>
      <c r="AK56" s="2857"/>
      <c r="AL56" s="1000">
        <f>COUNTIFS($B$11:$B$30,AL$53,$C$11:$C$30,"C",$E$11:$E$30,"*")</f>
        <v>0</v>
      </c>
      <c r="AM56" s="1000">
        <f>COUNTIFS($B$11:$B$30,AL$53,$C$11:$C$30,"D",$E$11:$E$30,"*")</f>
        <v>0</v>
      </c>
      <c r="AN56" s="970"/>
    </row>
    <row r="57" spans="1:40" ht="24.95" customHeight="1" x14ac:dyDescent="0.15">
      <c r="A57" s="970"/>
      <c r="B57" s="993" t="s">
        <v>1547</v>
      </c>
      <c r="C57" s="2851">
        <f>IF($AK$3="４週",SUMIFS($AK$11:$AK$30,$B$11:$B$30,C53)/4/$AH$5,IF($AK$3="歴月",SUMIFS($AK$11:$AK$30,$B$11:$B$30,C53)/$AL$5,"記載する期間を選択してください"))</f>
        <v>0</v>
      </c>
      <c r="D57" s="2853"/>
      <c r="E57" s="2851">
        <f>IF($AK$3="４週",SUMIFS($AK$11:$AK$30,$B$11:$B$30,E53)/4/$AH$5,IF($AK$3="歴月",SUMIFS($AK$11:$AK$30,$B$11:$B$30,E53)/$AL$5,"記載する期間を選択してください"))</f>
        <v>0</v>
      </c>
      <c r="F57" s="2852"/>
      <c r="G57" s="2852"/>
      <c r="H57" s="2853"/>
      <c r="I57" s="2851">
        <f>IF($AK$3="４週",SUMIFS($AK$11:$AK$30,$B$11:$B$30,I53)/4/$AH$5,IF($AK$3="歴月",SUMIFS($AK$11:$AK$30,$B$11:$B$30,I53)/$AL$5,"記載する期間を選択してください"))</f>
        <v>0</v>
      </c>
      <c r="J57" s="2852"/>
      <c r="K57" s="2852"/>
      <c r="L57" s="2852"/>
      <c r="M57" s="2852"/>
      <c r="N57" s="2853"/>
      <c r="O57" s="2851">
        <f>IF($AK$3="４週",SUMIFS($AK$11:$AK$30,$B$11:$B$30,O53)/4/$AH$5,IF($AK$3="歴月",SUMIFS($AK$11:$AK$30,$B$11:$B$30,O53)/$AL$5,"記載する期間を選択してください"))</f>
        <v>0</v>
      </c>
      <c r="P57" s="2852"/>
      <c r="Q57" s="2852"/>
      <c r="R57" s="2852"/>
      <c r="S57" s="2852"/>
      <c r="T57" s="2853"/>
      <c r="U57" s="2851">
        <f>IF($AK$3="４週",SUMIFS($AK$11:$AK$30,$B$11:$B$30,U53)/4/$AH$5,IF($AK$3="歴月",SUMIFS($AK$11:$AK$30,$B$11:$B$30,U53)/$AL$5,"記載する期間を選択してください"))</f>
        <v>0</v>
      </c>
      <c r="V57" s="2852"/>
      <c r="W57" s="2852"/>
      <c r="X57" s="2852"/>
      <c r="Y57" s="2852"/>
      <c r="Z57" s="2853"/>
      <c r="AA57" s="2851">
        <f>IF($AK$3="４週",SUMIFS($AK$11:$AK$30,$B$11:$B$30,AA53)/4/$AH$5,IF($AK$3="歴月",SUMIFS($AK$11:$AK$30,$B$11:$B$30,AA53)/$AL$5,"記載する期間を選択してください"))</f>
        <v>0</v>
      </c>
      <c r="AB57" s="2852"/>
      <c r="AC57" s="2852"/>
      <c r="AD57" s="2852"/>
      <c r="AE57" s="2852"/>
      <c r="AF57" s="2853"/>
      <c r="AG57" s="2851">
        <f>IF($AK$3="４週",SUMIFS($AK$11:$AK$30,$B$11:$B$30,AG53)/4/$AH$5,IF($AK$3="歴月",SUMIFS($AK$11:$AK$30,$B$11:$B$30,AG53)/$AL$5,"記載する期間を選択してください"))</f>
        <v>0</v>
      </c>
      <c r="AH57" s="2852"/>
      <c r="AI57" s="2852"/>
      <c r="AJ57" s="2852"/>
      <c r="AK57" s="2853"/>
      <c r="AL57" s="2851">
        <f>IF($AK$3="４週",SUMIFS($AK$11:$AK$30,$B$11:$B$30,AL53)/4/$AH$5,IF($AK$3="歴月",SUMIFS($AK$11:$AK$30,$B$11:$B$30,AL53)/$AL$5,"記載する期間を選択してください"))</f>
        <v>0</v>
      </c>
      <c r="AM57" s="2853"/>
      <c r="AN57" s="970"/>
    </row>
    <row r="58" spans="1:40" ht="5.0999999999999996" customHeight="1" x14ac:dyDescent="0.15">
      <c r="A58" s="970"/>
      <c r="B58" s="52"/>
      <c r="C58" s="1002">
        <v>2</v>
      </c>
      <c r="D58" s="1002"/>
      <c r="E58" s="1002">
        <v>3</v>
      </c>
      <c r="F58" s="1002"/>
      <c r="G58" s="1002"/>
      <c r="H58" s="1002"/>
      <c r="I58" s="1002">
        <v>4</v>
      </c>
      <c r="J58" s="1002"/>
      <c r="K58" s="1002"/>
      <c r="L58" s="1002"/>
      <c r="M58" s="1002"/>
      <c r="N58" s="1002"/>
      <c r="O58" s="1002">
        <v>5</v>
      </c>
      <c r="P58" s="1002"/>
      <c r="Q58" s="1002"/>
      <c r="R58" s="1002"/>
      <c r="S58" s="1002"/>
      <c r="T58" s="1002"/>
      <c r="U58" s="1002">
        <v>6</v>
      </c>
      <c r="V58" s="1002"/>
      <c r="W58" s="1002"/>
      <c r="X58" s="1002"/>
      <c r="Y58" s="1002"/>
      <c r="Z58" s="1002"/>
      <c r="AA58" s="1002">
        <v>7</v>
      </c>
      <c r="AB58" s="1002"/>
      <c r="AC58" s="1002"/>
      <c r="AD58" s="1002"/>
      <c r="AE58" s="1002"/>
      <c r="AF58" s="1002"/>
      <c r="AG58" s="1002">
        <v>8</v>
      </c>
      <c r="AH58" s="1002"/>
      <c r="AI58" s="1002"/>
      <c r="AJ58" s="1002"/>
      <c r="AK58" s="1002"/>
      <c r="AL58" s="1002">
        <v>9</v>
      </c>
      <c r="AM58" s="1003"/>
      <c r="AN58" s="970"/>
    </row>
    <row r="59" spans="1:40" ht="15" customHeight="1" x14ac:dyDescent="0.15">
      <c r="A59" s="716" t="s">
        <v>1548</v>
      </c>
      <c r="B59" s="1004"/>
      <c r="C59" s="1005"/>
      <c r="D59" s="1005"/>
      <c r="E59" s="1005"/>
      <c r="F59" s="1006"/>
      <c r="G59" s="1005"/>
      <c r="H59" s="1002"/>
      <c r="I59" s="1002"/>
      <c r="J59" s="1002"/>
      <c r="K59" s="1002"/>
      <c r="L59" s="1002"/>
      <c r="M59" s="1002"/>
      <c r="N59" s="1002"/>
      <c r="O59" s="1002"/>
      <c r="P59" s="1002"/>
      <c r="Q59" s="1002"/>
      <c r="R59" s="1002">
        <v>6</v>
      </c>
      <c r="S59" s="1002"/>
      <c r="T59" s="1002"/>
      <c r="U59" s="1002"/>
      <c r="V59" s="1002"/>
      <c r="W59" s="1002"/>
      <c r="X59" s="1002">
        <v>7</v>
      </c>
      <c r="Y59" s="1002"/>
      <c r="Z59" s="1002"/>
      <c r="AA59" s="1002"/>
      <c r="AB59" s="1002"/>
      <c r="AC59" s="1002"/>
      <c r="AD59" s="1002">
        <v>8</v>
      </c>
      <c r="AE59" s="1002"/>
      <c r="AF59" s="1002"/>
      <c r="AG59" s="1007"/>
      <c r="AH59" s="1007"/>
      <c r="AI59" s="1007"/>
      <c r="AJ59" s="1007">
        <v>9</v>
      </c>
      <c r="AK59" s="1008"/>
      <c r="AL59" s="1008"/>
      <c r="AM59" s="970"/>
    </row>
    <row r="60" spans="1:40" s="716" customFormat="1" ht="15" customHeight="1" x14ac:dyDescent="0.15">
      <c r="A60" s="716" t="s">
        <v>1549</v>
      </c>
      <c r="B60" s="998"/>
      <c r="C60" s="998"/>
      <c r="D60" s="998"/>
      <c r="E60" s="998"/>
      <c r="F60" s="998"/>
      <c r="G60" s="998"/>
      <c r="H60" s="805"/>
      <c r="I60" s="805"/>
      <c r="J60" s="805"/>
      <c r="K60" s="805"/>
      <c r="L60" s="805"/>
      <c r="M60" s="805"/>
      <c r="N60" s="805"/>
      <c r="O60" s="805"/>
      <c r="P60" s="805"/>
      <c r="Q60" s="805"/>
      <c r="R60" s="805"/>
      <c r="S60" s="805"/>
      <c r="T60" s="805"/>
      <c r="U60" s="805"/>
      <c r="V60" s="805"/>
      <c r="W60" s="805"/>
      <c r="X60" s="805"/>
      <c r="Y60" s="805"/>
      <c r="Z60" s="805"/>
      <c r="AA60" s="805"/>
      <c r="AB60" s="805"/>
      <c r="AC60" s="805"/>
      <c r="AD60" s="805"/>
      <c r="AE60" s="805"/>
      <c r="AF60" s="805"/>
      <c r="AG60" s="805"/>
      <c r="AH60" s="805"/>
      <c r="AI60" s="805"/>
      <c r="AJ60" s="805"/>
      <c r="AK60" s="805"/>
      <c r="AL60" s="805"/>
      <c r="AM60" s="805"/>
    </row>
    <row r="61" spans="1:40" s="716" customFormat="1" ht="15" customHeight="1" x14ac:dyDescent="0.15">
      <c r="A61" s="716" t="s">
        <v>1550</v>
      </c>
      <c r="B61" s="998"/>
      <c r="C61" s="998"/>
      <c r="D61" s="998"/>
      <c r="E61" s="998"/>
      <c r="F61" s="998"/>
      <c r="G61" s="998"/>
      <c r="H61" s="805"/>
      <c r="I61" s="805"/>
      <c r="J61" s="805"/>
      <c r="K61" s="805"/>
      <c r="L61" s="805"/>
      <c r="M61" s="805"/>
      <c r="N61" s="805"/>
      <c r="O61" s="805"/>
      <c r="P61" s="805"/>
      <c r="Q61" s="805"/>
      <c r="R61" s="805"/>
      <c r="S61" s="805"/>
      <c r="T61" s="805"/>
      <c r="U61" s="805"/>
      <c r="V61" s="805"/>
      <c r="W61" s="805"/>
      <c r="X61" s="805"/>
      <c r="Y61" s="805"/>
      <c r="Z61" s="805"/>
      <c r="AA61" s="805"/>
      <c r="AB61" s="805"/>
      <c r="AC61" s="805"/>
      <c r="AD61" s="805"/>
      <c r="AE61" s="805"/>
      <c r="AF61" s="805"/>
      <c r="AG61" s="805"/>
      <c r="AH61" s="805"/>
      <c r="AI61" s="805"/>
      <c r="AJ61" s="805"/>
      <c r="AK61" s="805"/>
      <c r="AL61" s="805"/>
      <c r="AM61" s="805"/>
    </row>
    <row r="62" spans="1:40" s="716" customFormat="1" ht="15" customHeight="1" x14ac:dyDescent="0.15">
      <c r="A62" s="716" t="s">
        <v>1551</v>
      </c>
      <c r="B62" s="998"/>
      <c r="C62" s="998"/>
      <c r="D62" s="998"/>
      <c r="E62" s="998"/>
      <c r="F62" s="998"/>
      <c r="G62" s="998"/>
      <c r="H62" s="805"/>
      <c r="I62" s="805"/>
      <c r="J62" s="805"/>
      <c r="K62" s="805"/>
      <c r="L62" s="805"/>
      <c r="M62" s="805"/>
      <c r="N62" s="805"/>
      <c r="O62" s="805"/>
      <c r="P62" s="805"/>
      <c r="Q62" s="805"/>
      <c r="R62" s="805"/>
      <c r="S62" s="805"/>
      <c r="T62" s="805"/>
      <c r="U62" s="805"/>
      <c r="V62" s="805"/>
      <c r="W62" s="805"/>
      <c r="X62" s="805"/>
      <c r="Y62" s="805"/>
      <c r="Z62" s="805"/>
      <c r="AA62" s="805"/>
      <c r="AB62" s="805"/>
      <c r="AC62" s="805"/>
      <c r="AD62" s="805"/>
      <c r="AE62" s="805"/>
      <c r="AF62" s="805"/>
      <c r="AG62" s="805"/>
      <c r="AH62" s="805"/>
      <c r="AI62" s="805"/>
      <c r="AJ62" s="805"/>
      <c r="AK62" s="805"/>
      <c r="AL62" s="805"/>
      <c r="AM62" s="805"/>
    </row>
    <row r="63" spans="1:40" s="716" customFormat="1" ht="15" customHeight="1" x14ac:dyDescent="0.15">
      <c r="A63" s="716" t="s">
        <v>1552</v>
      </c>
      <c r="B63" s="998"/>
      <c r="C63" s="998"/>
      <c r="D63" s="998"/>
      <c r="E63" s="998"/>
      <c r="F63" s="998"/>
      <c r="G63" s="998"/>
      <c r="H63" s="805"/>
      <c r="I63" s="805"/>
      <c r="J63" s="805"/>
      <c r="K63" s="805"/>
      <c r="L63" s="805"/>
      <c r="M63" s="805"/>
      <c r="N63" s="805"/>
      <c r="O63" s="805"/>
      <c r="P63" s="805"/>
      <c r="Q63" s="805"/>
      <c r="R63" s="805"/>
      <c r="S63" s="805"/>
      <c r="T63" s="805"/>
      <c r="U63" s="805"/>
      <c r="V63" s="805"/>
      <c r="W63" s="805"/>
      <c r="X63" s="805"/>
      <c r="Y63" s="805"/>
      <c r="Z63" s="805"/>
      <c r="AA63" s="805"/>
      <c r="AB63" s="805"/>
      <c r="AC63" s="805"/>
      <c r="AD63" s="805"/>
      <c r="AE63" s="805"/>
      <c r="AF63" s="805"/>
      <c r="AG63" s="805"/>
      <c r="AH63" s="805"/>
      <c r="AI63" s="805"/>
      <c r="AJ63" s="805"/>
      <c r="AK63" s="805"/>
      <c r="AL63" s="805"/>
      <c r="AM63" s="805"/>
    </row>
    <row r="64" spans="1:40" ht="15" customHeight="1" x14ac:dyDescent="0.15">
      <c r="A64" s="716" t="s">
        <v>1553</v>
      </c>
      <c r="B64" s="1009"/>
      <c r="C64" s="716"/>
      <c r="D64" s="716"/>
      <c r="E64" s="716"/>
      <c r="F64" s="716"/>
      <c r="G64" s="716"/>
    </row>
    <row r="65" spans="1:7" ht="15" customHeight="1" x14ac:dyDescent="0.15">
      <c r="A65" s="716" t="s">
        <v>1554</v>
      </c>
      <c r="B65" s="1009"/>
      <c r="C65" s="716"/>
      <c r="D65" s="716"/>
      <c r="E65" s="716"/>
      <c r="F65" s="716"/>
      <c r="G65" s="716"/>
    </row>
    <row r="66" spans="1:7" ht="15" customHeight="1" x14ac:dyDescent="0.15">
      <c r="A66" s="716"/>
      <c r="B66" s="1001" t="s">
        <v>1555</v>
      </c>
      <c r="C66" s="2854" t="s">
        <v>1556</v>
      </c>
      <c r="D66" s="2854"/>
      <c r="E66" s="2854"/>
      <c r="F66" s="716"/>
      <c r="G66" s="716"/>
    </row>
    <row r="67" spans="1:7" ht="15" customHeight="1" x14ac:dyDescent="0.15">
      <c r="A67" s="716"/>
      <c r="B67" s="1010" t="s">
        <v>1519</v>
      </c>
      <c r="C67" s="2850" t="s">
        <v>1557</v>
      </c>
      <c r="D67" s="2850"/>
      <c r="E67" s="2850"/>
      <c r="F67" s="716"/>
      <c r="G67" s="716"/>
    </row>
    <row r="68" spans="1:7" ht="15" customHeight="1" x14ac:dyDescent="0.15">
      <c r="A68" s="716"/>
      <c r="B68" s="1010" t="s">
        <v>1522</v>
      </c>
      <c r="C68" s="2850" t="s">
        <v>1558</v>
      </c>
      <c r="D68" s="2850"/>
      <c r="E68" s="2850"/>
      <c r="F68" s="716"/>
      <c r="G68" s="716"/>
    </row>
    <row r="69" spans="1:7" ht="15" customHeight="1" x14ac:dyDescent="0.15">
      <c r="A69" s="716"/>
      <c r="B69" s="1010" t="s">
        <v>1524</v>
      </c>
      <c r="C69" s="2850" t="s">
        <v>1559</v>
      </c>
      <c r="D69" s="2850"/>
      <c r="E69" s="2850"/>
      <c r="F69" s="716"/>
      <c r="G69" s="716"/>
    </row>
    <row r="70" spans="1:7" ht="15" customHeight="1" x14ac:dyDescent="0.15">
      <c r="A70" s="716"/>
      <c r="B70" s="1010" t="s">
        <v>1521</v>
      </c>
      <c r="C70" s="2850" t="s">
        <v>1560</v>
      </c>
      <c r="D70" s="2850"/>
      <c r="E70" s="2850"/>
      <c r="F70" s="716"/>
      <c r="G70" s="716"/>
    </row>
    <row r="71" spans="1:7" ht="15" customHeight="1" x14ac:dyDescent="0.15">
      <c r="A71" s="716"/>
      <c r="B71" s="716" t="s">
        <v>1561</v>
      </c>
      <c r="C71" s="716"/>
      <c r="D71" s="716"/>
      <c r="E71" s="716"/>
      <c r="F71" s="716"/>
      <c r="G71" s="716"/>
    </row>
    <row r="72" spans="1:7" ht="15" customHeight="1" x14ac:dyDescent="0.15">
      <c r="A72" s="716"/>
      <c r="B72" s="716" t="s">
        <v>1562</v>
      </c>
      <c r="C72" s="716"/>
      <c r="D72" s="716"/>
      <c r="E72" s="716"/>
      <c r="F72" s="716"/>
      <c r="G72" s="716"/>
    </row>
    <row r="73" spans="1:7" ht="15" customHeight="1" x14ac:dyDescent="0.15">
      <c r="A73" s="716"/>
      <c r="B73" s="716" t="s">
        <v>1563</v>
      </c>
      <c r="C73" s="716"/>
      <c r="D73" s="716"/>
      <c r="E73" s="716"/>
      <c r="F73" s="716"/>
      <c r="G73" s="716"/>
    </row>
    <row r="74" spans="1:7" ht="15" customHeight="1" x14ac:dyDescent="0.15">
      <c r="A74" s="716" t="s">
        <v>1564</v>
      </c>
      <c r="B74" s="1009"/>
      <c r="C74" s="716"/>
      <c r="D74" s="716"/>
      <c r="E74" s="716"/>
      <c r="F74" s="716"/>
      <c r="G74" s="716"/>
    </row>
    <row r="75" spans="1:7" ht="15" customHeight="1" x14ac:dyDescent="0.15">
      <c r="A75" s="716" t="s">
        <v>1565</v>
      </c>
      <c r="B75" s="1009"/>
      <c r="C75" s="716"/>
      <c r="D75" s="716"/>
      <c r="E75" s="716"/>
      <c r="F75" s="716"/>
      <c r="G75" s="716"/>
    </row>
    <row r="76" spans="1:7" ht="15" customHeight="1" x14ac:dyDescent="0.15">
      <c r="A76" s="716" t="s">
        <v>1566</v>
      </c>
      <c r="B76" s="1009"/>
      <c r="C76" s="716"/>
      <c r="D76" s="716"/>
      <c r="E76" s="716"/>
      <c r="F76" s="716"/>
      <c r="G76" s="716"/>
    </row>
    <row r="77" spans="1:7" ht="15" customHeight="1" x14ac:dyDescent="0.15">
      <c r="A77" s="716" t="s">
        <v>1567</v>
      </c>
      <c r="B77" s="1009"/>
      <c r="C77" s="716"/>
      <c r="D77" s="716"/>
      <c r="E77" s="716"/>
      <c r="F77" s="716"/>
      <c r="G77" s="716"/>
    </row>
    <row r="78" spans="1:7" ht="15" customHeight="1" x14ac:dyDescent="0.15">
      <c r="A78" s="716" t="s">
        <v>1568</v>
      </c>
      <c r="B78" s="1009"/>
      <c r="C78" s="716"/>
      <c r="D78" s="716"/>
      <c r="E78" s="716"/>
      <c r="F78" s="716"/>
      <c r="G78" s="716"/>
    </row>
    <row r="79" spans="1:7" ht="15" customHeight="1" x14ac:dyDescent="0.15">
      <c r="A79" s="716" t="s">
        <v>1569</v>
      </c>
      <c r="B79" s="1009"/>
      <c r="C79" s="716"/>
      <c r="D79" s="716"/>
      <c r="E79" s="716"/>
      <c r="F79" s="716"/>
      <c r="G79" s="716"/>
    </row>
    <row r="80" spans="1:7" ht="15" customHeight="1" x14ac:dyDescent="0.15">
      <c r="A80" s="716"/>
      <c r="B80" s="716" t="s">
        <v>1570</v>
      </c>
      <c r="C80" s="716"/>
      <c r="D80" s="716"/>
      <c r="E80" s="716"/>
      <c r="F80" s="716"/>
      <c r="G80" s="716"/>
    </row>
    <row r="81" spans="1:7" ht="15" customHeight="1" x14ac:dyDescent="0.15">
      <c r="A81" s="716"/>
      <c r="B81" s="716" t="s">
        <v>1571</v>
      </c>
      <c r="C81" s="716"/>
      <c r="D81" s="716"/>
      <c r="E81" s="716"/>
      <c r="F81" s="716"/>
      <c r="G81" s="716"/>
    </row>
    <row r="82" spans="1:7" ht="15" customHeight="1" x14ac:dyDescent="0.15">
      <c r="A82" s="716" t="s">
        <v>1572</v>
      </c>
      <c r="B82" s="1009"/>
      <c r="C82" s="716"/>
      <c r="D82" s="716"/>
      <c r="E82" s="716"/>
      <c r="F82" s="716"/>
      <c r="G82" s="716"/>
    </row>
    <row r="83" spans="1:7" ht="15" customHeight="1" x14ac:dyDescent="0.15">
      <c r="A83" s="716" t="s">
        <v>1573</v>
      </c>
      <c r="B83" s="1009"/>
      <c r="C83" s="716"/>
      <c r="D83" s="716"/>
      <c r="E83" s="716"/>
      <c r="F83" s="716"/>
      <c r="G83" s="716"/>
    </row>
    <row r="84" spans="1:7" ht="15" customHeight="1" x14ac:dyDescent="0.15">
      <c r="A84" s="716" t="s">
        <v>1574</v>
      </c>
      <c r="B84" s="1009"/>
      <c r="C84" s="716"/>
      <c r="D84" s="716"/>
      <c r="E84" s="716"/>
      <c r="F84" s="716"/>
      <c r="G84" s="716"/>
    </row>
    <row r="85" spans="1:7" ht="15" customHeight="1" x14ac:dyDescent="0.15">
      <c r="A85" s="716" t="s">
        <v>1575</v>
      </c>
      <c r="B85" s="1009"/>
      <c r="C85" s="716"/>
      <c r="D85" s="716"/>
      <c r="E85" s="716"/>
      <c r="F85" s="716"/>
      <c r="G85" s="716"/>
    </row>
    <row r="86" spans="1:7" ht="15" customHeight="1" x14ac:dyDescent="0.15">
      <c r="A86" s="716" t="s">
        <v>1576</v>
      </c>
      <c r="B86" s="1009"/>
      <c r="C86" s="716"/>
      <c r="D86" s="716"/>
      <c r="E86" s="716"/>
      <c r="F86" s="716"/>
      <c r="G86" s="716"/>
    </row>
    <row r="87" spans="1:7" ht="15" customHeight="1" x14ac:dyDescent="0.15">
      <c r="A87" s="716" t="s">
        <v>1577</v>
      </c>
      <c r="B87" s="1009"/>
      <c r="C87" s="716"/>
      <c r="D87" s="716"/>
      <c r="E87" s="716"/>
      <c r="F87" s="716"/>
      <c r="G87" s="716"/>
    </row>
    <row r="88" spans="1:7" ht="15" customHeight="1" x14ac:dyDescent="0.15">
      <c r="A88" s="716" t="s">
        <v>1578</v>
      </c>
      <c r="B88" s="1009"/>
      <c r="C88" s="716"/>
      <c r="D88" s="716"/>
      <c r="E88" s="716"/>
      <c r="F88" s="716"/>
      <c r="G88" s="716"/>
    </row>
    <row r="89" spans="1:7" ht="15" customHeight="1" x14ac:dyDescent="0.15">
      <c r="A89" s="716" t="s">
        <v>1579</v>
      </c>
      <c r="B89" s="1009"/>
      <c r="C89" s="716"/>
      <c r="D89" s="716"/>
      <c r="E89" s="716"/>
      <c r="F89" s="716"/>
      <c r="G89" s="716"/>
    </row>
  </sheetData>
  <mergeCells count="228">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40:C40"/>
    <mergeCell ref="F40:H40"/>
    <mergeCell ref="I40:K40"/>
    <mergeCell ref="L40:N40"/>
    <mergeCell ref="O40:Q40"/>
    <mergeCell ref="R40:T40"/>
    <mergeCell ref="AL38:AL46"/>
    <mergeCell ref="AM38:AM46"/>
    <mergeCell ref="A39:C39"/>
    <mergeCell ref="F39:H39"/>
    <mergeCell ref="I39:K39"/>
    <mergeCell ref="L39:N39"/>
    <mergeCell ref="O39:Q39"/>
    <mergeCell ref="R39:T39"/>
    <mergeCell ref="U39:W39"/>
    <mergeCell ref="X39:Z39"/>
    <mergeCell ref="U38:W38"/>
    <mergeCell ref="X38:Z38"/>
    <mergeCell ref="AA38:AC38"/>
    <mergeCell ref="AD38:AF38"/>
    <mergeCell ref="AG38:AI38"/>
    <mergeCell ref="AJ38:AK38"/>
    <mergeCell ref="A38:C38"/>
    <mergeCell ref="F38:H38"/>
    <mergeCell ref="U40:W40"/>
    <mergeCell ref="X40:Z40"/>
    <mergeCell ref="AA40:AC40"/>
    <mergeCell ref="AD40:AF40"/>
    <mergeCell ref="AG40:AI40"/>
    <mergeCell ref="AJ40:AK40"/>
    <mergeCell ref="AA39:AC39"/>
    <mergeCell ref="AD39:AF39"/>
    <mergeCell ref="AG39:AI39"/>
    <mergeCell ref="AJ39:AK39"/>
    <mergeCell ref="U41:W41"/>
    <mergeCell ref="X41:Z41"/>
    <mergeCell ref="AA41:AC41"/>
    <mergeCell ref="AD41:AF41"/>
    <mergeCell ref="AG41:AI41"/>
    <mergeCell ref="AJ41:AK41"/>
    <mergeCell ref="A41:C41"/>
    <mergeCell ref="F41:H41"/>
    <mergeCell ref="I41:K41"/>
    <mergeCell ref="L41:N41"/>
    <mergeCell ref="O41:Q41"/>
    <mergeCell ref="R41:T41"/>
    <mergeCell ref="U42:W42"/>
    <mergeCell ref="X42:Z42"/>
    <mergeCell ref="AA42:AC42"/>
    <mergeCell ref="AD42:AF42"/>
    <mergeCell ref="AG42:AI42"/>
    <mergeCell ref="AJ42:AK42"/>
    <mergeCell ref="A42:C42"/>
    <mergeCell ref="F42:H42"/>
    <mergeCell ref="I42:K42"/>
    <mergeCell ref="L42:N42"/>
    <mergeCell ref="O42:Q42"/>
    <mergeCell ref="R42:T42"/>
    <mergeCell ref="U43:W43"/>
    <mergeCell ref="X43:Z43"/>
    <mergeCell ref="AA43:AC43"/>
    <mergeCell ref="AD43:AF43"/>
    <mergeCell ref="AG43:AI43"/>
    <mergeCell ref="AJ43:AK43"/>
    <mergeCell ref="A43:C43"/>
    <mergeCell ref="F43:H43"/>
    <mergeCell ref="I43:K43"/>
    <mergeCell ref="L43:N43"/>
    <mergeCell ref="O43:Q43"/>
    <mergeCell ref="R43:T43"/>
    <mergeCell ref="X44:Z44"/>
    <mergeCell ref="AA44:AC44"/>
    <mergeCell ref="AD44:AF44"/>
    <mergeCell ref="AG44:AI44"/>
    <mergeCell ref="AJ44:AK44"/>
    <mergeCell ref="B45:C45"/>
    <mergeCell ref="F45:H45"/>
    <mergeCell ref="I45:K45"/>
    <mergeCell ref="L45:N45"/>
    <mergeCell ref="O45:Q45"/>
    <mergeCell ref="F44:H44"/>
    <mergeCell ref="I44:K44"/>
    <mergeCell ref="L44:N44"/>
    <mergeCell ref="O44:Q44"/>
    <mergeCell ref="R44:T44"/>
    <mergeCell ref="U44:W44"/>
    <mergeCell ref="AD46:AF46"/>
    <mergeCell ref="AG46:AI46"/>
    <mergeCell ref="AJ46:AK46"/>
    <mergeCell ref="A50:B50"/>
    <mergeCell ref="C50:D50"/>
    <mergeCell ref="E50:H50"/>
    <mergeCell ref="AJ45:AK45"/>
    <mergeCell ref="A46:C46"/>
    <mergeCell ref="F46:H46"/>
    <mergeCell ref="I46:K46"/>
    <mergeCell ref="L46:N46"/>
    <mergeCell ref="O46:Q46"/>
    <mergeCell ref="R46:T46"/>
    <mergeCell ref="U46:W46"/>
    <mergeCell ref="X46:Z46"/>
    <mergeCell ref="AA46:AC46"/>
    <mergeCell ref="R45:T45"/>
    <mergeCell ref="U45:W45"/>
    <mergeCell ref="X45:Z45"/>
    <mergeCell ref="AA45:AC45"/>
    <mergeCell ref="AD45:AF45"/>
    <mergeCell ref="AG45:AI45"/>
    <mergeCell ref="AL53:AM53"/>
    <mergeCell ref="F54:H54"/>
    <mergeCell ref="I54:K54"/>
    <mergeCell ref="L54:N54"/>
    <mergeCell ref="O54:Q54"/>
    <mergeCell ref="R54:T54"/>
    <mergeCell ref="A51:B51"/>
    <mergeCell ref="C51:D51"/>
    <mergeCell ref="E51:H51"/>
    <mergeCell ref="C53:D53"/>
    <mergeCell ref="E53:H53"/>
    <mergeCell ref="I53:N53"/>
    <mergeCell ref="U54:W54"/>
    <mergeCell ref="X54:Z54"/>
    <mergeCell ref="AA54:AC54"/>
    <mergeCell ref="AD54:AF54"/>
    <mergeCell ref="AG54:AI54"/>
    <mergeCell ref="AJ54:AK54"/>
    <mergeCell ref="O53:T53"/>
    <mergeCell ref="U53:Z53"/>
    <mergeCell ref="AA53:AF53"/>
    <mergeCell ref="AG53:AK53"/>
    <mergeCell ref="F56:H56"/>
    <mergeCell ref="I56:K56"/>
    <mergeCell ref="L56:N56"/>
    <mergeCell ref="O56:Q56"/>
    <mergeCell ref="R56:T56"/>
    <mergeCell ref="F55:H55"/>
    <mergeCell ref="I55:K55"/>
    <mergeCell ref="L55:N55"/>
    <mergeCell ref="O55:Q55"/>
    <mergeCell ref="R55:T55"/>
    <mergeCell ref="U56:W56"/>
    <mergeCell ref="X56:Z56"/>
    <mergeCell ref="AA56:AC56"/>
    <mergeCell ref="AD56:AF56"/>
    <mergeCell ref="AG56:AI56"/>
    <mergeCell ref="AJ56:AK56"/>
    <mergeCell ref="X55:Z55"/>
    <mergeCell ref="AA55:AC55"/>
    <mergeCell ref="AD55:AF55"/>
    <mergeCell ref="AG55:AI55"/>
    <mergeCell ref="AJ55:AK55"/>
    <mergeCell ref="U55:W55"/>
    <mergeCell ref="C70:E70"/>
    <mergeCell ref="AG57:AK57"/>
    <mergeCell ref="AL57:AM57"/>
    <mergeCell ref="C66:E66"/>
    <mergeCell ref="C67:E67"/>
    <mergeCell ref="C68:E68"/>
    <mergeCell ref="C69:E69"/>
    <mergeCell ref="C57:D57"/>
    <mergeCell ref="E57:H57"/>
    <mergeCell ref="I57:N57"/>
    <mergeCell ref="O57:T57"/>
    <mergeCell ref="U57:Z57"/>
    <mergeCell ref="AA57:AF57"/>
  </mergeCells>
  <phoneticPr fontId="8"/>
  <dataValidations count="7">
    <dataValidation allowBlank="1" showInputMessage="1" sqref="B11:B12" xr:uid="{65364E26-360C-4192-9332-3DD2B139D439}"/>
    <dataValidation type="list" allowBlank="1" showInputMessage="1" sqref="B13:B30" xr:uid="{74C90015-0185-459F-88CC-59750B84B519}">
      <formula1>INDIRECT($AK$1)</formula1>
    </dataValidation>
    <dataValidation type="list" allowBlank="1" showInputMessage="1" showErrorMessage="1" sqref="AK3:AN3" xr:uid="{59FEFB76-21C6-412A-9DAE-AF4842E77E16}">
      <formula1>"４週,歴月"</formula1>
    </dataValidation>
    <dataValidation type="list" allowBlank="1" showInputMessage="1" showErrorMessage="1" sqref="AK4:AN4" xr:uid="{D8C415AC-104C-49D1-8C6C-DC217907477A}">
      <formula1>"予定,実績"</formula1>
    </dataValidation>
    <dataValidation type="whole" operator="greaterThanOrEqual" allowBlank="1" showInputMessage="1" showErrorMessage="1" sqref="D38:F46 I38:I46 AD38:AD46 AA38:AA46 X38:X46 U38:U46 R38:R46 O38:O46 L38:L46 AG38:AG46" xr:uid="{991AF1FB-7E1F-4931-99AD-60F0D459CE66}">
      <formula1>0</formula1>
    </dataValidation>
    <dataValidation operator="greaterThanOrEqual" allowBlank="1" showInputMessage="1" showErrorMessage="1" sqref="I47:I49 AL38:AM45 L47:L49 AJ38:AJ46" xr:uid="{0F3EBABA-6B77-48DB-9F05-07D1BCCFB9D0}"/>
    <dataValidation type="list" allowBlank="1" showInputMessage="1" showErrorMessage="1" sqref="C11:C30" xr:uid="{33865E23-6B42-4273-A90E-9A7C158A648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horizontalDpi="4294967293" verticalDpi="0" r:id="rId1"/>
  <headerFooter alignWithMargins="0">
    <oddHeader>&amp;L&amp;"ＭＳ ゴシック,標準"&amp;10（参考様式）</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0000"/>
  </sheetPr>
  <dimension ref="A1:I45"/>
  <sheetViews>
    <sheetView view="pageBreakPreview" zoomScaleNormal="100" workbookViewId="0"/>
  </sheetViews>
  <sheetFormatPr defaultColWidth="9" defaultRowHeight="13.5" x14ac:dyDescent="0.15"/>
  <cols>
    <col min="1" max="9" width="9.625" style="224" customWidth="1"/>
    <col min="10" max="16384" width="9" style="224"/>
  </cols>
  <sheetData>
    <row r="1" spans="1:9" ht="17.25" x14ac:dyDescent="0.15">
      <c r="A1" s="540" t="s">
        <v>477</v>
      </c>
      <c r="B1" s="541"/>
      <c r="C1" s="541"/>
      <c r="D1" s="541"/>
      <c r="E1" s="541"/>
      <c r="F1" s="541"/>
      <c r="G1" s="541"/>
      <c r="H1" s="541"/>
      <c r="I1" s="541"/>
    </row>
    <row r="2" spans="1:9" ht="17.25" x14ac:dyDescent="0.15">
      <c r="A2" s="540"/>
      <c r="B2" s="541"/>
      <c r="C2" s="2935" t="s">
        <v>501</v>
      </c>
      <c r="D2" s="2935"/>
      <c r="E2" s="2935"/>
      <c r="F2" s="2935"/>
      <c r="G2" s="2935"/>
      <c r="H2" s="541"/>
      <c r="I2" s="541"/>
    </row>
    <row r="3" spans="1:9" x14ac:dyDescent="0.15">
      <c r="A3" s="541"/>
      <c r="B3" s="541"/>
      <c r="C3" s="541"/>
      <c r="D3" s="541"/>
      <c r="E3" s="541"/>
      <c r="F3" s="541"/>
      <c r="G3" s="541"/>
      <c r="H3" s="541"/>
      <c r="I3" s="541"/>
    </row>
    <row r="4" spans="1:9" ht="15" customHeight="1" x14ac:dyDescent="0.15">
      <c r="A4" s="2899" t="s">
        <v>500</v>
      </c>
      <c r="B4" s="2900"/>
      <c r="C4" s="2896"/>
      <c r="D4" s="2897"/>
      <c r="E4" s="2897"/>
      <c r="F4" s="2897"/>
      <c r="G4" s="2897"/>
      <c r="H4" s="2897"/>
      <c r="I4" s="2898"/>
    </row>
    <row r="5" spans="1:9" ht="15" customHeight="1" x14ac:dyDescent="0.15">
      <c r="A5" s="516" t="s">
        <v>499</v>
      </c>
      <c r="B5" s="2917"/>
      <c r="C5" s="2917"/>
      <c r="D5" s="2917"/>
      <c r="E5" s="2917"/>
      <c r="F5" s="2912" t="s">
        <v>498</v>
      </c>
      <c r="G5" s="2901" t="s">
        <v>497</v>
      </c>
      <c r="H5" s="2902"/>
      <c r="I5" s="2903"/>
    </row>
    <row r="6" spans="1:9" ht="15" customHeight="1" x14ac:dyDescent="0.15">
      <c r="A6" s="2904" t="s">
        <v>1</v>
      </c>
      <c r="B6" s="2913"/>
      <c r="C6" s="2894"/>
      <c r="D6" s="2894"/>
      <c r="E6" s="2895"/>
      <c r="F6" s="2912"/>
      <c r="G6" s="2901"/>
      <c r="H6" s="2902"/>
      <c r="I6" s="2903"/>
    </row>
    <row r="7" spans="1:9" ht="15" customHeight="1" x14ac:dyDescent="0.15">
      <c r="A7" s="2905"/>
      <c r="B7" s="2914"/>
      <c r="C7" s="2915"/>
      <c r="D7" s="2915"/>
      <c r="E7" s="2916"/>
      <c r="F7" s="2912"/>
      <c r="G7" s="2901"/>
      <c r="H7" s="2902"/>
      <c r="I7" s="2903"/>
    </row>
    <row r="8" spans="1:9" ht="15" customHeight="1" x14ac:dyDescent="0.15">
      <c r="A8" s="2904" t="s">
        <v>436</v>
      </c>
      <c r="B8" s="2906" t="s">
        <v>496</v>
      </c>
      <c r="C8" s="2907"/>
      <c r="D8" s="2907"/>
      <c r="E8" s="2907"/>
      <c r="F8" s="2907"/>
      <c r="G8" s="2907"/>
      <c r="H8" s="2907"/>
      <c r="I8" s="2908"/>
    </row>
    <row r="9" spans="1:9" ht="15" customHeight="1" x14ac:dyDescent="0.15">
      <c r="A9" s="2905"/>
      <c r="B9" s="2909"/>
      <c r="C9" s="2910"/>
      <c r="D9" s="2910"/>
      <c r="E9" s="2910"/>
      <c r="F9" s="2910"/>
      <c r="G9" s="2910"/>
      <c r="H9" s="2910"/>
      <c r="I9" s="2911"/>
    </row>
    <row r="10" spans="1:9" ht="15" customHeight="1" x14ac:dyDescent="0.15">
      <c r="A10" s="542" t="s">
        <v>73</v>
      </c>
      <c r="B10" s="2896"/>
      <c r="C10" s="2897"/>
      <c r="D10" s="2897"/>
      <c r="E10" s="2897"/>
      <c r="F10" s="2897"/>
      <c r="G10" s="2897"/>
      <c r="H10" s="2897"/>
      <c r="I10" s="2898"/>
    </row>
    <row r="11" spans="1:9" ht="15" customHeight="1" x14ac:dyDescent="0.15">
      <c r="A11" s="2896" t="s">
        <v>495</v>
      </c>
      <c r="B11" s="2897"/>
      <c r="C11" s="2897"/>
      <c r="D11" s="2897"/>
      <c r="E11" s="2897"/>
      <c r="F11" s="2897"/>
      <c r="G11" s="2897"/>
      <c r="H11" s="2897"/>
      <c r="I11" s="2898"/>
    </row>
    <row r="12" spans="1:9" ht="15" customHeight="1" x14ac:dyDescent="0.15">
      <c r="A12" s="2896" t="s">
        <v>494</v>
      </c>
      <c r="B12" s="2897"/>
      <c r="C12" s="2898"/>
      <c r="D12" s="2896" t="s">
        <v>493</v>
      </c>
      <c r="E12" s="2897"/>
      <c r="F12" s="2898"/>
      <c r="G12" s="2897" t="s">
        <v>492</v>
      </c>
      <c r="H12" s="2897"/>
      <c r="I12" s="2898"/>
    </row>
    <row r="13" spans="1:9" ht="15" customHeight="1" x14ac:dyDescent="0.15">
      <c r="A13" s="2922"/>
      <c r="B13" s="2918"/>
      <c r="C13" s="2919"/>
      <c r="D13" s="2922"/>
      <c r="E13" s="2918"/>
      <c r="F13" s="2919"/>
      <c r="G13" s="2918"/>
      <c r="H13" s="2918"/>
      <c r="I13" s="2919"/>
    </row>
    <row r="14" spans="1:9" ht="15" customHeight="1" x14ac:dyDescent="0.15">
      <c r="A14" s="2913"/>
      <c r="B14" s="2894"/>
      <c r="C14" s="2895"/>
      <c r="D14" s="2913"/>
      <c r="E14" s="2894"/>
      <c r="F14" s="2895"/>
      <c r="G14" s="2894"/>
      <c r="H14" s="2894"/>
      <c r="I14" s="2895"/>
    </row>
    <row r="15" spans="1:9" ht="15" customHeight="1" x14ac:dyDescent="0.15">
      <c r="A15" s="2923"/>
      <c r="B15" s="2924"/>
      <c r="C15" s="2925"/>
      <c r="D15" s="2923"/>
      <c r="E15" s="2924"/>
      <c r="F15" s="2925"/>
      <c r="G15" s="2924"/>
      <c r="H15" s="2924"/>
      <c r="I15" s="2925"/>
    </row>
    <row r="16" spans="1:9" ht="15" customHeight="1" x14ac:dyDescent="0.15">
      <c r="A16" s="2920"/>
      <c r="B16" s="2917"/>
      <c r="C16" s="2921"/>
      <c r="D16" s="2920"/>
      <c r="E16" s="2917"/>
      <c r="F16" s="2921"/>
      <c r="G16" s="2917"/>
      <c r="H16" s="2917"/>
      <c r="I16" s="2921"/>
    </row>
    <row r="17" spans="1:9" ht="15" customHeight="1" x14ac:dyDescent="0.15">
      <c r="A17" s="2920"/>
      <c r="B17" s="2917"/>
      <c r="C17" s="2921"/>
      <c r="D17" s="2920"/>
      <c r="E17" s="2917"/>
      <c r="F17" s="2921"/>
      <c r="G17" s="2917"/>
      <c r="H17" s="2917"/>
      <c r="I17" s="2921"/>
    </row>
    <row r="18" spans="1:9" ht="15" customHeight="1" x14ac:dyDescent="0.15">
      <c r="A18" s="2920"/>
      <c r="B18" s="2917"/>
      <c r="C18" s="2921"/>
      <c r="D18" s="2920"/>
      <c r="E18" s="2917"/>
      <c r="F18" s="2921"/>
      <c r="G18" s="2917"/>
      <c r="H18" s="2917"/>
      <c r="I18" s="2921"/>
    </row>
    <row r="19" spans="1:9" ht="15" customHeight="1" x14ac:dyDescent="0.15">
      <c r="A19" s="2920"/>
      <c r="B19" s="2917"/>
      <c r="C19" s="2921"/>
      <c r="D19" s="2920"/>
      <c r="E19" s="2917"/>
      <c r="F19" s="2921"/>
      <c r="G19" s="2917"/>
      <c r="H19" s="2917"/>
      <c r="I19" s="2921"/>
    </row>
    <row r="20" spans="1:9" ht="15" customHeight="1" x14ac:dyDescent="0.15">
      <c r="A20" s="2920"/>
      <c r="B20" s="2917"/>
      <c r="C20" s="2921"/>
      <c r="D20" s="2920"/>
      <c r="E20" s="2917"/>
      <c r="F20" s="2921"/>
      <c r="G20" s="2917"/>
      <c r="H20" s="2917"/>
      <c r="I20" s="2921"/>
    </row>
    <row r="21" spans="1:9" ht="15" customHeight="1" x14ac:dyDescent="0.15">
      <c r="A21" s="2920"/>
      <c r="B21" s="2917"/>
      <c r="C21" s="2921"/>
      <c r="D21" s="2920"/>
      <c r="E21" s="2917"/>
      <c r="F21" s="2921"/>
      <c r="G21" s="2917"/>
      <c r="H21" s="2917"/>
      <c r="I21" s="2921"/>
    </row>
    <row r="22" spans="1:9" ht="15" customHeight="1" x14ac:dyDescent="0.15">
      <c r="A22" s="2920"/>
      <c r="B22" s="2917"/>
      <c r="C22" s="2921"/>
      <c r="D22" s="2920"/>
      <c r="E22" s="2917"/>
      <c r="F22" s="2921"/>
      <c r="G22" s="2917"/>
      <c r="H22" s="2917"/>
      <c r="I22" s="2921"/>
    </row>
    <row r="23" spans="1:9" ht="15" customHeight="1" x14ac:dyDescent="0.15">
      <c r="A23" s="2920"/>
      <c r="B23" s="2917"/>
      <c r="C23" s="2921"/>
      <c r="D23" s="2920"/>
      <c r="E23" s="2917"/>
      <c r="F23" s="2921"/>
      <c r="G23" s="2917"/>
      <c r="H23" s="2917"/>
      <c r="I23" s="2921"/>
    </row>
    <row r="24" spans="1:9" ht="15" customHeight="1" x14ac:dyDescent="0.15">
      <c r="A24" s="2920"/>
      <c r="B24" s="2917"/>
      <c r="C24" s="2921"/>
      <c r="D24" s="2920"/>
      <c r="E24" s="2917"/>
      <c r="F24" s="2921"/>
      <c r="G24" s="2917"/>
      <c r="H24" s="2917"/>
      <c r="I24" s="2921"/>
    </row>
    <row r="25" spans="1:9" ht="15" customHeight="1" x14ac:dyDescent="0.15">
      <c r="A25" s="2920"/>
      <c r="B25" s="2917"/>
      <c r="C25" s="2921"/>
      <c r="D25" s="2920"/>
      <c r="E25" s="2917"/>
      <c r="F25" s="2921"/>
      <c r="G25" s="2917"/>
      <c r="H25" s="2917"/>
      <c r="I25" s="2921"/>
    </row>
    <row r="26" spans="1:9" ht="15" customHeight="1" x14ac:dyDescent="0.15">
      <c r="A26" s="2920"/>
      <c r="B26" s="2917"/>
      <c r="C26" s="2921"/>
      <c r="D26" s="2920"/>
      <c r="E26" s="2917"/>
      <c r="F26" s="2921"/>
      <c r="G26" s="2917"/>
      <c r="H26" s="2917"/>
      <c r="I26" s="2921"/>
    </row>
    <row r="27" spans="1:9" ht="15" customHeight="1" x14ac:dyDescent="0.15">
      <c r="A27" s="2914"/>
      <c r="B27" s="2915"/>
      <c r="C27" s="2916"/>
      <c r="D27" s="2914"/>
      <c r="E27" s="2915"/>
      <c r="F27" s="2916"/>
      <c r="G27" s="2914"/>
      <c r="H27" s="2915"/>
      <c r="I27" s="2916"/>
    </row>
    <row r="28" spans="1:9" ht="15" customHeight="1" x14ac:dyDescent="0.15">
      <c r="A28" s="2896" t="s">
        <v>491</v>
      </c>
      <c r="B28" s="2897"/>
      <c r="C28" s="2897"/>
      <c r="D28" s="2897"/>
      <c r="E28" s="2897"/>
      <c r="F28" s="2897"/>
      <c r="G28" s="2897"/>
      <c r="H28" s="2897"/>
      <c r="I28" s="2898"/>
    </row>
    <row r="29" spans="1:9" ht="15" customHeight="1" x14ac:dyDescent="0.15">
      <c r="A29" s="2896" t="s">
        <v>490</v>
      </c>
      <c r="B29" s="2897"/>
      <c r="C29" s="2897"/>
      <c r="D29" s="2898"/>
      <c r="E29" s="2896" t="s">
        <v>489</v>
      </c>
      <c r="F29" s="2897"/>
      <c r="G29" s="2897"/>
      <c r="H29" s="2897"/>
      <c r="I29" s="2898"/>
    </row>
    <row r="30" spans="1:9" ht="15" customHeight="1" x14ac:dyDescent="0.15">
      <c r="A30" s="2936"/>
      <c r="B30" s="2937"/>
      <c r="C30" s="2937"/>
      <c r="D30" s="2938"/>
      <c r="E30" s="2936"/>
      <c r="F30" s="2937"/>
      <c r="G30" s="2937"/>
      <c r="H30" s="2937"/>
      <c r="I30" s="2938"/>
    </row>
    <row r="31" spans="1:9" ht="15" customHeight="1" x14ac:dyDescent="0.15">
      <c r="A31" s="2939"/>
      <c r="B31" s="2940"/>
      <c r="C31" s="2940"/>
      <c r="D31" s="2941"/>
      <c r="E31" s="2939"/>
      <c r="F31" s="2940"/>
      <c r="G31" s="2940"/>
      <c r="H31" s="2940"/>
      <c r="I31" s="2941"/>
    </row>
    <row r="32" spans="1:9" ht="15" customHeight="1" x14ac:dyDescent="0.15">
      <c r="A32" s="2939"/>
      <c r="B32" s="2940"/>
      <c r="C32" s="2940"/>
      <c r="D32" s="2941"/>
      <c r="E32" s="2939"/>
      <c r="F32" s="2940"/>
      <c r="G32" s="2940"/>
      <c r="H32" s="2940"/>
      <c r="I32" s="2941"/>
    </row>
    <row r="33" spans="1:9" ht="15" customHeight="1" x14ac:dyDescent="0.15">
      <c r="A33" s="2939"/>
      <c r="B33" s="2940"/>
      <c r="C33" s="2940"/>
      <c r="D33" s="2941"/>
      <c r="E33" s="2939"/>
      <c r="F33" s="2940"/>
      <c r="G33" s="2940"/>
      <c r="H33" s="2940"/>
      <c r="I33" s="2941"/>
    </row>
    <row r="34" spans="1:9" ht="15" customHeight="1" x14ac:dyDescent="0.15">
      <c r="A34" s="2939"/>
      <c r="B34" s="2940"/>
      <c r="C34" s="2940"/>
      <c r="D34" s="2941"/>
      <c r="E34" s="2939"/>
      <c r="F34" s="2940"/>
      <c r="G34" s="2940"/>
      <c r="H34" s="2940"/>
      <c r="I34" s="2941"/>
    </row>
    <row r="35" spans="1:9" ht="15" customHeight="1" x14ac:dyDescent="0.15">
      <c r="A35" s="2939"/>
      <c r="B35" s="2940"/>
      <c r="C35" s="2940"/>
      <c r="D35" s="2941"/>
      <c r="E35" s="2939"/>
      <c r="F35" s="2940"/>
      <c r="G35" s="2940"/>
      <c r="H35" s="2940"/>
      <c r="I35" s="2941"/>
    </row>
    <row r="36" spans="1:9" ht="15" customHeight="1" x14ac:dyDescent="0.15">
      <c r="A36" s="2942"/>
      <c r="B36" s="2943"/>
      <c r="C36" s="2943"/>
      <c r="D36" s="2944"/>
      <c r="E36" s="2942"/>
      <c r="F36" s="2943"/>
      <c r="G36" s="2943"/>
      <c r="H36" s="2943"/>
      <c r="I36" s="2944"/>
    </row>
    <row r="37" spans="1:9" ht="15" customHeight="1" x14ac:dyDescent="0.15">
      <c r="A37" s="2926" t="s">
        <v>488</v>
      </c>
      <c r="B37" s="2927"/>
      <c r="C37" s="2927"/>
      <c r="D37" s="2927"/>
      <c r="E37" s="2927"/>
      <c r="F37" s="2927"/>
      <c r="G37" s="2927"/>
      <c r="H37" s="2927"/>
      <c r="I37" s="2928"/>
    </row>
    <row r="38" spans="1:9" ht="15" customHeight="1" x14ac:dyDescent="0.15">
      <c r="A38" s="2929"/>
      <c r="B38" s="2930"/>
      <c r="C38" s="2930"/>
      <c r="D38" s="2930"/>
      <c r="E38" s="2930"/>
      <c r="F38" s="2930"/>
      <c r="G38" s="2930"/>
      <c r="H38" s="2930"/>
      <c r="I38" s="2931"/>
    </row>
    <row r="39" spans="1:9" ht="15" customHeight="1" x14ac:dyDescent="0.15">
      <c r="A39" s="2929"/>
      <c r="B39" s="2930"/>
      <c r="C39" s="2930"/>
      <c r="D39" s="2930"/>
      <c r="E39" s="2930"/>
      <c r="F39" s="2930"/>
      <c r="G39" s="2930"/>
      <c r="H39" s="2930"/>
      <c r="I39" s="2931"/>
    </row>
    <row r="40" spans="1:9" ht="15" customHeight="1" x14ac:dyDescent="0.15">
      <c r="A40" s="2929"/>
      <c r="B40" s="2930"/>
      <c r="C40" s="2930"/>
      <c r="D40" s="2930"/>
      <c r="E40" s="2930"/>
      <c r="F40" s="2930"/>
      <c r="G40" s="2930"/>
      <c r="H40" s="2930"/>
      <c r="I40" s="2931"/>
    </row>
    <row r="41" spans="1:9" ht="15" customHeight="1" x14ac:dyDescent="0.15">
      <c r="A41" s="2929"/>
      <c r="B41" s="2930"/>
      <c r="C41" s="2930"/>
      <c r="D41" s="2930"/>
      <c r="E41" s="2930"/>
      <c r="F41" s="2930"/>
      <c r="G41" s="2930"/>
      <c r="H41" s="2930"/>
      <c r="I41" s="2931"/>
    </row>
    <row r="42" spans="1:9" ht="15" customHeight="1" x14ac:dyDescent="0.15">
      <c r="A42" s="2932"/>
      <c r="B42" s="2933"/>
      <c r="C42" s="2933"/>
      <c r="D42" s="2933"/>
      <c r="E42" s="2933"/>
      <c r="F42" s="2933"/>
      <c r="G42" s="2933"/>
      <c r="H42" s="2933"/>
      <c r="I42" s="2934"/>
    </row>
    <row r="43" spans="1:9" x14ac:dyDescent="0.15">
      <c r="A43" s="543" t="s">
        <v>487</v>
      </c>
      <c r="B43" s="541"/>
      <c r="C43" s="541"/>
      <c r="D43" s="541"/>
      <c r="E43" s="541"/>
      <c r="F43" s="541"/>
      <c r="G43" s="541"/>
      <c r="H43" s="541"/>
      <c r="I43" s="541"/>
    </row>
    <row r="44" spans="1:9" x14ac:dyDescent="0.15">
      <c r="A44" s="543" t="s">
        <v>486</v>
      </c>
      <c r="B44" s="541"/>
      <c r="C44" s="541"/>
      <c r="D44" s="541"/>
      <c r="E44" s="541"/>
      <c r="F44" s="541"/>
      <c r="G44" s="541"/>
      <c r="H44" s="541"/>
      <c r="I44" s="541"/>
    </row>
    <row r="45" spans="1:9" x14ac:dyDescent="0.15">
      <c r="A45" s="543" t="s">
        <v>485</v>
      </c>
      <c r="B45" s="541"/>
      <c r="C45" s="541"/>
      <c r="D45" s="541"/>
      <c r="E45" s="541"/>
      <c r="F45" s="541"/>
      <c r="G45" s="541"/>
      <c r="H45" s="541"/>
      <c r="I45" s="541"/>
    </row>
  </sheetData>
  <mergeCells count="66">
    <mergeCell ref="A37:I42"/>
    <mergeCell ref="C2:G2"/>
    <mergeCell ref="A29:D29"/>
    <mergeCell ref="E29:I29"/>
    <mergeCell ref="E30:I36"/>
    <mergeCell ref="A30:D36"/>
    <mergeCell ref="G25:I25"/>
    <mergeCell ref="G26:I26"/>
    <mergeCell ref="G27:I27"/>
    <mergeCell ref="A28:I28"/>
    <mergeCell ref="G21:I21"/>
    <mergeCell ref="G22:I22"/>
    <mergeCell ref="G23:I23"/>
    <mergeCell ref="G24:I24"/>
    <mergeCell ref="G17:I17"/>
    <mergeCell ref="G18:I18"/>
    <mergeCell ref="G19:I19"/>
    <mergeCell ref="G20:I20"/>
    <mergeCell ref="G15:I15"/>
    <mergeCell ref="G16:I16"/>
    <mergeCell ref="D16:F16"/>
    <mergeCell ref="D15:F15"/>
    <mergeCell ref="D14:F14"/>
    <mergeCell ref="D13:F13"/>
    <mergeCell ref="D20:F20"/>
    <mergeCell ref="D19:F19"/>
    <mergeCell ref="D18:F18"/>
    <mergeCell ref="D17:F17"/>
    <mergeCell ref="D24:F24"/>
    <mergeCell ref="D23:F23"/>
    <mergeCell ref="D22:F22"/>
    <mergeCell ref="D21:F21"/>
    <mergeCell ref="A25:C25"/>
    <mergeCell ref="A21:C21"/>
    <mergeCell ref="A22:C22"/>
    <mergeCell ref="A23:C23"/>
    <mergeCell ref="A24:C24"/>
    <mergeCell ref="A26:C26"/>
    <mergeCell ref="A27:C27"/>
    <mergeCell ref="D27:F27"/>
    <mergeCell ref="D26:F26"/>
    <mergeCell ref="D25:F25"/>
    <mergeCell ref="A17:C17"/>
    <mergeCell ref="A18:C18"/>
    <mergeCell ref="A19:C19"/>
    <mergeCell ref="A20:C20"/>
    <mergeCell ref="A13:C13"/>
    <mergeCell ref="A14:C14"/>
    <mergeCell ref="A15:C15"/>
    <mergeCell ref="A16:C16"/>
    <mergeCell ref="G14:I14"/>
    <mergeCell ref="C4:I4"/>
    <mergeCell ref="A4:B4"/>
    <mergeCell ref="G5:I7"/>
    <mergeCell ref="B10:I10"/>
    <mergeCell ref="A6:A7"/>
    <mergeCell ref="A8:A9"/>
    <mergeCell ref="B8:I9"/>
    <mergeCell ref="F5:F7"/>
    <mergeCell ref="B6:E7"/>
    <mergeCell ref="B5:E5"/>
    <mergeCell ref="A11:I11"/>
    <mergeCell ref="A12:C12"/>
    <mergeCell ref="D12:F12"/>
    <mergeCell ref="G12:I12"/>
    <mergeCell ref="G13:I13"/>
  </mergeCells>
  <phoneticPr fontId="8"/>
  <pageMargins left="0.75" right="0.43" top="1" bottom="1" header="0.51200000000000001" footer="0.51200000000000001"/>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F0"/>
    <pageSetUpPr fitToPage="1"/>
  </sheetPr>
  <dimension ref="A1:I45"/>
  <sheetViews>
    <sheetView view="pageBreakPreview" zoomScaleNormal="100" zoomScaleSheetLayoutView="100" workbookViewId="0"/>
  </sheetViews>
  <sheetFormatPr defaultColWidth="9" defaultRowHeight="13.5" x14ac:dyDescent="0.15"/>
  <cols>
    <col min="1" max="2" width="9.625" style="224" customWidth="1"/>
    <col min="3" max="3" width="8.125" style="224" customWidth="1"/>
    <col min="4" max="5" width="9.625" style="224" customWidth="1"/>
    <col min="6" max="6" width="15" style="224" customWidth="1"/>
    <col min="7" max="7" width="9.625" style="224" customWidth="1"/>
    <col min="8" max="8" width="7.375" style="224" customWidth="1"/>
    <col min="9" max="9" width="8.375" style="224" customWidth="1"/>
    <col min="10" max="10" width="14.25" style="224" customWidth="1"/>
    <col min="11" max="16384" width="9" style="224"/>
  </cols>
  <sheetData>
    <row r="1" spans="1:9" ht="17.25" x14ac:dyDescent="0.15">
      <c r="A1" s="540" t="s">
        <v>477</v>
      </c>
      <c r="B1" s="541"/>
      <c r="C1" s="541"/>
      <c r="D1" s="541"/>
      <c r="E1" s="541"/>
      <c r="F1" s="541"/>
      <c r="G1" s="541"/>
      <c r="H1" s="541"/>
      <c r="I1" s="541"/>
    </row>
    <row r="2" spans="1:9" ht="17.25" x14ac:dyDescent="0.15">
      <c r="A2" s="540"/>
      <c r="B2" s="541"/>
      <c r="C2" s="2935" t="s">
        <v>501</v>
      </c>
      <c r="D2" s="2935"/>
      <c r="E2" s="2935"/>
      <c r="F2" s="2935"/>
      <c r="G2" s="2935"/>
      <c r="H2" s="541"/>
      <c r="I2" s="541"/>
    </row>
    <row r="3" spans="1:9" x14ac:dyDescent="0.15">
      <c r="A3" s="541"/>
      <c r="B3" s="541"/>
      <c r="C3" s="541"/>
      <c r="D3" s="541"/>
      <c r="E3" s="541"/>
      <c r="F3" s="541"/>
      <c r="G3" s="541"/>
      <c r="H3" s="541"/>
      <c r="I3" s="541"/>
    </row>
    <row r="4" spans="1:9" ht="15" customHeight="1" x14ac:dyDescent="0.15">
      <c r="A4" s="2899" t="s">
        <v>500</v>
      </c>
      <c r="B4" s="2900"/>
      <c r="C4" s="2896" t="s">
        <v>514</v>
      </c>
      <c r="D4" s="2897"/>
      <c r="E4" s="2897"/>
      <c r="F4" s="2897"/>
      <c r="G4" s="2897"/>
      <c r="H4" s="2897"/>
      <c r="I4" s="2898"/>
    </row>
    <row r="5" spans="1:9" ht="15" customHeight="1" x14ac:dyDescent="0.15">
      <c r="A5" s="516" t="s">
        <v>499</v>
      </c>
      <c r="B5" s="2917" t="s">
        <v>911</v>
      </c>
      <c r="C5" s="2917"/>
      <c r="D5" s="2917"/>
      <c r="E5" s="2917"/>
      <c r="F5" s="2912" t="s">
        <v>498</v>
      </c>
      <c r="G5" s="2901" t="s">
        <v>513</v>
      </c>
      <c r="H5" s="2902"/>
      <c r="I5" s="2903"/>
    </row>
    <row r="6" spans="1:9" ht="15" customHeight="1" x14ac:dyDescent="0.15">
      <c r="A6" s="2904" t="s">
        <v>1</v>
      </c>
      <c r="B6" s="2913" t="s">
        <v>910</v>
      </c>
      <c r="C6" s="2894"/>
      <c r="D6" s="2894"/>
      <c r="E6" s="2895"/>
      <c r="F6" s="2912"/>
      <c r="G6" s="2901"/>
      <c r="H6" s="2902"/>
      <c r="I6" s="2903"/>
    </row>
    <row r="7" spans="1:9" ht="15" customHeight="1" x14ac:dyDescent="0.15">
      <c r="A7" s="2905"/>
      <c r="B7" s="2914"/>
      <c r="C7" s="2915"/>
      <c r="D7" s="2915"/>
      <c r="E7" s="2916"/>
      <c r="F7" s="2912"/>
      <c r="G7" s="2901"/>
      <c r="H7" s="2902"/>
      <c r="I7" s="2903"/>
    </row>
    <row r="8" spans="1:9" ht="15" customHeight="1" x14ac:dyDescent="0.15">
      <c r="A8" s="2904" t="s">
        <v>436</v>
      </c>
      <c r="B8" s="2945" t="s">
        <v>512</v>
      </c>
      <c r="C8" s="2907"/>
      <c r="D8" s="2907"/>
      <c r="E8" s="2907"/>
      <c r="F8" s="2907"/>
      <c r="G8" s="2907"/>
      <c r="H8" s="2907"/>
      <c r="I8" s="2908"/>
    </row>
    <row r="9" spans="1:9" ht="15" customHeight="1" x14ac:dyDescent="0.15">
      <c r="A9" s="2905"/>
      <c r="B9" s="2909"/>
      <c r="C9" s="2910"/>
      <c r="D9" s="2910"/>
      <c r="E9" s="2910"/>
      <c r="F9" s="2910"/>
      <c r="G9" s="2910"/>
      <c r="H9" s="2910"/>
      <c r="I9" s="2911"/>
    </row>
    <row r="10" spans="1:9" ht="15" customHeight="1" x14ac:dyDescent="0.15">
      <c r="A10" s="542" t="s">
        <v>73</v>
      </c>
      <c r="B10" s="2896" t="s">
        <v>511</v>
      </c>
      <c r="C10" s="2897"/>
      <c r="D10" s="2897"/>
      <c r="E10" s="2897"/>
      <c r="F10" s="2897"/>
      <c r="G10" s="2897"/>
      <c r="H10" s="2897"/>
      <c r="I10" s="2898"/>
    </row>
    <row r="11" spans="1:9" ht="15" customHeight="1" x14ac:dyDescent="0.15">
      <c r="A11" s="2896" t="s">
        <v>495</v>
      </c>
      <c r="B11" s="2897"/>
      <c r="C11" s="2897"/>
      <c r="D11" s="2897"/>
      <c r="E11" s="2897"/>
      <c r="F11" s="2897"/>
      <c r="G11" s="2897"/>
      <c r="H11" s="2897"/>
      <c r="I11" s="2898"/>
    </row>
    <row r="12" spans="1:9" ht="15" customHeight="1" x14ac:dyDescent="0.15">
      <c r="A12" s="2896" t="s">
        <v>494</v>
      </c>
      <c r="B12" s="2897"/>
      <c r="C12" s="2898"/>
      <c r="D12" s="2896" t="s">
        <v>493</v>
      </c>
      <c r="E12" s="2897"/>
      <c r="F12" s="2898"/>
      <c r="G12" s="2897" t="s">
        <v>492</v>
      </c>
      <c r="H12" s="2897"/>
      <c r="I12" s="2898"/>
    </row>
    <row r="13" spans="1:9" ht="28.5" customHeight="1" x14ac:dyDescent="0.15">
      <c r="A13" s="2946" t="s">
        <v>510</v>
      </c>
      <c r="B13" s="2946"/>
      <c r="C13" s="2946"/>
      <c r="D13" s="2951" t="s">
        <v>509</v>
      </c>
      <c r="E13" s="2951"/>
      <c r="F13" s="2951"/>
      <c r="G13" s="2949" t="s">
        <v>508</v>
      </c>
      <c r="H13" s="2949"/>
      <c r="I13" s="2949"/>
    </row>
    <row r="14" spans="1:9" ht="24" customHeight="1" x14ac:dyDescent="0.15">
      <c r="A14" s="2947" t="s">
        <v>506</v>
      </c>
      <c r="B14" s="2947"/>
      <c r="C14" s="2947"/>
      <c r="D14" s="2950" t="s">
        <v>507</v>
      </c>
      <c r="E14" s="2950"/>
      <c r="F14" s="2950"/>
      <c r="G14" s="2948" t="s">
        <v>184</v>
      </c>
      <c r="H14" s="2948"/>
      <c r="I14" s="2948"/>
    </row>
    <row r="15" spans="1:9" ht="25.5" customHeight="1" x14ac:dyDescent="0.15">
      <c r="A15" s="2947" t="s">
        <v>506</v>
      </c>
      <c r="B15" s="2947"/>
      <c r="C15" s="2947"/>
      <c r="D15" s="2948" t="s">
        <v>505</v>
      </c>
      <c r="E15" s="2948"/>
      <c r="F15" s="2948"/>
      <c r="G15" s="2948" t="s">
        <v>913</v>
      </c>
      <c r="H15" s="2948"/>
      <c r="I15" s="2948"/>
    </row>
    <row r="16" spans="1:9" ht="15" customHeight="1" x14ac:dyDescent="0.15">
      <c r="A16" s="2948"/>
      <c r="B16" s="2948"/>
      <c r="C16" s="2948"/>
      <c r="D16" s="2948"/>
      <c r="E16" s="2948"/>
      <c r="F16" s="2948"/>
      <c r="G16" s="2948"/>
      <c r="H16" s="2948"/>
      <c r="I16" s="2948"/>
    </row>
    <row r="17" spans="1:9" ht="15" customHeight="1" x14ac:dyDescent="0.15">
      <c r="A17" s="2920"/>
      <c r="B17" s="2917"/>
      <c r="C17" s="2921"/>
      <c r="D17" s="2920"/>
      <c r="E17" s="2917"/>
      <c r="F17" s="2921"/>
      <c r="G17" s="2917"/>
      <c r="H17" s="2917"/>
      <c r="I17" s="2921"/>
    </row>
    <row r="18" spans="1:9" ht="15" customHeight="1" x14ac:dyDescent="0.15">
      <c r="A18" s="2920"/>
      <c r="B18" s="2917"/>
      <c r="C18" s="2921"/>
      <c r="D18" s="2920"/>
      <c r="E18" s="2917"/>
      <c r="F18" s="2921"/>
      <c r="G18" s="2917"/>
      <c r="H18" s="2917"/>
      <c r="I18" s="2921"/>
    </row>
    <row r="19" spans="1:9" ht="15" customHeight="1" x14ac:dyDescent="0.15">
      <c r="A19" s="2920"/>
      <c r="B19" s="2917"/>
      <c r="C19" s="2921"/>
      <c r="D19" s="2920"/>
      <c r="E19" s="2917"/>
      <c r="F19" s="2921"/>
      <c r="G19" s="2917"/>
      <c r="H19" s="2917"/>
      <c r="I19" s="2921"/>
    </row>
    <row r="20" spans="1:9" ht="15" customHeight="1" x14ac:dyDescent="0.15">
      <c r="A20" s="2920"/>
      <c r="B20" s="2917"/>
      <c r="C20" s="2921"/>
      <c r="D20" s="2920"/>
      <c r="E20" s="2917"/>
      <c r="F20" s="2921"/>
      <c r="G20" s="2917"/>
      <c r="H20" s="2917"/>
      <c r="I20" s="2921"/>
    </row>
    <row r="21" spans="1:9" ht="15" customHeight="1" x14ac:dyDescent="0.15">
      <c r="A21" s="2920"/>
      <c r="B21" s="2917"/>
      <c r="C21" s="2921"/>
      <c r="D21" s="2920"/>
      <c r="E21" s="2917"/>
      <c r="F21" s="2921"/>
      <c r="G21" s="2917"/>
      <c r="H21" s="2917"/>
      <c r="I21" s="2921"/>
    </row>
    <row r="22" spans="1:9" ht="15" customHeight="1" x14ac:dyDescent="0.15">
      <c r="A22" s="2920"/>
      <c r="B22" s="2917"/>
      <c r="C22" s="2921"/>
      <c r="D22" s="2920"/>
      <c r="E22" s="2917"/>
      <c r="F22" s="2921"/>
      <c r="G22" s="2917"/>
      <c r="H22" s="2917"/>
      <c r="I22" s="2921"/>
    </row>
    <row r="23" spans="1:9" ht="15" customHeight="1" x14ac:dyDescent="0.15">
      <c r="A23" s="2920"/>
      <c r="B23" s="2917"/>
      <c r="C23" s="2921"/>
      <c r="D23" s="2920"/>
      <c r="E23" s="2917"/>
      <c r="F23" s="2921"/>
      <c r="G23" s="2917"/>
      <c r="H23" s="2917"/>
      <c r="I23" s="2921"/>
    </row>
    <row r="24" spans="1:9" ht="15" customHeight="1" x14ac:dyDescent="0.15">
      <c r="A24" s="2920"/>
      <c r="B24" s="2917"/>
      <c r="C24" s="2921"/>
      <c r="D24" s="2920"/>
      <c r="E24" s="2917"/>
      <c r="F24" s="2921"/>
      <c r="G24" s="2917"/>
      <c r="H24" s="2917"/>
      <c r="I24" s="2921"/>
    </row>
    <row r="25" spans="1:9" ht="15" customHeight="1" x14ac:dyDescent="0.15">
      <c r="A25" s="2920"/>
      <c r="B25" s="2917"/>
      <c r="C25" s="2921"/>
      <c r="D25" s="2920"/>
      <c r="E25" s="2917"/>
      <c r="F25" s="2921"/>
      <c r="G25" s="2917"/>
      <c r="H25" s="2917"/>
      <c r="I25" s="2921"/>
    </row>
    <row r="26" spans="1:9" ht="15" customHeight="1" x14ac:dyDescent="0.15">
      <c r="A26" s="2920"/>
      <c r="B26" s="2917"/>
      <c r="C26" s="2921"/>
      <c r="D26" s="2920"/>
      <c r="E26" s="2917"/>
      <c r="F26" s="2921"/>
      <c r="G26" s="2917"/>
      <c r="H26" s="2917"/>
      <c r="I26" s="2921"/>
    </row>
    <row r="27" spans="1:9" ht="15" customHeight="1" x14ac:dyDescent="0.15">
      <c r="A27" s="2914"/>
      <c r="B27" s="2915"/>
      <c r="C27" s="2916"/>
      <c r="D27" s="2914"/>
      <c r="E27" s="2915"/>
      <c r="F27" s="2916"/>
      <c r="G27" s="2914"/>
      <c r="H27" s="2915"/>
      <c r="I27" s="2916"/>
    </row>
    <row r="28" spans="1:9" ht="15" customHeight="1" x14ac:dyDescent="0.15">
      <c r="A28" s="2896" t="s">
        <v>491</v>
      </c>
      <c r="B28" s="2897"/>
      <c r="C28" s="2897"/>
      <c r="D28" s="2897"/>
      <c r="E28" s="2897"/>
      <c r="F28" s="2897"/>
      <c r="G28" s="2897"/>
      <c r="H28" s="2897"/>
      <c r="I28" s="2898"/>
    </row>
    <row r="29" spans="1:9" ht="15" customHeight="1" x14ac:dyDescent="0.15">
      <c r="A29" s="2896" t="s">
        <v>490</v>
      </c>
      <c r="B29" s="2897"/>
      <c r="C29" s="2897"/>
      <c r="D29" s="2898"/>
      <c r="E29" s="2896" t="s">
        <v>489</v>
      </c>
      <c r="F29" s="2897"/>
      <c r="G29" s="2897"/>
      <c r="H29" s="2897"/>
      <c r="I29" s="2898"/>
    </row>
    <row r="30" spans="1:9" ht="15" customHeight="1" x14ac:dyDescent="0.15">
      <c r="A30" s="2952" t="s">
        <v>504</v>
      </c>
      <c r="B30" s="2961"/>
      <c r="C30" s="2961"/>
      <c r="D30" s="2962"/>
      <c r="E30" s="2952" t="s">
        <v>503</v>
      </c>
      <c r="F30" s="2953"/>
      <c r="G30" s="2953"/>
      <c r="H30" s="2953"/>
      <c r="I30" s="2954"/>
    </row>
    <row r="31" spans="1:9" ht="15" customHeight="1" x14ac:dyDescent="0.15">
      <c r="A31" s="2963"/>
      <c r="B31" s="2964"/>
      <c r="C31" s="2964"/>
      <c r="D31" s="2965"/>
      <c r="E31" s="2955"/>
      <c r="F31" s="2956"/>
      <c r="G31" s="2956"/>
      <c r="H31" s="2956"/>
      <c r="I31" s="2957"/>
    </row>
    <row r="32" spans="1:9" ht="15" customHeight="1" x14ac:dyDescent="0.15">
      <c r="A32" s="2963"/>
      <c r="B32" s="2964"/>
      <c r="C32" s="2964"/>
      <c r="D32" s="2965"/>
      <c r="E32" s="2955"/>
      <c r="F32" s="2956"/>
      <c r="G32" s="2956"/>
      <c r="H32" s="2956"/>
      <c r="I32" s="2957"/>
    </row>
    <row r="33" spans="1:9" ht="15" customHeight="1" x14ac:dyDescent="0.15">
      <c r="A33" s="2963"/>
      <c r="B33" s="2964"/>
      <c r="C33" s="2964"/>
      <c r="D33" s="2965"/>
      <c r="E33" s="2955"/>
      <c r="F33" s="2956"/>
      <c r="G33" s="2956"/>
      <c r="H33" s="2956"/>
      <c r="I33" s="2957"/>
    </row>
    <row r="34" spans="1:9" ht="15" customHeight="1" x14ac:dyDescent="0.15">
      <c r="A34" s="2963"/>
      <c r="B34" s="2964"/>
      <c r="C34" s="2964"/>
      <c r="D34" s="2965"/>
      <c r="E34" s="2955"/>
      <c r="F34" s="2956"/>
      <c r="G34" s="2956"/>
      <c r="H34" s="2956"/>
      <c r="I34" s="2957"/>
    </row>
    <row r="35" spans="1:9" ht="15" customHeight="1" x14ac:dyDescent="0.15">
      <c r="A35" s="2963"/>
      <c r="B35" s="2964"/>
      <c r="C35" s="2964"/>
      <c r="D35" s="2965"/>
      <c r="E35" s="2955"/>
      <c r="F35" s="2956"/>
      <c r="G35" s="2956"/>
      <c r="H35" s="2956"/>
      <c r="I35" s="2957"/>
    </row>
    <row r="36" spans="1:9" ht="15" customHeight="1" x14ac:dyDescent="0.15">
      <c r="A36" s="2966"/>
      <c r="B36" s="2967"/>
      <c r="C36" s="2967"/>
      <c r="D36" s="2968"/>
      <c r="E36" s="2958"/>
      <c r="F36" s="2959"/>
      <c r="G36" s="2959"/>
      <c r="H36" s="2959"/>
      <c r="I36" s="2960"/>
    </row>
    <row r="37" spans="1:9" ht="15" customHeight="1" x14ac:dyDescent="0.15">
      <c r="A37" s="2926" t="s">
        <v>488</v>
      </c>
      <c r="B37" s="2927"/>
      <c r="C37" s="2927"/>
      <c r="D37" s="2927"/>
      <c r="E37" s="2927"/>
      <c r="F37" s="2927"/>
      <c r="G37" s="2927"/>
      <c r="H37" s="2927"/>
      <c r="I37" s="2928"/>
    </row>
    <row r="38" spans="1:9" ht="15" customHeight="1" x14ac:dyDescent="0.15">
      <c r="A38" s="2929"/>
      <c r="B38" s="2930"/>
      <c r="C38" s="2930"/>
      <c r="D38" s="2930"/>
      <c r="E38" s="2930"/>
      <c r="F38" s="2930"/>
      <c r="G38" s="2930"/>
      <c r="H38" s="2930"/>
      <c r="I38" s="2931"/>
    </row>
    <row r="39" spans="1:9" ht="15" customHeight="1" x14ac:dyDescent="0.15">
      <c r="A39" s="2929"/>
      <c r="B39" s="2930"/>
      <c r="C39" s="2930"/>
      <c r="D39" s="2930"/>
      <c r="E39" s="2930"/>
      <c r="F39" s="2930"/>
      <c r="G39" s="2930"/>
      <c r="H39" s="2930"/>
      <c r="I39" s="2931"/>
    </row>
    <row r="40" spans="1:9" ht="15" customHeight="1" x14ac:dyDescent="0.15">
      <c r="A40" s="2929"/>
      <c r="B40" s="2930"/>
      <c r="C40" s="2930"/>
      <c r="D40" s="2930"/>
      <c r="E40" s="2930"/>
      <c r="F40" s="2930"/>
      <c r="G40" s="2930"/>
      <c r="H40" s="2930"/>
      <c r="I40" s="2931"/>
    </row>
    <row r="41" spans="1:9" ht="15" customHeight="1" x14ac:dyDescent="0.15">
      <c r="A41" s="2929"/>
      <c r="B41" s="2930"/>
      <c r="C41" s="2930"/>
      <c r="D41" s="2930"/>
      <c r="E41" s="2930"/>
      <c r="F41" s="2930"/>
      <c r="G41" s="2930"/>
      <c r="H41" s="2930"/>
      <c r="I41" s="2931"/>
    </row>
    <row r="42" spans="1:9" ht="15" customHeight="1" x14ac:dyDescent="0.15">
      <c r="A42" s="2932"/>
      <c r="B42" s="2933"/>
      <c r="C42" s="2933"/>
      <c r="D42" s="2933"/>
      <c r="E42" s="2933"/>
      <c r="F42" s="2933"/>
      <c r="G42" s="2933"/>
      <c r="H42" s="2933"/>
      <c r="I42" s="2934"/>
    </row>
    <row r="43" spans="1:9" x14ac:dyDescent="0.15">
      <c r="A43" s="543" t="s">
        <v>487</v>
      </c>
      <c r="B43" s="541"/>
      <c r="C43" s="541"/>
      <c r="D43" s="541"/>
      <c r="E43" s="541"/>
      <c r="F43" s="541"/>
      <c r="G43" s="541"/>
      <c r="H43" s="541"/>
      <c r="I43" s="541"/>
    </row>
    <row r="44" spans="1:9" x14ac:dyDescent="0.15">
      <c r="A44" s="543" t="s">
        <v>486</v>
      </c>
      <c r="B44" s="541"/>
      <c r="C44" s="541"/>
      <c r="D44" s="541"/>
      <c r="E44" s="541"/>
      <c r="F44" s="541"/>
      <c r="G44" s="541"/>
      <c r="H44" s="541"/>
      <c r="I44" s="541"/>
    </row>
    <row r="45" spans="1:9" x14ac:dyDescent="0.15">
      <c r="A45" s="543" t="s">
        <v>502</v>
      </c>
      <c r="B45" s="541"/>
      <c r="C45" s="541"/>
      <c r="D45" s="541"/>
      <c r="E45" s="541"/>
      <c r="F45" s="541"/>
      <c r="G45" s="541"/>
      <c r="H45" s="541"/>
      <c r="I45" s="541"/>
    </row>
  </sheetData>
  <mergeCells count="66">
    <mergeCell ref="D21:F21"/>
    <mergeCell ref="G27:I27"/>
    <mergeCell ref="A28:I28"/>
    <mergeCell ref="G23:I23"/>
    <mergeCell ref="G24:I24"/>
    <mergeCell ref="A23:C23"/>
    <mergeCell ref="A24:C24"/>
    <mergeCell ref="A25:C25"/>
    <mergeCell ref="A26:C26"/>
    <mergeCell ref="D24:F24"/>
    <mergeCell ref="D23:F23"/>
    <mergeCell ref="A27:C27"/>
    <mergeCell ref="D27:F27"/>
    <mergeCell ref="D26:F26"/>
    <mergeCell ref="D25:F25"/>
    <mergeCell ref="A21:C21"/>
    <mergeCell ref="D13:F13"/>
    <mergeCell ref="A37:I42"/>
    <mergeCell ref="C2:G2"/>
    <mergeCell ref="A29:D29"/>
    <mergeCell ref="E29:I29"/>
    <mergeCell ref="E30:I36"/>
    <mergeCell ref="A30:D36"/>
    <mergeCell ref="G25:I25"/>
    <mergeCell ref="G26:I26"/>
    <mergeCell ref="G17:I17"/>
    <mergeCell ref="G18:I18"/>
    <mergeCell ref="G19:I19"/>
    <mergeCell ref="G20:I20"/>
    <mergeCell ref="G21:I21"/>
    <mergeCell ref="G22:I22"/>
    <mergeCell ref="D22:F22"/>
    <mergeCell ref="G15:I15"/>
    <mergeCell ref="G16:I16"/>
    <mergeCell ref="D16:F16"/>
    <mergeCell ref="D15:F15"/>
    <mergeCell ref="D14:F14"/>
    <mergeCell ref="A22:C22"/>
    <mergeCell ref="G12:I12"/>
    <mergeCell ref="A13:C13"/>
    <mergeCell ref="A17:C17"/>
    <mergeCell ref="A18:C18"/>
    <mergeCell ref="D18:F18"/>
    <mergeCell ref="D17:F17"/>
    <mergeCell ref="A14:C14"/>
    <mergeCell ref="A15:C15"/>
    <mergeCell ref="A16:C16"/>
    <mergeCell ref="A19:C19"/>
    <mergeCell ref="A20:C20"/>
    <mergeCell ref="D20:F20"/>
    <mergeCell ref="D19:F19"/>
    <mergeCell ref="G13:I13"/>
    <mergeCell ref="G14:I14"/>
    <mergeCell ref="A11:I11"/>
    <mergeCell ref="A12:C12"/>
    <mergeCell ref="D12:F12"/>
    <mergeCell ref="C4:I4"/>
    <mergeCell ref="A4:B4"/>
    <mergeCell ref="G5:I7"/>
    <mergeCell ref="B10:I10"/>
    <mergeCell ref="A6:A7"/>
    <mergeCell ref="A8:A9"/>
    <mergeCell ref="B8:I9"/>
    <mergeCell ref="F5:F7"/>
    <mergeCell ref="B6:E7"/>
    <mergeCell ref="B5:E5"/>
  </mergeCells>
  <phoneticPr fontId="8"/>
  <printOptions horizontalCentered="1"/>
  <pageMargins left="0.59055118110236227" right="0.59055118110236227" top="0.98425196850393704" bottom="0.98425196850393704" header="0.51181102362204722" footer="0.51181102362204722"/>
  <pageSetup paperSize="9" orientation="portrait"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0000"/>
  </sheetPr>
  <dimension ref="A1:I45"/>
  <sheetViews>
    <sheetView view="pageBreakPreview" zoomScaleNormal="100" workbookViewId="0"/>
  </sheetViews>
  <sheetFormatPr defaultColWidth="9" defaultRowHeight="13.5" x14ac:dyDescent="0.15"/>
  <cols>
    <col min="1" max="9" width="9.625" style="225" customWidth="1"/>
    <col min="10" max="16384" width="9" style="225"/>
  </cols>
  <sheetData>
    <row r="1" spans="1:9" ht="17.25" x14ac:dyDescent="0.2">
      <c r="A1" s="229" t="s">
        <v>477</v>
      </c>
    </row>
    <row r="2" spans="1:9" ht="17.25" x14ac:dyDescent="0.2">
      <c r="A2" s="229"/>
      <c r="C2" s="3010" t="s">
        <v>515</v>
      </c>
      <c r="D2" s="3010"/>
      <c r="E2" s="3010"/>
      <c r="F2" s="3010"/>
      <c r="G2" s="3010"/>
    </row>
    <row r="4" spans="1:9" ht="15" customHeight="1" x14ac:dyDescent="0.15">
      <c r="A4" s="2974" t="s">
        <v>500</v>
      </c>
      <c r="B4" s="2975"/>
      <c r="C4" s="2971"/>
      <c r="D4" s="2972"/>
      <c r="E4" s="2972"/>
      <c r="F4" s="2972"/>
      <c r="G4" s="2972"/>
      <c r="H4" s="2972"/>
      <c r="I4" s="2973"/>
    </row>
    <row r="5" spans="1:9" ht="15" customHeight="1" x14ac:dyDescent="0.15">
      <c r="A5" s="228" t="s">
        <v>499</v>
      </c>
      <c r="B5" s="2994"/>
      <c r="C5" s="2994"/>
      <c r="D5" s="2994"/>
      <c r="E5" s="2994"/>
      <c r="F5" s="2987" t="s">
        <v>498</v>
      </c>
      <c r="G5" s="2976" t="s">
        <v>497</v>
      </c>
      <c r="H5" s="2977"/>
      <c r="I5" s="2978"/>
    </row>
    <row r="6" spans="1:9" ht="15" customHeight="1" x14ac:dyDescent="0.15">
      <c r="A6" s="2979" t="s">
        <v>1</v>
      </c>
      <c r="B6" s="2988"/>
      <c r="C6" s="2989"/>
      <c r="D6" s="2989"/>
      <c r="E6" s="2990"/>
      <c r="F6" s="2987"/>
      <c r="G6" s="2976"/>
      <c r="H6" s="2977"/>
      <c r="I6" s="2978"/>
    </row>
    <row r="7" spans="1:9" ht="15" customHeight="1" x14ac:dyDescent="0.15">
      <c r="A7" s="2980"/>
      <c r="B7" s="2991"/>
      <c r="C7" s="2992"/>
      <c r="D7" s="2992"/>
      <c r="E7" s="2993"/>
      <c r="F7" s="2987"/>
      <c r="G7" s="2976"/>
      <c r="H7" s="2977"/>
      <c r="I7" s="2978"/>
    </row>
    <row r="8" spans="1:9" ht="15" customHeight="1" x14ac:dyDescent="0.15">
      <c r="A8" s="2979" t="s">
        <v>436</v>
      </c>
      <c r="B8" s="2981" t="s">
        <v>496</v>
      </c>
      <c r="C8" s="2982"/>
      <c r="D8" s="2982"/>
      <c r="E8" s="2982"/>
      <c r="F8" s="2982"/>
      <c r="G8" s="2982"/>
      <c r="H8" s="2982"/>
      <c r="I8" s="2983"/>
    </row>
    <row r="9" spans="1:9" ht="15" customHeight="1" x14ac:dyDescent="0.15">
      <c r="A9" s="2980"/>
      <c r="B9" s="2984"/>
      <c r="C9" s="2985"/>
      <c r="D9" s="2985"/>
      <c r="E9" s="2985"/>
      <c r="F9" s="2985"/>
      <c r="G9" s="2985"/>
      <c r="H9" s="2985"/>
      <c r="I9" s="2986"/>
    </row>
    <row r="10" spans="1:9" ht="15" customHeight="1" x14ac:dyDescent="0.15">
      <c r="A10" s="227" t="s">
        <v>73</v>
      </c>
      <c r="B10" s="2971"/>
      <c r="C10" s="2972"/>
      <c r="D10" s="2972"/>
      <c r="E10" s="2972"/>
      <c r="F10" s="2972"/>
      <c r="G10" s="2972"/>
      <c r="H10" s="2972"/>
      <c r="I10" s="2973"/>
    </row>
    <row r="11" spans="1:9" ht="15" customHeight="1" x14ac:dyDescent="0.15">
      <c r="A11" s="2971" t="s">
        <v>495</v>
      </c>
      <c r="B11" s="2972"/>
      <c r="C11" s="2972"/>
      <c r="D11" s="2972"/>
      <c r="E11" s="2972"/>
      <c r="F11" s="2972"/>
      <c r="G11" s="2972"/>
      <c r="H11" s="2972"/>
      <c r="I11" s="2973"/>
    </row>
    <row r="12" spans="1:9" ht="15" customHeight="1" x14ac:dyDescent="0.15">
      <c r="A12" s="2971" t="s">
        <v>494</v>
      </c>
      <c r="B12" s="2972"/>
      <c r="C12" s="2973"/>
      <c r="D12" s="2971" t="s">
        <v>493</v>
      </c>
      <c r="E12" s="2972"/>
      <c r="F12" s="2973"/>
      <c r="G12" s="2972" t="s">
        <v>492</v>
      </c>
      <c r="H12" s="2972"/>
      <c r="I12" s="2973"/>
    </row>
    <row r="13" spans="1:9" ht="15" customHeight="1" x14ac:dyDescent="0.15">
      <c r="A13" s="2999"/>
      <c r="B13" s="2995"/>
      <c r="C13" s="2996"/>
      <c r="D13" s="2999"/>
      <c r="E13" s="2995"/>
      <c r="F13" s="2996"/>
      <c r="G13" s="2995"/>
      <c r="H13" s="2995"/>
      <c r="I13" s="2996"/>
    </row>
    <row r="14" spans="1:9" ht="15" customHeight="1" x14ac:dyDescent="0.15">
      <c r="A14" s="3000"/>
      <c r="B14" s="2969"/>
      <c r="C14" s="2970"/>
      <c r="D14" s="3000"/>
      <c r="E14" s="2969"/>
      <c r="F14" s="2970"/>
      <c r="G14" s="2969"/>
      <c r="H14" s="2969"/>
      <c r="I14" s="2970"/>
    </row>
    <row r="15" spans="1:9" ht="15" customHeight="1" x14ac:dyDescent="0.15">
      <c r="A15" s="3001"/>
      <c r="B15" s="3002"/>
      <c r="C15" s="3003"/>
      <c r="D15" s="3001"/>
      <c r="E15" s="3002"/>
      <c r="F15" s="3003"/>
      <c r="G15" s="3002"/>
      <c r="H15" s="3002"/>
      <c r="I15" s="3003"/>
    </row>
    <row r="16" spans="1:9" ht="15" customHeight="1" x14ac:dyDescent="0.15">
      <c r="A16" s="2997"/>
      <c r="B16" s="2994"/>
      <c r="C16" s="2998"/>
      <c r="D16" s="2997"/>
      <c r="E16" s="2994"/>
      <c r="F16" s="2998"/>
      <c r="G16" s="2994"/>
      <c r="H16" s="2994"/>
      <c r="I16" s="2998"/>
    </row>
    <row r="17" spans="1:9" ht="15" customHeight="1" x14ac:dyDescent="0.15">
      <c r="A17" s="2997"/>
      <c r="B17" s="2994"/>
      <c r="C17" s="2998"/>
      <c r="D17" s="2997"/>
      <c r="E17" s="2994"/>
      <c r="F17" s="2998"/>
      <c r="G17" s="2994"/>
      <c r="H17" s="2994"/>
      <c r="I17" s="2998"/>
    </row>
    <row r="18" spans="1:9" ht="15" customHeight="1" x14ac:dyDescent="0.15">
      <c r="A18" s="2997"/>
      <c r="B18" s="2994"/>
      <c r="C18" s="2998"/>
      <c r="D18" s="2997"/>
      <c r="E18" s="2994"/>
      <c r="F18" s="2998"/>
      <c r="G18" s="2994"/>
      <c r="H18" s="2994"/>
      <c r="I18" s="2998"/>
    </row>
    <row r="19" spans="1:9" ht="15" customHeight="1" x14ac:dyDescent="0.15">
      <c r="A19" s="2997"/>
      <c r="B19" s="2994"/>
      <c r="C19" s="2998"/>
      <c r="D19" s="2997"/>
      <c r="E19" s="2994"/>
      <c r="F19" s="2998"/>
      <c r="G19" s="2994"/>
      <c r="H19" s="2994"/>
      <c r="I19" s="2998"/>
    </row>
    <row r="20" spans="1:9" ht="15" customHeight="1" x14ac:dyDescent="0.15">
      <c r="A20" s="2997"/>
      <c r="B20" s="2994"/>
      <c r="C20" s="2998"/>
      <c r="D20" s="2997"/>
      <c r="E20" s="2994"/>
      <c r="F20" s="2998"/>
      <c r="G20" s="2994"/>
      <c r="H20" s="2994"/>
      <c r="I20" s="2998"/>
    </row>
    <row r="21" spans="1:9" ht="15" customHeight="1" x14ac:dyDescent="0.15">
      <c r="A21" s="2997"/>
      <c r="B21" s="2994"/>
      <c r="C21" s="2998"/>
      <c r="D21" s="2997"/>
      <c r="E21" s="2994"/>
      <c r="F21" s="2998"/>
      <c r="G21" s="2994"/>
      <c r="H21" s="2994"/>
      <c r="I21" s="2998"/>
    </row>
    <row r="22" spans="1:9" ht="15" customHeight="1" x14ac:dyDescent="0.15">
      <c r="A22" s="2997"/>
      <c r="B22" s="2994"/>
      <c r="C22" s="2998"/>
      <c r="D22" s="2997"/>
      <c r="E22" s="2994"/>
      <c r="F22" s="2998"/>
      <c r="G22" s="2994"/>
      <c r="H22" s="2994"/>
      <c r="I22" s="2998"/>
    </row>
    <row r="23" spans="1:9" ht="15" customHeight="1" x14ac:dyDescent="0.15">
      <c r="A23" s="2997"/>
      <c r="B23" s="2994"/>
      <c r="C23" s="2998"/>
      <c r="D23" s="2997"/>
      <c r="E23" s="2994"/>
      <c r="F23" s="2998"/>
      <c r="G23" s="2994"/>
      <c r="H23" s="2994"/>
      <c r="I23" s="2998"/>
    </row>
    <row r="24" spans="1:9" ht="15" customHeight="1" x14ac:dyDescent="0.15">
      <c r="A24" s="2997"/>
      <c r="B24" s="2994"/>
      <c r="C24" s="2998"/>
      <c r="D24" s="2997"/>
      <c r="E24" s="2994"/>
      <c r="F24" s="2998"/>
      <c r="G24" s="2994"/>
      <c r="H24" s="2994"/>
      <c r="I24" s="2998"/>
    </row>
    <row r="25" spans="1:9" ht="15" customHeight="1" x14ac:dyDescent="0.15">
      <c r="A25" s="2997"/>
      <c r="B25" s="2994"/>
      <c r="C25" s="2998"/>
      <c r="D25" s="2997"/>
      <c r="E25" s="2994"/>
      <c r="F25" s="2998"/>
      <c r="G25" s="2994"/>
      <c r="H25" s="2994"/>
      <c r="I25" s="2998"/>
    </row>
    <row r="26" spans="1:9" ht="15" customHeight="1" x14ac:dyDescent="0.15">
      <c r="A26" s="2997"/>
      <c r="B26" s="2994"/>
      <c r="C26" s="2998"/>
      <c r="D26" s="2997"/>
      <c r="E26" s="2994"/>
      <c r="F26" s="2998"/>
      <c r="G26" s="2994"/>
      <c r="H26" s="2994"/>
      <c r="I26" s="2998"/>
    </row>
    <row r="27" spans="1:9" ht="15" customHeight="1" x14ac:dyDescent="0.15">
      <c r="A27" s="3004"/>
      <c r="B27" s="3005"/>
      <c r="C27" s="3006"/>
      <c r="D27" s="3004"/>
      <c r="E27" s="3005"/>
      <c r="F27" s="3006"/>
      <c r="G27" s="3004"/>
      <c r="H27" s="3005"/>
      <c r="I27" s="3006"/>
    </row>
    <row r="28" spans="1:9" ht="15" customHeight="1" x14ac:dyDescent="0.15">
      <c r="A28" s="2971" t="s">
        <v>491</v>
      </c>
      <c r="B28" s="2972"/>
      <c r="C28" s="2972"/>
      <c r="D28" s="2972"/>
      <c r="E28" s="2972"/>
      <c r="F28" s="2972"/>
      <c r="G28" s="2972"/>
      <c r="H28" s="2972"/>
      <c r="I28" s="2973"/>
    </row>
    <row r="29" spans="1:9" ht="15" customHeight="1" x14ac:dyDescent="0.15">
      <c r="A29" s="2971" t="s">
        <v>490</v>
      </c>
      <c r="B29" s="2972"/>
      <c r="C29" s="2972"/>
      <c r="D29" s="2973"/>
      <c r="E29" s="2971" t="s">
        <v>489</v>
      </c>
      <c r="F29" s="2972"/>
      <c r="G29" s="2972"/>
      <c r="H29" s="2972"/>
      <c r="I29" s="2973"/>
    </row>
    <row r="30" spans="1:9" ht="15" customHeight="1" x14ac:dyDescent="0.15">
      <c r="A30" s="3011"/>
      <c r="B30" s="3012"/>
      <c r="C30" s="3012"/>
      <c r="D30" s="3013"/>
      <c r="E30" s="3011"/>
      <c r="F30" s="3012"/>
      <c r="G30" s="3012"/>
      <c r="H30" s="3012"/>
      <c r="I30" s="3013"/>
    </row>
    <row r="31" spans="1:9" ht="15" customHeight="1" x14ac:dyDescent="0.15">
      <c r="A31" s="3014"/>
      <c r="B31" s="3015"/>
      <c r="C31" s="3015"/>
      <c r="D31" s="3016"/>
      <c r="E31" s="3014"/>
      <c r="F31" s="3015"/>
      <c r="G31" s="3015"/>
      <c r="H31" s="3015"/>
      <c r="I31" s="3016"/>
    </row>
    <row r="32" spans="1:9" ht="15" customHeight="1" x14ac:dyDescent="0.15">
      <c r="A32" s="3014"/>
      <c r="B32" s="3015"/>
      <c r="C32" s="3015"/>
      <c r="D32" s="3016"/>
      <c r="E32" s="3014"/>
      <c r="F32" s="3015"/>
      <c r="G32" s="3015"/>
      <c r="H32" s="3015"/>
      <c r="I32" s="3016"/>
    </row>
    <row r="33" spans="1:9" ht="15" customHeight="1" x14ac:dyDescent="0.15">
      <c r="A33" s="3014"/>
      <c r="B33" s="3015"/>
      <c r="C33" s="3015"/>
      <c r="D33" s="3016"/>
      <c r="E33" s="3014"/>
      <c r="F33" s="3015"/>
      <c r="G33" s="3015"/>
      <c r="H33" s="3015"/>
      <c r="I33" s="3016"/>
    </row>
    <row r="34" spans="1:9" ht="15" customHeight="1" x14ac:dyDescent="0.15">
      <c r="A34" s="3014"/>
      <c r="B34" s="3015"/>
      <c r="C34" s="3015"/>
      <c r="D34" s="3016"/>
      <c r="E34" s="3014"/>
      <c r="F34" s="3015"/>
      <c r="G34" s="3015"/>
      <c r="H34" s="3015"/>
      <c r="I34" s="3016"/>
    </row>
    <row r="35" spans="1:9" ht="15" customHeight="1" x14ac:dyDescent="0.15">
      <c r="A35" s="3014"/>
      <c r="B35" s="3015"/>
      <c r="C35" s="3015"/>
      <c r="D35" s="3016"/>
      <c r="E35" s="3014"/>
      <c r="F35" s="3015"/>
      <c r="G35" s="3015"/>
      <c r="H35" s="3015"/>
      <c r="I35" s="3016"/>
    </row>
    <row r="36" spans="1:9" ht="15" customHeight="1" x14ac:dyDescent="0.15">
      <c r="A36" s="3017"/>
      <c r="B36" s="3018"/>
      <c r="C36" s="3018"/>
      <c r="D36" s="3019"/>
      <c r="E36" s="3017"/>
      <c r="F36" s="3018"/>
      <c r="G36" s="3018"/>
      <c r="H36" s="3018"/>
      <c r="I36" s="3019"/>
    </row>
    <row r="37" spans="1:9" ht="15" customHeight="1" x14ac:dyDescent="0.15">
      <c r="A37" s="2981" t="s">
        <v>488</v>
      </c>
      <c r="B37" s="2982"/>
      <c r="C37" s="2982"/>
      <c r="D37" s="2982"/>
      <c r="E37" s="2982"/>
      <c r="F37" s="2982"/>
      <c r="G37" s="2982"/>
      <c r="H37" s="2982"/>
      <c r="I37" s="2983"/>
    </row>
    <row r="38" spans="1:9" ht="15" customHeight="1" x14ac:dyDescent="0.15">
      <c r="A38" s="3007"/>
      <c r="B38" s="3008"/>
      <c r="C38" s="3008"/>
      <c r="D38" s="3008"/>
      <c r="E38" s="3008"/>
      <c r="F38" s="3008"/>
      <c r="G38" s="3008"/>
      <c r="H38" s="3008"/>
      <c r="I38" s="3009"/>
    </row>
    <row r="39" spans="1:9" ht="15" customHeight="1" x14ac:dyDescent="0.15">
      <c r="A39" s="3007"/>
      <c r="B39" s="3008"/>
      <c r="C39" s="3008"/>
      <c r="D39" s="3008"/>
      <c r="E39" s="3008"/>
      <c r="F39" s="3008"/>
      <c r="G39" s="3008"/>
      <c r="H39" s="3008"/>
      <c r="I39" s="3009"/>
    </row>
    <row r="40" spans="1:9" ht="15" customHeight="1" x14ac:dyDescent="0.15">
      <c r="A40" s="3007"/>
      <c r="B40" s="3008"/>
      <c r="C40" s="3008"/>
      <c r="D40" s="3008"/>
      <c r="E40" s="3008"/>
      <c r="F40" s="3008"/>
      <c r="G40" s="3008"/>
      <c r="H40" s="3008"/>
      <c r="I40" s="3009"/>
    </row>
    <row r="41" spans="1:9" ht="15" customHeight="1" x14ac:dyDescent="0.15">
      <c r="A41" s="3007"/>
      <c r="B41" s="3008"/>
      <c r="C41" s="3008"/>
      <c r="D41" s="3008"/>
      <c r="E41" s="3008"/>
      <c r="F41" s="3008"/>
      <c r="G41" s="3008"/>
      <c r="H41" s="3008"/>
      <c r="I41" s="3009"/>
    </row>
    <row r="42" spans="1:9" ht="15" customHeight="1" x14ac:dyDescent="0.15">
      <c r="A42" s="2984"/>
      <c r="B42" s="2985"/>
      <c r="C42" s="2985"/>
      <c r="D42" s="2985"/>
      <c r="E42" s="2985"/>
      <c r="F42" s="2985"/>
      <c r="G42" s="2985"/>
      <c r="H42" s="2985"/>
      <c r="I42" s="2986"/>
    </row>
    <row r="43" spans="1:9" x14ac:dyDescent="0.15">
      <c r="A43" s="226" t="s">
        <v>487</v>
      </c>
    </row>
    <row r="44" spans="1:9" x14ac:dyDescent="0.15">
      <c r="A44" s="226" t="s">
        <v>486</v>
      </c>
    </row>
    <row r="45" spans="1:9" x14ac:dyDescent="0.15">
      <c r="A45" s="226" t="s">
        <v>485</v>
      </c>
    </row>
  </sheetData>
  <mergeCells count="66">
    <mergeCell ref="A37:I42"/>
    <mergeCell ref="C2:G2"/>
    <mergeCell ref="A29:D29"/>
    <mergeCell ref="E29:I29"/>
    <mergeCell ref="E30:I36"/>
    <mergeCell ref="A30:D36"/>
    <mergeCell ref="G25:I25"/>
    <mergeCell ref="G26:I26"/>
    <mergeCell ref="G27:I27"/>
    <mergeCell ref="A28:I28"/>
    <mergeCell ref="G21:I21"/>
    <mergeCell ref="G22:I22"/>
    <mergeCell ref="G23:I23"/>
    <mergeCell ref="G24:I24"/>
    <mergeCell ref="G17:I17"/>
    <mergeCell ref="G18:I18"/>
    <mergeCell ref="G19:I19"/>
    <mergeCell ref="G20:I20"/>
    <mergeCell ref="G15:I15"/>
    <mergeCell ref="G16:I16"/>
    <mergeCell ref="D16:F16"/>
    <mergeCell ref="D15:F15"/>
    <mergeCell ref="D14:F14"/>
    <mergeCell ref="D13:F13"/>
    <mergeCell ref="D20:F20"/>
    <mergeCell ref="D19:F19"/>
    <mergeCell ref="D18:F18"/>
    <mergeCell ref="D17:F17"/>
    <mergeCell ref="D24:F24"/>
    <mergeCell ref="D23:F23"/>
    <mergeCell ref="D22:F22"/>
    <mergeCell ref="D21:F21"/>
    <mergeCell ref="A25:C25"/>
    <mergeCell ref="A21:C21"/>
    <mergeCell ref="A22:C22"/>
    <mergeCell ref="A23:C23"/>
    <mergeCell ref="A24:C24"/>
    <mergeCell ref="A26:C26"/>
    <mergeCell ref="A27:C27"/>
    <mergeCell ref="D27:F27"/>
    <mergeCell ref="D26:F26"/>
    <mergeCell ref="D25:F25"/>
    <mergeCell ref="A17:C17"/>
    <mergeCell ref="A18:C18"/>
    <mergeCell ref="A19:C19"/>
    <mergeCell ref="A20:C20"/>
    <mergeCell ref="A13:C13"/>
    <mergeCell ref="A14:C14"/>
    <mergeCell ref="A15:C15"/>
    <mergeCell ref="A16:C16"/>
    <mergeCell ref="G14:I14"/>
    <mergeCell ref="C4:I4"/>
    <mergeCell ref="A4:B4"/>
    <mergeCell ref="G5:I7"/>
    <mergeCell ref="B10:I10"/>
    <mergeCell ref="A6:A7"/>
    <mergeCell ref="A8:A9"/>
    <mergeCell ref="B8:I9"/>
    <mergeCell ref="F5:F7"/>
    <mergeCell ref="B6:E7"/>
    <mergeCell ref="B5:E5"/>
    <mergeCell ref="A11:I11"/>
    <mergeCell ref="A12:C12"/>
    <mergeCell ref="D12:F12"/>
    <mergeCell ref="G12:I12"/>
    <mergeCell ref="G13:I13"/>
  </mergeCells>
  <phoneticPr fontId="8"/>
  <pageMargins left="0.75" right="0.43" top="1" bottom="1" header="0.51200000000000001" footer="0.51200000000000001"/>
  <pageSetup paperSize="9"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F0"/>
  </sheetPr>
  <dimension ref="A1:I45"/>
  <sheetViews>
    <sheetView view="pageBreakPreview" zoomScaleNormal="100" workbookViewId="0"/>
  </sheetViews>
  <sheetFormatPr defaultColWidth="9" defaultRowHeight="13.5" x14ac:dyDescent="0.15"/>
  <cols>
    <col min="1" max="2" width="9.625" style="224" customWidth="1"/>
    <col min="3" max="3" width="8.125" style="224" customWidth="1"/>
    <col min="4" max="5" width="9.625" style="224" customWidth="1"/>
    <col min="6" max="6" width="15" style="224" customWidth="1"/>
    <col min="7" max="7" width="9.625" style="224" customWidth="1"/>
    <col min="8" max="8" width="7.375" style="224" customWidth="1"/>
    <col min="9" max="9" width="8.375" style="224" customWidth="1"/>
    <col min="10" max="10" width="14.25" style="224" customWidth="1"/>
    <col min="11" max="16384" width="9" style="224"/>
  </cols>
  <sheetData>
    <row r="1" spans="1:9" ht="17.25" x14ac:dyDescent="0.15">
      <c r="A1" s="540" t="s">
        <v>477</v>
      </c>
      <c r="B1" s="541"/>
      <c r="C1" s="541"/>
      <c r="D1" s="541"/>
      <c r="E1" s="541"/>
      <c r="F1" s="541"/>
      <c r="G1" s="541"/>
      <c r="H1" s="541"/>
      <c r="I1" s="541"/>
    </row>
    <row r="2" spans="1:9" ht="17.25" x14ac:dyDescent="0.15">
      <c r="A2" s="540"/>
      <c r="B2" s="541"/>
      <c r="C2" s="2935" t="s">
        <v>524</v>
      </c>
      <c r="D2" s="2935"/>
      <c r="E2" s="2935"/>
      <c r="F2" s="2935"/>
      <c r="G2" s="2935"/>
      <c r="H2" s="541"/>
      <c r="I2" s="541"/>
    </row>
    <row r="3" spans="1:9" x14ac:dyDescent="0.15">
      <c r="A3" s="541"/>
      <c r="B3" s="541"/>
      <c r="C3" s="541"/>
      <c r="D3" s="541"/>
      <c r="E3" s="541"/>
      <c r="F3" s="541"/>
      <c r="G3" s="541"/>
      <c r="H3" s="541"/>
      <c r="I3" s="541"/>
    </row>
    <row r="4" spans="1:9" ht="15" customHeight="1" x14ac:dyDescent="0.15">
      <c r="A4" s="2899" t="s">
        <v>500</v>
      </c>
      <c r="B4" s="2900"/>
      <c r="C4" s="2896" t="s">
        <v>514</v>
      </c>
      <c r="D4" s="2897"/>
      <c r="E4" s="2897"/>
      <c r="F4" s="2897"/>
      <c r="G4" s="2897"/>
      <c r="H4" s="2897"/>
      <c r="I4" s="2898"/>
    </row>
    <row r="5" spans="1:9" ht="15" customHeight="1" x14ac:dyDescent="0.15">
      <c r="A5" s="516" t="s">
        <v>499</v>
      </c>
      <c r="B5" s="2917" t="s">
        <v>911</v>
      </c>
      <c r="C5" s="2917"/>
      <c r="D5" s="2917"/>
      <c r="E5" s="2917"/>
      <c r="F5" s="2912" t="s">
        <v>498</v>
      </c>
      <c r="G5" s="2901" t="s">
        <v>513</v>
      </c>
      <c r="H5" s="2902"/>
      <c r="I5" s="2903"/>
    </row>
    <row r="6" spans="1:9" ht="15" customHeight="1" x14ac:dyDescent="0.15">
      <c r="A6" s="2904" t="s">
        <v>1</v>
      </c>
      <c r="B6" s="2902" t="s">
        <v>912</v>
      </c>
      <c r="C6" s="2902"/>
      <c r="D6" s="2902"/>
      <c r="E6" s="2902"/>
      <c r="F6" s="2912"/>
      <c r="G6" s="2901"/>
      <c r="H6" s="2902"/>
      <c r="I6" s="2903"/>
    </row>
    <row r="7" spans="1:9" ht="15" customHeight="1" x14ac:dyDescent="0.15">
      <c r="A7" s="2905"/>
      <c r="B7" s="2902"/>
      <c r="C7" s="2902"/>
      <c r="D7" s="2902"/>
      <c r="E7" s="2902"/>
      <c r="F7" s="2912"/>
      <c r="G7" s="2901"/>
      <c r="H7" s="2902"/>
      <c r="I7" s="2903"/>
    </row>
    <row r="8" spans="1:9" ht="15" customHeight="1" x14ac:dyDescent="0.15">
      <c r="A8" s="2904" t="s">
        <v>436</v>
      </c>
      <c r="B8" s="2945" t="s">
        <v>523</v>
      </c>
      <c r="C8" s="2907"/>
      <c r="D8" s="2907"/>
      <c r="E8" s="2907"/>
      <c r="F8" s="2907"/>
      <c r="G8" s="2907"/>
      <c r="H8" s="2907"/>
      <c r="I8" s="2908"/>
    </row>
    <row r="9" spans="1:9" ht="15" customHeight="1" x14ac:dyDescent="0.15">
      <c r="A9" s="2905"/>
      <c r="B9" s="2909"/>
      <c r="C9" s="2910"/>
      <c r="D9" s="2910"/>
      <c r="E9" s="2910"/>
      <c r="F9" s="2910"/>
      <c r="G9" s="2910"/>
      <c r="H9" s="2910"/>
      <c r="I9" s="2911"/>
    </row>
    <row r="10" spans="1:9" ht="15" customHeight="1" x14ac:dyDescent="0.15">
      <c r="A10" s="542" t="s">
        <v>73</v>
      </c>
      <c r="B10" s="2896" t="s">
        <v>522</v>
      </c>
      <c r="C10" s="2897"/>
      <c r="D10" s="2897"/>
      <c r="E10" s="2897"/>
      <c r="F10" s="2897"/>
      <c r="G10" s="2897"/>
      <c r="H10" s="2897"/>
      <c r="I10" s="2898"/>
    </row>
    <row r="11" spans="1:9" ht="15" customHeight="1" x14ac:dyDescent="0.15">
      <c r="A11" s="2896" t="s">
        <v>495</v>
      </c>
      <c r="B11" s="2897"/>
      <c r="C11" s="2897"/>
      <c r="D11" s="2897"/>
      <c r="E11" s="2897"/>
      <c r="F11" s="2897"/>
      <c r="G11" s="2897"/>
      <c r="H11" s="2897"/>
      <c r="I11" s="2898"/>
    </row>
    <row r="12" spans="1:9" ht="15" customHeight="1" x14ac:dyDescent="0.15">
      <c r="A12" s="2896" t="s">
        <v>494</v>
      </c>
      <c r="B12" s="2897"/>
      <c r="C12" s="2898"/>
      <c r="D12" s="2896" t="s">
        <v>493</v>
      </c>
      <c r="E12" s="2897"/>
      <c r="F12" s="2898"/>
      <c r="G12" s="2897" t="s">
        <v>492</v>
      </c>
      <c r="H12" s="2897"/>
      <c r="I12" s="2898"/>
    </row>
    <row r="13" spans="1:9" ht="28.5" customHeight="1" x14ac:dyDescent="0.15">
      <c r="A13" s="2946" t="s">
        <v>510</v>
      </c>
      <c r="B13" s="2946"/>
      <c r="C13" s="2946"/>
      <c r="D13" s="2951" t="s">
        <v>521</v>
      </c>
      <c r="E13" s="2951"/>
      <c r="F13" s="2951"/>
      <c r="G13" s="2949" t="s">
        <v>508</v>
      </c>
      <c r="H13" s="2949"/>
      <c r="I13" s="2949"/>
    </row>
    <row r="14" spans="1:9" ht="24" customHeight="1" x14ac:dyDescent="0.15">
      <c r="A14" s="2947" t="s">
        <v>506</v>
      </c>
      <c r="B14" s="2947"/>
      <c r="C14" s="2947"/>
      <c r="D14" s="2950" t="s">
        <v>507</v>
      </c>
      <c r="E14" s="2950"/>
      <c r="F14" s="2950"/>
      <c r="G14" s="2948" t="s">
        <v>184</v>
      </c>
      <c r="H14" s="2948"/>
      <c r="I14" s="2948"/>
    </row>
    <row r="15" spans="1:9" ht="25.5" customHeight="1" x14ac:dyDescent="0.15">
      <c r="A15" s="2947" t="s">
        <v>506</v>
      </c>
      <c r="B15" s="2947"/>
      <c r="C15" s="2947"/>
      <c r="D15" s="2948" t="s">
        <v>520</v>
      </c>
      <c r="E15" s="2948"/>
      <c r="F15" s="2948"/>
      <c r="G15" s="2948" t="s">
        <v>914</v>
      </c>
      <c r="H15" s="2948"/>
      <c r="I15" s="2948"/>
    </row>
    <row r="16" spans="1:9" ht="15" customHeight="1" x14ac:dyDescent="0.15">
      <c r="A16" s="2920"/>
      <c r="B16" s="2917"/>
      <c r="C16" s="2921"/>
      <c r="D16" s="2920"/>
      <c r="E16" s="2917"/>
      <c r="F16" s="2921"/>
      <c r="G16" s="2917"/>
      <c r="H16" s="2917"/>
      <c r="I16" s="2921"/>
    </row>
    <row r="17" spans="1:9" ht="15" customHeight="1" x14ac:dyDescent="0.15">
      <c r="A17" s="2920"/>
      <c r="B17" s="2917"/>
      <c r="C17" s="2921"/>
      <c r="D17" s="2920"/>
      <c r="E17" s="2917"/>
      <c r="F17" s="2921"/>
      <c r="G17" s="2917"/>
      <c r="H17" s="2917"/>
      <c r="I17" s="2921"/>
    </row>
    <row r="18" spans="1:9" ht="15" customHeight="1" x14ac:dyDescent="0.15">
      <c r="A18" s="2920"/>
      <c r="B18" s="2917"/>
      <c r="C18" s="2921"/>
      <c r="D18" s="2920"/>
      <c r="E18" s="2917"/>
      <c r="F18" s="2921"/>
      <c r="G18" s="2917"/>
      <c r="H18" s="2917"/>
      <c r="I18" s="2921"/>
    </row>
    <row r="19" spans="1:9" ht="15" customHeight="1" x14ac:dyDescent="0.15">
      <c r="A19" s="2920"/>
      <c r="B19" s="2917"/>
      <c r="C19" s="2921"/>
      <c r="D19" s="2920"/>
      <c r="E19" s="2917"/>
      <c r="F19" s="2921"/>
      <c r="G19" s="2917"/>
      <c r="H19" s="2917"/>
      <c r="I19" s="2921"/>
    </row>
    <row r="20" spans="1:9" ht="15" customHeight="1" x14ac:dyDescent="0.15">
      <c r="A20" s="2920"/>
      <c r="B20" s="2917"/>
      <c r="C20" s="2921"/>
      <c r="D20" s="2920"/>
      <c r="E20" s="2917"/>
      <c r="F20" s="2921"/>
      <c r="G20" s="2917"/>
      <c r="H20" s="2917"/>
      <c r="I20" s="2921"/>
    </row>
    <row r="21" spans="1:9" ht="15" customHeight="1" x14ac:dyDescent="0.15">
      <c r="A21" s="2920"/>
      <c r="B21" s="2917"/>
      <c r="C21" s="2921"/>
      <c r="D21" s="2920"/>
      <c r="E21" s="2917"/>
      <c r="F21" s="2921"/>
      <c r="G21" s="2917"/>
      <c r="H21" s="2917"/>
      <c r="I21" s="2921"/>
    </row>
    <row r="22" spans="1:9" ht="15" customHeight="1" x14ac:dyDescent="0.15">
      <c r="A22" s="2920"/>
      <c r="B22" s="2917"/>
      <c r="C22" s="2921"/>
      <c r="D22" s="2920"/>
      <c r="E22" s="2917"/>
      <c r="F22" s="2921"/>
      <c r="G22" s="2917"/>
      <c r="H22" s="2917"/>
      <c r="I22" s="2921"/>
    </row>
    <row r="23" spans="1:9" ht="15" customHeight="1" x14ac:dyDescent="0.15">
      <c r="A23" s="2920"/>
      <c r="B23" s="2917"/>
      <c r="C23" s="2921"/>
      <c r="D23" s="2920"/>
      <c r="E23" s="2917"/>
      <c r="F23" s="2921"/>
      <c r="G23" s="2917"/>
      <c r="H23" s="2917"/>
      <c r="I23" s="2921"/>
    </row>
    <row r="24" spans="1:9" ht="15" customHeight="1" x14ac:dyDescent="0.15">
      <c r="A24" s="2920"/>
      <c r="B24" s="2917"/>
      <c r="C24" s="2921"/>
      <c r="D24" s="2920"/>
      <c r="E24" s="2917"/>
      <c r="F24" s="2921"/>
      <c r="G24" s="2917"/>
      <c r="H24" s="2917"/>
      <c r="I24" s="2921"/>
    </row>
    <row r="25" spans="1:9" ht="15" customHeight="1" x14ac:dyDescent="0.15">
      <c r="A25" s="2920"/>
      <c r="B25" s="2917"/>
      <c r="C25" s="2921"/>
      <c r="D25" s="2920"/>
      <c r="E25" s="2917"/>
      <c r="F25" s="2921"/>
      <c r="G25" s="2917"/>
      <c r="H25" s="2917"/>
      <c r="I25" s="2921"/>
    </row>
    <row r="26" spans="1:9" ht="15" customHeight="1" x14ac:dyDescent="0.15">
      <c r="A26" s="2920"/>
      <c r="B26" s="2917"/>
      <c r="C26" s="2921"/>
      <c r="D26" s="2920"/>
      <c r="E26" s="2917"/>
      <c r="F26" s="2921"/>
      <c r="G26" s="2917"/>
      <c r="H26" s="2917"/>
      <c r="I26" s="2921"/>
    </row>
    <row r="27" spans="1:9" ht="15" customHeight="1" x14ac:dyDescent="0.15">
      <c r="A27" s="2914"/>
      <c r="B27" s="2915"/>
      <c r="C27" s="2916"/>
      <c r="D27" s="2914"/>
      <c r="E27" s="2915"/>
      <c r="F27" s="2916"/>
      <c r="G27" s="2914"/>
      <c r="H27" s="2915"/>
      <c r="I27" s="2916"/>
    </row>
    <row r="28" spans="1:9" ht="15" customHeight="1" x14ac:dyDescent="0.15">
      <c r="A28" s="2896" t="s">
        <v>491</v>
      </c>
      <c r="B28" s="2897"/>
      <c r="C28" s="2897"/>
      <c r="D28" s="2897"/>
      <c r="E28" s="2897"/>
      <c r="F28" s="2897"/>
      <c r="G28" s="2897"/>
      <c r="H28" s="2897"/>
      <c r="I28" s="2898"/>
    </row>
    <row r="29" spans="1:9" ht="15" customHeight="1" x14ac:dyDescent="0.15">
      <c r="A29" s="2896" t="s">
        <v>490</v>
      </c>
      <c r="B29" s="2897"/>
      <c r="C29" s="2897"/>
      <c r="D29" s="2898"/>
      <c r="E29" s="2896" t="s">
        <v>489</v>
      </c>
      <c r="F29" s="2897"/>
      <c r="G29" s="2897"/>
      <c r="H29" s="2897"/>
      <c r="I29" s="2898"/>
    </row>
    <row r="30" spans="1:9" ht="15" customHeight="1" x14ac:dyDescent="0.15">
      <c r="A30" s="2952" t="s">
        <v>519</v>
      </c>
      <c r="B30" s="2961"/>
      <c r="C30" s="2961"/>
      <c r="D30" s="2962"/>
      <c r="E30" s="2952" t="s">
        <v>518</v>
      </c>
      <c r="F30" s="2953"/>
      <c r="G30" s="2953"/>
      <c r="H30" s="2953"/>
      <c r="I30" s="2954"/>
    </row>
    <row r="31" spans="1:9" ht="15" customHeight="1" x14ac:dyDescent="0.15">
      <c r="A31" s="2963"/>
      <c r="B31" s="2964"/>
      <c r="C31" s="2964"/>
      <c r="D31" s="2965"/>
      <c r="E31" s="2955"/>
      <c r="F31" s="2956"/>
      <c r="G31" s="2956"/>
      <c r="H31" s="2956"/>
      <c r="I31" s="2957"/>
    </row>
    <row r="32" spans="1:9" ht="15" customHeight="1" x14ac:dyDescent="0.15">
      <c r="A32" s="2963"/>
      <c r="B32" s="2964"/>
      <c r="C32" s="2964"/>
      <c r="D32" s="2965"/>
      <c r="E32" s="2955"/>
      <c r="F32" s="2956"/>
      <c r="G32" s="2956"/>
      <c r="H32" s="2956"/>
      <c r="I32" s="2957"/>
    </row>
    <row r="33" spans="1:9" ht="15" customHeight="1" x14ac:dyDescent="0.15">
      <c r="A33" s="2963"/>
      <c r="B33" s="2964"/>
      <c r="C33" s="2964"/>
      <c r="D33" s="2965"/>
      <c r="E33" s="2955"/>
      <c r="F33" s="2956"/>
      <c r="G33" s="2956"/>
      <c r="H33" s="2956"/>
      <c r="I33" s="2957"/>
    </row>
    <row r="34" spans="1:9" ht="15" customHeight="1" x14ac:dyDescent="0.15">
      <c r="A34" s="2963"/>
      <c r="B34" s="2964"/>
      <c r="C34" s="2964"/>
      <c r="D34" s="2965"/>
      <c r="E34" s="2955"/>
      <c r="F34" s="2956"/>
      <c r="G34" s="2956"/>
      <c r="H34" s="2956"/>
      <c r="I34" s="2957"/>
    </row>
    <row r="35" spans="1:9" ht="15" customHeight="1" x14ac:dyDescent="0.15">
      <c r="A35" s="2963"/>
      <c r="B35" s="2964"/>
      <c r="C35" s="2964"/>
      <c r="D35" s="2965"/>
      <c r="E35" s="2955"/>
      <c r="F35" s="2956"/>
      <c r="G35" s="2956"/>
      <c r="H35" s="2956"/>
      <c r="I35" s="2957"/>
    </row>
    <row r="36" spans="1:9" ht="15" customHeight="1" x14ac:dyDescent="0.15">
      <c r="A36" s="2966"/>
      <c r="B36" s="2967"/>
      <c r="C36" s="2967"/>
      <c r="D36" s="2968"/>
      <c r="E36" s="2958"/>
      <c r="F36" s="2959"/>
      <c r="G36" s="2959"/>
      <c r="H36" s="2959"/>
      <c r="I36" s="2960"/>
    </row>
    <row r="37" spans="1:9" ht="15" customHeight="1" x14ac:dyDescent="0.15">
      <c r="A37" s="3020" t="s">
        <v>517</v>
      </c>
      <c r="B37" s="2927"/>
      <c r="C37" s="2927"/>
      <c r="D37" s="2927"/>
      <c r="E37" s="2927"/>
      <c r="F37" s="2927"/>
      <c r="G37" s="2927"/>
      <c r="H37" s="2927"/>
      <c r="I37" s="2928"/>
    </row>
    <row r="38" spans="1:9" ht="15" customHeight="1" x14ac:dyDescent="0.15">
      <c r="A38" s="2929"/>
      <c r="B38" s="2930"/>
      <c r="C38" s="2930"/>
      <c r="D38" s="2930"/>
      <c r="E38" s="2930"/>
      <c r="F38" s="2930"/>
      <c r="G38" s="2930"/>
      <c r="H38" s="2930"/>
      <c r="I38" s="2931"/>
    </row>
    <row r="39" spans="1:9" ht="15" customHeight="1" x14ac:dyDescent="0.15">
      <c r="A39" s="2929"/>
      <c r="B39" s="2930"/>
      <c r="C39" s="2930"/>
      <c r="D39" s="2930"/>
      <c r="E39" s="2930"/>
      <c r="F39" s="2930"/>
      <c r="G39" s="2930"/>
      <c r="H39" s="2930"/>
      <c r="I39" s="2931"/>
    </row>
    <row r="40" spans="1:9" ht="15" customHeight="1" x14ac:dyDescent="0.15">
      <c r="A40" s="2929"/>
      <c r="B40" s="2930"/>
      <c r="C40" s="2930"/>
      <c r="D40" s="2930"/>
      <c r="E40" s="2930"/>
      <c r="F40" s="2930"/>
      <c r="G40" s="2930"/>
      <c r="H40" s="2930"/>
      <c r="I40" s="2931"/>
    </row>
    <row r="41" spans="1:9" ht="15" customHeight="1" x14ac:dyDescent="0.15">
      <c r="A41" s="2929"/>
      <c r="B41" s="2930"/>
      <c r="C41" s="2930"/>
      <c r="D41" s="2930"/>
      <c r="E41" s="2930"/>
      <c r="F41" s="2930"/>
      <c r="G41" s="2930"/>
      <c r="H41" s="2930"/>
      <c r="I41" s="2931"/>
    </row>
    <row r="42" spans="1:9" ht="15" customHeight="1" x14ac:dyDescent="0.15">
      <c r="A42" s="2932"/>
      <c r="B42" s="2933"/>
      <c r="C42" s="2933"/>
      <c r="D42" s="2933"/>
      <c r="E42" s="2933"/>
      <c r="F42" s="2933"/>
      <c r="G42" s="2933"/>
      <c r="H42" s="2933"/>
      <c r="I42" s="2934"/>
    </row>
    <row r="43" spans="1:9" x14ac:dyDescent="0.15">
      <c r="A43" s="543" t="s">
        <v>487</v>
      </c>
      <c r="B43" s="541"/>
      <c r="C43" s="541"/>
      <c r="D43" s="541"/>
      <c r="E43" s="541"/>
      <c r="F43" s="541"/>
      <c r="G43" s="541"/>
      <c r="H43" s="541"/>
      <c r="I43" s="541"/>
    </row>
    <row r="44" spans="1:9" x14ac:dyDescent="0.15">
      <c r="A44" s="543" t="s">
        <v>486</v>
      </c>
      <c r="B44" s="541"/>
      <c r="C44" s="541"/>
      <c r="D44" s="541"/>
      <c r="E44" s="541"/>
      <c r="F44" s="541"/>
      <c r="G44" s="541"/>
      <c r="H44" s="541"/>
      <c r="I44" s="541"/>
    </row>
    <row r="45" spans="1:9" x14ac:dyDescent="0.15">
      <c r="A45" s="543" t="s">
        <v>516</v>
      </c>
      <c r="B45" s="541"/>
      <c r="C45" s="541"/>
      <c r="D45" s="541"/>
      <c r="E45" s="541"/>
      <c r="F45" s="541"/>
      <c r="G45" s="541"/>
      <c r="H45" s="541"/>
      <c r="I45" s="541"/>
    </row>
  </sheetData>
  <mergeCells count="66">
    <mergeCell ref="A15:C15"/>
    <mergeCell ref="A16:C16"/>
    <mergeCell ref="C4:I4"/>
    <mergeCell ref="A4:B4"/>
    <mergeCell ref="G5:I7"/>
    <mergeCell ref="B10:I10"/>
    <mergeCell ref="A6:A7"/>
    <mergeCell ref="A8:A9"/>
    <mergeCell ref="B8:I9"/>
    <mergeCell ref="F5:F7"/>
    <mergeCell ref="A11:I11"/>
    <mergeCell ref="A12:C12"/>
    <mergeCell ref="D12:F12"/>
    <mergeCell ref="G12:I12"/>
    <mergeCell ref="B6:E7"/>
    <mergeCell ref="B5:E5"/>
    <mergeCell ref="A13:C13"/>
    <mergeCell ref="A14:C14"/>
    <mergeCell ref="G13:I13"/>
    <mergeCell ref="G14:I14"/>
    <mergeCell ref="A21:C21"/>
    <mergeCell ref="G15:I15"/>
    <mergeCell ref="G16:I16"/>
    <mergeCell ref="D16:F16"/>
    <mergeCell ref="D15:F15"/>
    <mergeCell ref="D14:F14"/>
    <mergeCell ref="D13:F13"/>
    <mergeCell ref="G17:I17"/>
    <mergeCell ref="G18:I18"/>
    <mergeCell ref="G19:I19"/>
    <mergeCell ref="G20:I20"/>
    <mergeCell ref="G21:I21"/>
    <mergeCell ref="D20:F20"/>
    <mergeCell ref="D19:F19"/>
    <mergeCell ref="D18:F18"/>
    <mergeCell ref="D17:F17"/>
    <mergeCell ref="D22:F22"/>
    <mergeCell ref="D21:F21"/>
    <mergeCell ref="A23:C23"/>
    <mergeCell ref="A24:C24"/>
    <mergeCell ref="A17:C17"/>
    <mergeCell ref="A18:C18"/>
    <mergeCell ref="A19:C19"/>
    <mergeCell ref="A20:C20"/>
    <mergeCell ref="A22:C22"/>
    <mergeCell ref="D27:F27"/>
    <mergeCell ref="D26:F26"/>
    <mergeCell ref="D25:F25"/>
    <mergeCell ref="D24:F24"/>
    <mergeCell ref="D23:F23"/>
    <mergeCell ref="G22:I22"/>
    <mergeCell ref="A37:I42"/>
    <mergeCell ref="C2:G2"/>
    <mergeCell ref="A29:D29"/>
    <mergeCell ref="E29:I29"/>
    <mergeCell ref="E30:I36"/>
    <mergeCell ref="A30:D36"/>
    <mergeCell ref="G25:I25"/>
    <mergeCell ref="G26:I26"/>
    <mergeCell ref="G27:I27"/>
    <mergeCell ref="A28:I28"/>
    <mergeCell ref="G23:I23"/>
    <mergeCell ref="G24:I24"/>
    <mergeCell ref="A25:C25"/>
    <mergeCell ref="A26:C26"/>
    <mergeCell ref="A27:C27"/>
  </mergeCells>
  <phoneticPr fontId="8"/>
  <printOptions horizontalCentered="1"/>
  <pageMargins left="0.59055118110236227" right="0.59055118110236227" top="0.98425196850393704" bottom="0.98425196850393704" header="0.51181102362204722" footer="0.51181102362204722"/>
  <pageSetup paperSize="9" scale="91" orientation="portrait"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0000"/>
  </sheetPr>
  <dimension ref="A1:K32"/>
  <sheetViews>
    <sheetView view="pageBreakPreview" topLeftCell="A6" zoomScaleNormal="100" zoomScaleSheetLayoutView="100" workbookViewId="0">
      <selection activeCell="M19" sqref="M19"/>
    </sheetView>
  </sheetViews>
  <sheetFormatPr defaultColWidth="9" defaultRowHeight="19.5" customHeight="1" x14ac:dyDescent="0.15"/>
  <cols>
    <col min="1" max="1" width="10" style="519" customWidth="1"/>
    <col min="2" max="3" width="4.375" style="519" customWidth="1"/>
    <col min="4" max="9" width="10" style="519" customWidth="1"/>
    <col min="10" max="10" width="10.625" style="519" customWidth="1"/>
    <col min="11" max="11" width="1.375" style="519" customWidth="1"/>
    <col min="12" max="16384" width="9" style="519"/>
  </cols>
  <sheetData>
    <row r="1" spans="1:11" ht="19.5" customHeight="1" x14ac:dyDescent="0.15">
      <c r="A1" s="520" t="s">
        <v>477</v>
      </c>
      <c r="B1" s="520"/>
      <c r="C1" s="520"/>
      <c r="D1" s="520"/>
      <c r="E1" s="520"/>
      <c r="F1" s="520"/>
      <c r="G1" s="520"/>
      <c r="H1" s="520"/>
      <c r="I1" s="520"/>
      <c r="J1" s="520"/>
    </row>
    <row r="2" spans="1:11" ht="30" customHeight="1" x14ac:dyDescent="0.15">
      <c r="A2" s="3026" t="s">
        <v>532</v>
      </c>
      <c r="B2" s="3026"/>
      <c r="C2" s="3026"/>
      <c r="D2" s="3026"/>
      <c r="E2" s="3026"/>
      <c r="F2" s="3026"/>
      <c r="G2" s="3026"/>
      <c r="H2" s="3026"/>
      <c r="I2" s="3026"/>
      <c r="J2" s="3026"/>
      <c r="K2" s="239"/>
    </row>
    <row r="3" spans="1:11" ht="15" customHeight="1" x14ac:dyDescent="0.15">
      <c r="A3" s="517"/>
      <c r="B3" s="517"/>
      <c r="C3" s="517"/>
      <c r="D3" s="517"/>
      <c r="E3" s="517"/>
      <c r="F3" s="517"/>
      <c r="G3" s="517"/>
      <c r="H3" s="517"/>
      <c r="I3" s="517"/>
      <c r="J3" s="517"/>
      <c r="K3" s="238"/>
    </row>
    <row r="4" spans="1:11" ht="22.5" customHeight="1" x14ac:dyDescent="0.15">
      <c r="A4" s="237"/>
      <c r="B4" s="236"/>
      <c r="C4" s="236"/>
      <c r="D4" s="235"/>
      <c r="E4" s="520"/>
      <c r="F4" s="520"/>
      <c r="G4" s="3027" t="s">
        <v>915</v>
      </c>
      <c r="H4" s="3027"/>
      <c r="I4" s="3027"/>
      <c r="J4" s="3027"/>
    </row>
    <row r="5" spans="1:11" ht="22.5" customHeight="1" x14ac:dyDescent="0.15">
      <c r="A5" s="520"/>
      <c r="B5" s="520"/>
      <c r="C5" s="520"/>
      <c r="D5" s="520"/>
      <c r="E5" s="520"/>
      <c r="F5" s="520"/>
      <c r="G5" s="520"/>
      <c r="H5" s="520"/>
      <c r="I5" s="520"/>
      <c r="J5" s="520"/>
    </row>
    <row r="6" spans="1:11" ht="22.5" customHeight="1" x14ac:dyDescent="0.15">
      <c r="A6" s="520"/>
      <c r="B6" s="520"/>
      <c r="C6" s="520"/>
      <c r="D6" s="520"/>
      <c r="E6" s="520" t="s">
        <v>531</v>
      </c>
      <c r="F6" s="520"/>
      <c r="G6" s="520"/>
      <c r="H6" s="520"/>
      <c r="I6" s="520"/>
      <c r="J6" s="520"/>
    </row>
    <row r="7" spans="1:11" ht="45" customHeight="1" x14ac:dyDescent="0.15">
      <c r="A7" s="520"/>
      <c r="B7" s="520"/>
      <c r="C7" s="520"/>
      <c r="D7" s="520"/>
      <c r="E7" s="3028"/>
      <c r="F7" s="3028"/>
      <c r="G7" s="3028"/>
      <c r="H7" s="3028"/>
      <c r="I7" s="3028"/>
      <c r="J7" s="3028"/>
    </row>
    <row r="8" spans="1:11" ht="22.5" customHeight="1" x14ac:dyDescent="0.15">
      <c r="A8" s="520"/>
      <c r="B8" s="520"/>
      <c r="C8" s="520"/>
      <c r="D8" s="520"/>
      <c r="E8" s="520" t="s">
        <v>75</v>
      </c>
      <c r="F8" s="520"/>
      <c r="G8" s="3029"/>
      <c r="H8" s="3029"/>
      <c r="I8" s="3029"/>
      <c r="J8" s="518" t="s">
        <v>232</v>
      </c>
    </row>
    <row r="9" spans="1:11" ht="22.5" customHeight="1" x14ac:dyDescent="0.15">
      <c r="A9" s="520"/>
      <c r="B9" s="520"/>
      <c r="C9" s="520"/>
      <c r="D9" s="520"/>
      <c r="E9" s="520" t="s">
        <v>73</v>
      </c>
      <c r="F9" s="520"/>
      <c r="G9" s="3029"/>
      <c r="H9" s="3029"/>
      <c r="I9" s="3029"/>
      <c r="J9" s="520"/>
    </row>
    <row r="10" spans="1:11" ht="22.5" customHeight="1" x14ac:dyDescent="0.15">
      <c r="A10" s="520"/>
      <c r="B10" s="520"/>
      <c r="C10" s="520"/>
      <c r="D10" s="520"/>
      <c r="E10" s="520"/>
      <c r="F10" s="520"/>
      <c r="G10" s="520"/>
      <c r="H10" s="520"/>
      <c r="I10" s="520"/>
      <c r="J10" s="520"/>
    </row>
    <row r="11" spans="1:11" ht="22.5" customHeight="1" x14ac:dyDescent="0.15">
      <c r="A11" s="520" t="s">
        <v>530</v>
      </c>
      <c r="B11" s="520"/>
      <c r="C11" s="520"/>
      <c r="D11" s="520"/>
      <c r="E11" s="520"/>
      <c r="F11" s="520"/>
      <c r="G11" s="520"/>
      <c r="H11" s="520"/>
      <c r="I11" s="520"/>
      <c r="J11" s="520"/>
    </row>
    <row r="12" spans="1:11" ht="6.75" customHeight="1" thickBot="1" x14ac:dyDescent="0.2">
      <c r="A12" s="520"/>
      <c r="B12" s="520"/>
      <c r="C12" s="520"/>
      <c r="D12" s="520"/>
      <c r="E12" s="520"/>
      <c r="F12" s="520"/>
      <c r="G12" s="520"/>
      <c r="H12" s="520"/>
      <c r="I12" s="520"/>
      <c r="J12" s="520"/>
    </row>
    <row r="13" spans="1:11" ht="30" customHeight="1" x14ac:dyDescent="0.15">
      <c r="A13" s="3021" t="s">
        <v>67</v>
      </c>
      <c r="B13" s="3022"/>
      <c r="C13" s="3023"/>
      <c r="D13" s="3021"/>
      <c r="E13" s="3022"/>
      <c r="F13" s="3022"/>
      <c r="G13" s="3024" t="s">
        <v>916</v>
      </c>
      <c r="H13" s="3024"/>
      <c r="I13" s="3024"/>
      <c r="J13" s="3025"/>
    </row>
    <row r="14" spans="1:11" ht="37.5" customHeight="1" thickBot="1" x14ac:dyDescent="0.2">
      <c r="A14" s="3030" t="s">
        <v>529</v>
      </c>
      <c r="B14" s="3031"/>
      <c r="C14" s="3032"/>
      <c r="D14" s="3033" t="s">
        <v>917</v>
      </c>
      <c r="E14" s="3034"/>
      <c r="F14" s="3034"/>
      <c r="G14" s="3034"/>
      <c r="H14" s="3034"/>
      <c r="I14" s="3034"/>
      <c r="J14" s="3035"/>
    </row>
    <row r="15" spans="1:11" ht="30" customHeight="1" thickTop="1" x14ac:dyDescent="0.15">
      <c r="A15" s="3036" t="s">
        <v>918</v>
      </c>
      <c r="B15" s="3037"/>
      <c r="C15" s="3038"/>
      <c r="D15" s="3039"/>
      <c r="E15" s="3040"/>
      <c r="F15" s="3040"/>
      <c r="G15" s="3040"/>
      <c r="H15" s="3040"/>
      <c r="I15" s="3040"/>
      <c r="J15" s="3041"/>
    </row>
    <row r="16" spans="1:11" ht="30" customHeight="1" x14ac:dyDescent="0.15">
      <c r="A16" s="3042" t="s">
        <v>919</v>
      </c>
      <c r="B16" s="3043"/>
      <c r="C16" s="3044"/>
      <c r="D16" s="3042"/>
      <c r="E16" s="3043"/>
      <c r="F16" s="3043"/>
      <c r="G16" s="3043"/>
      <c r="H16" s="3043"/>
      <c r="I16" s="3043"/>
      <c r="J16" s="3044"/>
    </row>
    <row r="17" spans="1:10" ht="30" customHeight="1" x14ac:dyDescent="0.15">
      <c r="A17" s="3045" t="s">
        <v>920</v>
      </c>
      <c r="B17" s="3046"/>
      <c r="C17" s="3047"/>
      <c r="D17" s="3042" t="s">
        <v>528</v>
      </c>
      <c r="E17" s="3043"/>
      <c r="F17" s="3043"/>
      <c r="G17" s="3043"/>
      <c r="H17" s="3043"/>
      <c r="I17" s="3043"/>
      <c r="J17" s="3044"/>
    </row>
    <row r="18" spans="1:10" ht="30" customHeight="1" x14ac:dyDescent="0.15">
      <c r="A18" s="3045" t="s">
        <v>921</v>
      </c>
      <c r="B18" s="3046"/>
      <c r="C18" s="3047"/>
      <c r="D18" s="3042" t="s">
        <v>922</v>
      </c>
      <c r="E18" s="3043"/>
      <c r="F18" s="3043"/>
      <c r="G18" s="3043"/>
      <c r="H18" s="3043"/>
      <c r="I18" s="3043"/>
      <c r="J18" s="3044"/>
    </row>
    <row r="19" spans="1:10" ht="30" customHeight="1" x14ac:dyDescent="0.15">
      <c r="A19" s="3045" t="s">
        <v>923</v>
      </c>
      <c r="B19" s="3046"/>
      <c r="C19" s="3047"/>
      <c r="D19" s="3042"/>
      <c r="E19" s="3043"/>
      <c r="F19" s="3043"/>
      <c r="G19" s="3043"/>
      <c r="H19" s="3043"/>
      <c r="I19" s="3043"/>
      <c r="J19" s="3044"/>
    </row>
    <row r="20" spans="1:10" ht="75" customHeight="1" thickBot="1" x14ac:dyDescent="0.2">
      <c r="A20" s="3049" t="s">
        <v>924</v>
      </c>
      <c r="B20" s="3050"/>
      <c r="C20" s="3051"/>
      <c r="D20" s="3052"/>
      <c r="E20" s="3053"/>
      <c r="F20" s="3053"/>
      <c r="G20" s="3053"/>
      <c r="H20" s="3053"/>
      <c r="I20" s="3053"/>
      <c r="J20" s="3054"/>
    </row>
    <row r="21" spans="1:10" ht="14.25" customHeight="1" x14ac:dyDescent="0.15">
      <c r="A21" s="520"/>
      <c r="B21" s="520"/>
      <c r="C21" s="520"/>
      <c r="D21" s="520"/>
      <c r="E21" s="520"/>
      <c r="F21" s="520"/>
      <c r="G21" s="520"/>
      <c r="H21" s="520"/>
      <c r="I21" s="520"/>
      <c r="J21" s="520"/>
    </row>
    <row r="22" spans="1:10" s="230" customFormat="1" ht="15" customHeight="1" x14ac:dyDescent="0.15">
      <c r="A22" s="234" t="s">
        <v>527</v>
      </c>
      <c r="B22" s="231" t="s">
        <v>925</v>
      </c>
      <c r="C22" s="3048" t="s">
        <v>926</v>
      </c>
      <c r="D22" s="3048"/>
      <c r="E22" s="3048"/>
      <c r="F22" s="3048"/>
      <c r="G22" s="3048"/>
      <c r="H22" s="3048"/>
      <c r="I22" s="3048"/>
      <c r="J22" s="3048"/>
    </row>
    <row r="23" spans="1:10" s="230" customFormat="1" ht="15" customHeight="1" x14ac:dyDescent="0.15">
      <c r="A23" s="232"/>
      <c r="B23" s="233"/>
      <c r="C23" s="3048"/>
      <c r="D23" s="3048"/>
      <c r="E23" s="3048"/>
      <c r="F23" s="3048"/>
      <c r="G23" s="3048"/>
      <c r="H23" s="3048"/>
      <c r="I23" s="3048"/>
      <c r="J23" s="3048"/>
    </row>
    <row r="24" spans="1:10" s="230" customFormat="1" ht="15" customHeight="1" x14ac:dyDescent="0.15">
      <c r="A24" s="232"/>
      <c r="B24" s="232"/>
      <c r="C24" s="3048" t="s">
        <v>927</v>
      </c>
      <c r="D24" s="3048"/>
      <c r="E24" s="3048"/>
      <c r="F24" s="3048"/>
      <c r="G24" s="3048"/>
      <c r="H24" s="3048"/>
      <c r="I24" s="3048"/>
      <c r="J24" s="3048"/>
    </row>
    <row r="25" spans="1:10" s="230" customFormat="1" ht="15" customHeight="1" x14ac:dyDescent="0.15">
      <c r="A25" s="232"/>
      <c r="B25" s="232"/>
      <c r="C25" s="3048"/>
      <c r="D25" s="3048"/>
      <c r="E25" s="3048"/>
      <c r="F25" s="3048"/>
      <c r="G25" s="3048"/>
      <c r="H25" s="3048"/>
      <c r="I25" s="3048"/>
      <c r="J25" s="3048"/>
    </row>
    <row r="26" spans="1:10" s="230" customFormat="1" ht="15" customHeight="1" x14ac:dyDescent="0.15">
      <c r="A26" s="232"/>
      <c r="B26" s="231" t="s">
        <v>928</v>
      </c>
      <c r="C26" s="3048" t="s">
        <v>929</v>
      </c>
      <c r="D26" s="3048"/>
      <c r="E26" s="3048"/>
      <c r="F26" s="3048"/>
      <c r="G26" s="3048"/>
      <c r="H26" s="3048"/>
      <c r="I26" s="3048"/>
      <c r="J26" s="3048"/>
    </row>
    <row r="27" spans="1:10" s="230" customFormat="1" ht="15" customHeight="1" x14ac:dyDescent="0.15">
      <c r="A27" s="232"/>
      <c r="B27" s="232"/>
      <c r="C27" s="3048"/>
      <c r="D27" s="3048"/>
      <c r="E27" s="3048"/>
      <c r="F27" s="3048"/>
      <c r="G27" s="3048"/>
      <c r="H27" s="3048"/>
      <c r="I27" s="3048"/>
      <c r="J27" s="3048"/>
    </row>
    <row r="28" spans="1:10" s="230" customFormat="1" ht="15" customHeight="1" x14ac:dyDescent="0.15">
      <c r="A28" s="232"/>
      <c r="B28" s="232"/>
      <c r="C28" s="3048"/>
      <c r="D28" s="3048"/>
      <c r="E28" s="3048"/>
      <c r="F28" s="3048"/>
      <c r="G28" s="3048"/>
      <c r="H28" s="3048"/>
      <c r="I28" s="3048"/>
      <c r="J28" s="3048"/>
    </row>
    <row r="29" spans="1:10" s="230" customFormat="1" ht="15" customHeight="1" x14ac:dyDescent="0.15">
      <c r="A29" s="232"/>
      <c r="B29" s="232"/>
      <c r="C29" s="3048" t="s">
        <v>526</v>
      </c>
      <c r="D29" s="3048"/>
      <c r="E29" s="3048"/>
      <c r="F29" s="3048"/>
      <c r="G29" s="3048"/>
      <c r="H29" s="3048"/>
      <c r="I29" s="3048"/>
      <c r="J29" s="3048"/>
    </row>
    <row r="30" spans="1:10" s="230" customFormat="1" ht="15" customHeight="1" x14ac:dyDescent="0.15">
      <c r="A30" s="232"/>
      <c r="B30" s="231"/>
      <c r="C30" s="3048"/>
      <c r="D30" s="3048"/>
      <c r="E30" s="3048"/>
      <c r="F30" s="3048"/>
      <c r="G30" s="3048"/>
      <c r="H30" s="3048"/>
      <c r="I30" s="3048"/>
      <c r="J30" s="3048"/>
    </row>
    <row r="31" spans="1:10" s="230" customFormat="1" ht="15" customHeight="1" x14ac:dyDescent="0.15">
      <c r="A31" s="232"/>
      <c r="B31" s="231" t="s">
        <v>930</v>
      </c>
      <c r="C31" s="3048" t="s">
        <v>525</v>
      </c>
      <c r="D31" s="3048"/>
      <c r="E31" s="3048"/>
      <c r="F31" s="3048"/>
      <c r="G31" s="3048"/>
      <c r="H31" s="3048"/>
      <c r="I31" s="3048"/>
      <c r="J31" s="3048"/>
    </row>
    <row r="32" spans="1:10" s="230" customFormat="1" ht="15" customHeight="1" x14ac:dyDescent="0.15">
      <c r="A32" s="232"/>
      <c r="B32" s="231"/>
      <c r="C32" s="3048"/>
      <c r="D32" s="3048"/>
      <c r="E32" s="3048"/>
      <c r="F32" s="3048"/>
      <c r="G32" s="3048"/>
      <c r="H32" s="3048"/>
      <c r="I32" s="3048"/>
      <c r="J32" s="3048"/>
    </row>
  </sheetData>
  <mergeCells count="27">
    <mergeCell ref="C31:J32"/>
    <mergeCell ref="A20:C20"/>
    <mergeCell ref="D20:J20"/>
    <mergeCell ref="C22:J23"/>
    <mergeCell ref="C24:J25"/>
    <mergeCell ref="C26:J28"/>
    <mergeCell ref="C29:J30"/>
    <mergeCell ref="A17:C17"/>
    <mergeCell ref="D17:J17"/>
    <mergeCell ref="A18:C18"/>
    <mergeCell ref="D18:J18"/>
    <mergeCell ref="A19:C19"/>
    <mergeCell ref="D19:J19"/>
    <mergeCell ref="A14:C14"/>
    <mergeCell ref="D14:J14"/>
    <mergeCell ref="A15:C15"/>
    <mergeCell ref="D15:J15"/>
    <mergeCell ref="A16:C16"/>
    <mergeCell ref="D16:J16"/>
    <mergeCell ref="A13:C13"/>
    <mergeCell ref="D13:F13"/>
    <mergeCell ref="G13:J13"/>
    <mergeCell ref="A2:J2"/>
    <mergeCell ref="G4:J4"/>
    <mergeCell ref="E7:J7"/>
    <mergeCell ref="G8:I8"/>
    <mergeCell ref="G9:I9"/>
  </mergeCells>
  <phoneticPr fontId="8"/>
  <pageMargins left="0.59055118110236227" right="0.59055118110236227" top="0.59055118110236227" bottom="0.59055118110236227" header="0" footer="0"/>
  <pageSetup paperSize="9" scale="96"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T70"/>
  <sheetViews>
    <sheetView view="pageBreakPreview" zoomScaleNormal="100" zoomScaleSheetLayoutView="100" workbookViewId="0">
      <selection activeCell="F39" sqref="F39:T39"/>
    </sheetView>
  </sheetViews>
  <sheetFormatPr defaultColWidth="9" defaultRowHeight="13.5" x14ac:dyDescent="0.15"/>
  <cols>
    <col min="1" max="20" width="4.25" customWidth="1"/>
  </cols>
  <sheetData>
    <row r="1" spans="1:20" ht="12.75" customHeight="1" x14ac:dyDescent="0.15">
      <c r="A1" s="535" t="s">
        <v>161</v>
      </c>
      <c r="B1" s="30"/>
      <c r="C1" s="30"/>
      <c r="D1" s="30"/>
      <c r="E1" s="30"/>
      <c r="F1" s="30"/>
      <c r="G1" s="30"/>
      <c r="H1" s="30"/>
      <c r="I1" s="30"/>
      <c r="J1" s="30"/>
      <c r="K1" s="30"/>
      <c r="L1" s="49" t="s">
        <v>960</v>
      </c>
      <c r="M1" s="30"/>
      <c r="N1" s="30"/>
      <c r="O1" s="30"/>
      <c r="P1" s="30"/>
      <c r="Q1" s="30"/>
      <c r="R1" s="30"/>
      <c r="S1" s="30"/>
      <c r="T1" s="30"/>
    </row>
    <row r="2" spans="1:20" ht="12.75" customHeight="1" thickBot="1" x14ac:dyDescent="0.2">
      <c r="A2" s="30"/>
      <c r="B2" s="533"/>
      <c r="C2" s="48"/>
      <c r="D2" s="48"/>
      <c r="E2" s="48"/>
      <c r="F2" s="48"/>
      <c r="G2" s="48"/>
      <c r="H2" s="48"/>
      <c r="I2" s="30"/>
      <c r="J2" s="30"/>
      <c r="K2" s="30"/>
      <c r="L2" s="30"/>
      <c r="M2" s="30"/>
      <c r="N2" s="30"/>
      <c r="O2" s="30"/>
      <c r="P2" s="30"/>
      <c r="Q2" s="30"/>
      <c r="R2" s="30"/>
      <c r="S2" s="30"/>
      <c r="T2" s="30"/>
    </row>
    <row r="3" spans="1:20" ht="12.75" customHeight="1" x14ac:dyDescent="0.15">
      <c r="A3" s="47"/>
      <c r="B3" s="1938" t="s">
        <v>963</v>
      </c>
      <c r="C3" s="1939"/>
      <c r="D3" s="1940" t="s">
        <v>964</v>
      </c>
      <c r="E3" s="1941"/>
      <c r="F3" s="1941"/>
      <c r="G3" s="1941"/>
      <c r="H3" s="1941"/>
      <c r="I3" s="1941"/>
      <c r="J3" s="1941"/>
      <c r="K3" s="1941"/>
      <c r="L3" s="1941"/>
      <c r="M3" s="1941"/>
      <c r="N3" s="1941"/>
      <c r="O3" s="1941"/>
      <c r="P3" s="1941"/>
      <c r="Q3" s="1941"/>
      <c r="R3" s="1942"/>
      <c r="S3" s="1942"/>
      <c r="T3" s="1943"/>
    </row>
    <row r="4" spans="1:20" ht="12.75" customHeight="1" x14ac:dyDescent="0.15">
      <c r="A4" s="44" t="s">
        <v>160</v>
      </c>
      <c r="B4" s="1878" t="s">
        <v>159</v>
      </c>
      <c r="C4" s="1835"/>
      <c r="D4" s="1944" t="s">
        <v>79</v>
      </c>
      <c r="E4" s="1945"/>
      <c r="F4" s="1945"/>
      <c r="G4" s="1945"/>
      <c r="H4" s="1945"/>
      <c r="I4" s="1945"/>
      <c r="J4" s="1945"/>
      <c r="K4" s="1945"/>
      <c r="L4" s="1945"/>
      <c r="M4" s="1945"/>
      <c r="N4" s="1945"/>
      <c r="O4" s="1945"/>
      <c r="P4" s="1945"/>
      <c r="Q4" s="1945"/>
      <c r="R4" s="1946"/>
      <c r="S4" s="1946"/>
      <c r="T4" s="1947"/>
    </row>
    <row r="5" spans="1:20" ht="12.75" customHeight="1" x14ac:dyDescent="0.15">
      <c r="A5" s="44"/>
      <c r="B5" s="1883" t="s">
        <v>77</v>
      </c>
      <c r="C5" s="1880"/>
      <c r="D5" s="51" t="s">
        <v>171</v>
      </c>
      <c r="E5" s="46"/>
      <c r="F5" s="46"/>
      <c r="G5" s="46"/>
      <c r="H5" s="46"/>
      <c r="I5" s="46"/>
      <c r="J5" s="46"/>
      <c r="K5" s="46"/>
      <c r="L5" s="46"/>
      <c r="M5" s="46"/>
      <c r="N5" s="46"/>
      <c r="O5" s="46"/>
      <c r="P5" s="46"/>
      <c r="Q5" s="46"/>
      <c r="R5" s="46"/>
      <c r="S5" s="46"/>
      <c r="T5" s="45"/>
    </row>
    <row r="6" spans="1:20" ht="12.75" customHeight="1" x14ac:dyDescent="0.15">
      <c r="A6" s="44" t="s">
        <v>158</v>
      </c>
      <c r="B6" s="1948"/>
      <c r="C6" s="1900"/>
      <c r="D6" s="1949" t="s">
        <v>80</v>
      </c>
      <c r="E6" s="1950"/>
      <c r="F6" s="1950"/>
      <c r="G6" s="1950"/>
      <c r="H6" s="1950"/>
      <c r="I6" s="1950"/>
      <c r="J6" s="1950"/>
      <c r="K6" s="1950"/>
      <c r="L6" s="1950"/>
      <c r="M6" s="1950"/>
      <c r="N6" s="1950"/>
      <c r="O6" s="1950"/>
      <c r="P6" s="1950"/>
      <c r="Q6" s="1950"/>
      <c r="R6" s="1950"/>
      <c r="S6" s="1950"/>
      <c r="T6" s="1951"/>
    </row>
    <row r="7" spans="1:20" ht="12.75" customHeight="1" x14ac:dyDescent="0.15">
      <c r="A7" s="43"/>
      <c r="B7" s="1884"/>
      <c r="C7" s="1882"/>
      <c r="D7" s="1952"/>
      <c r="E7" s="1953"/>
      <c r="F7" s="1953"/>
      <c r="G7" s="1953"/>
      <c r="H7" s="1953"/>
      <c r="I7" s="1953"/>
      <c r="J7" s="1953"/>
      <c r="K7" s="1953"/>
      <c r="L7" s="1953"/>
      <c r="M7" s="1953"/>
      <c r="N7" s="1953"/>
      <c r="O7" s="1953"/>
      <c r="P7" s="1953"/>
      <c r="Q7" s="1953"/>
      <c r="R7" s="1953"/>
      <c r="S7" s="1953"/>
      <c r="T7" s="1954"/>
    </row>
    <row r="8" spans="1:20" ht="12.75" customHeight="1" x14ac:dyDescent="0.15">
      <c r="A8" s="42"/>
      <c r="B8" s="1878" t="s">
        <v>157</v>
      </c>
      <c r="C8" s="1835"/>
      <c r="D8" s="1835" t="s">
        <v>73</v>
      </c>
      <c r="E8" s="1835"/>
      <c r="F8" s="1915"/>
      <c r="G8" s="1915"/>
      <c r="H8" s="1915"/>
      <c r="I8" s="1915"/>
      <c r="J8" s="1955"/>
      <c r="K8" s="1956" t="s">
        <v>156</v>
      </c>
      <c r="L8" s="1956"/>
      <c r="M8" s="1957"/>
      <c r="N8" s="1958"/>
      <c r="O8" s="1958"/>
      <c r="P8" s="1958"/>
      <c r="Q8" s="1958"/>
      <c r="R8" s="1867"/>
      <c r="S8" s="1867"/>
      <c r="T8" s="1903"/>
    </row>
    <row r="9" spans="1:20" ht="12.75" customHeight="1" x14ac:dyDescent="0.15">
      <c r="A9" s="1911" t="s">
        <v>155</v>
      </c>
      <c r="B9" s="1835" t="s">
        <v>965</v>
      </c>
      <c r="C9" s="1835"/>
      <c r="D9" s="1914" t="s">
        <v>966</v>
      </c>
      <c r="E9" s="1915"/>
      <c r="F9" s="1915"/>
      <c r="G9" s="1915"/>
      <c r="H9" s="1879" t="s">
        <v>154</v>
      </c>
      <c r="I9" s="1880"/>
      <c r="J9" s="1836" t="s">
        <v>967</v>
      </c>
      <c r="K9" s="1916"/>
      <c r="L9" s="1916"/>
      <c r="M9" s="1916"/>
      <c r="N9" s="1916"/>
      <c r="O9" s="1916"/>
      <c r="P9" s="1916"/>
      <c r="Q9" s="1916"/>
      <c r="R9" s="1864"/>
      <c r="S9" s="1864"/>
      <c r="T9" s="1917"/>
    </row>
    <row r="10" spans="1:20" ht="12.75" customHeight="1" x14ac:dyDescent="0.15">
      <c r="A10" s="1912"/>
      <c r="B10" s="1879" t="s">
        <v>147</v>
      </c>
      <c r="C10" s="1880"/>
      <c r="D10" s="1922" t="s">
        <v>170</v>
      </c>
      <c r="E10" s="1923"/>
      <c r="F10" s="1923"/>
      <c r="G10" s="1924"/>
      <c r="H10" s="1899"/>
      <c r="I10" s="1900"/>
      <c r="J10" s="1928" t="s">
        <v>78</v>
      </c>
      <c r="K10" s="1929"/>
      <c r="L10" s="1929"/>
      <c r="M10" s="1929"/>
      <c r="N10" s="1929"/>
      <c r="O10" s="1929"/>
      <c r="P10" s="1929"/>
      <c r="Q10" s="1929"/>
      <c r="R10" s="1929"/>
      <c r="S10" s="1929"/>
      <c r="T10" s="1930"/>
    </row>
    <row r="11" spans="1:20" ht="12.75" customHeight="1" x14ac:dyDescent="0.15">
      <c r="A11" s="1912"/>
      <c r="B11" s="1881"/>
      <c r="C11" s="1882"/>
      <c r="D11" s="1925"/>
      <c r="E11" s="1926"/>
      <c r="F11" s="1926"/>
      <c r="G11" s="1927"/>
      <c r="H11" s="1881"/>
      <c r="I11" s="1882"/>
      <c r="J11" s="1931"/>
      <c r="K11" s="1932"/>
      <c r="L11" s="1932"/>
      <c r="M11" s="1932"/>
      <c r="N11" s="1932"/>
      <c r="O11" s="1932"/>
      <c r="P11" s="1932"/>
      <c r="Q11" s="1932"/>
      <c r="R11" s="1932"/>
      <c r="S11" s="1932"/>
      <c r="T11" s="1933"/>
    </row>
    <row r="12" spans="1:20" ht="12.75" customHeight="1" x14ac:dyDescent="0.15">
      <c r="A12" s="1912"/>
      <c r="B12" s="1934" t="s">
        <v>153</v>
      </c>
      <c r="C12" s="1934"/>
      <c r="D12" s="1934"/>
      <c r="E12" s="1934"/>
      <c r="F12" s="1934"/>
      <c r="G12" s="1934"/>
      <c r="H12" s="1934"/>
      <c r="I12" s="1935"/>
      <c r="J12" s="1935"/>
      <c r="K12" s="1935"/>
      <c r="L12" s="1936"/>
      <c r="M12" s="1937"/>
      <c r="N12" s="1937"/>
      <c r="O12" s="1937"/>
      <c r="P12" s="1937"/>
      <c r="Q12" s="1937"/>
      <c r="R12" s="1867"/>
      <c r="S12" s="1867"/>
      <c r="T12" s="1903"/>
    </row>
    <row r="13" spans="1:20" ht="12.75" customHeight="1" x14ac:dyDescent="0.15">
      <c r="A13" s="1912"/>
      <c r="B13" s="1918" t="s">
        <v>152</v>
      </c>
      <c r="C13" s="1918"/>
      <c r="D13" s="1918"/>
      <c r="E13" s="1918"/>
      <c r="F13" s="1921" t="s">
        <v>151</v>
      </c>
      <c r="G13" s="1921"/>
      <c r="H13" s="1921"/>
      <c r="I13" s="1823"/>
      <c r="J13" s="1824"/>
      <c r="K13" s="1824"/>
      <c r="L13" s="1824"/>
      <c r="M13" s="1824"/>
      <c r="N13" s="1824"/>
      <c r="O13" s="1824"/>
      <c r="P13" s="1824"/>
      <c r="Q13" s="1824"/>
      <c r="R13" s="1854"/>
      <c r="S13" s="1854"/>
      <c r="T13" s="1855"/>
    </row>
    <row r="14" spans="1:20" ht="12.75" customHeight="1" x14ac:dyDescent="0.15">
      <c r="A14" s="1912"/>
      <c r="B14" s="1919"/>
      <c r="C14" s="1919"/>
      <c r="D14" s="1919"/>
      <c r="E14" s="1919"/>
      <c r="F14" s="1921" t="s">
        <v>150</v>
      </c>
      <c r="G14" s="1921"/>
      <c r="H14" s="1921"/>
      <c r="I14" s="1823"/>
      <c r="J14" s="1824"/>
      <c r="K14" s="1824"/>
      <c r="L14" s="1824"/>
      <c r="M14" s="1824"/>
      <c r="N14" s="1824"/>
      <c r="O14" s="1824"/>
      <c r="P14" s="1824"/>
      <c r="Q14" s="1824"/>
      <c r="R14" s="1854"/>
      <c r="S14" s="1854"/>
      <c r="T14" s="1855"/>
    </row>
    <row r="15" spans="1:20" ht="12.75" customHeight="1" x14ac:dyDescent="0.15">
      <c r="A15" s="1913"/>
      <c r="B15" s="1920"/>
      <c r="C15" s="1920"/>
      <c r="D15" s="1920"/>
      <c r="E15" s="1920"/>
      <c r="F15" s="1921"/>
      <c r="G15" s="1921"/>
      <c r="H15" s="1921"/>
      <c r="I15" s="1823"/>
      <c r="J15" s="1824"/>
      <c r="K15" s="1824"/>
      <c r="L15" s="1824"/>
      <c r="M15" s="1824"/>
      <c r="N15" s="1824"/>
      <c r="O15" s="1824"/>
      <c r="P15" s="1824"/>
      <c r="Q15" s="1824"/>
      <c r="R15" s="1854"/>
      <c r="S15" s="1854"/>
      <c r="T15" s="1855"/>
    </row>
    <row r="16" spans="1:20" ht="12.75" customHeight="1" x14ac:dyDescent="0.15">
      <c r="A16" s="1892" t="s">
        <v>961</v>
      </c>
      <c r="B16" s="1876"/>
      <c r="C16" s="1876"/>
      <c r="D16" s="1876"/>
      <c r="E16" s="1876"/>
      <c r="F16" s="1876"/>
      <c r="G16" s="1876"/>
      <c r="H16" s="1876"/>
      <c r="I16" s="1893"/>
      <c r="J16" s="1783" t="s">
        <v>169</v>
      </c>
      <c r="K16" s="1784"/>
      <c r="L16" s="1784"/>
      <c r="M16" s="1784"/>
      <c r="N16" s="1784"/>
      <c r="O16" s="1784"/>
      <c r="P16" s="1784"/>
      <c r="Q16" s="1784"/>
      <c r="R16" s="1800"/>
      <c r="S16" s="1800"/>
      <c r="T16" s="1801"/>
    </row>
    <row r="17" spans="1:20" ht="12.75" customHeight="1" x14ac:dyDescent="0.15">
      <c r="A17" s="1894" t="s">
        <v>968</v>
      </c>
      <c r="B17" s="1895"/>
      <c r="C17" s="1835" t="s">
        <v>965</v>
      </c>
      <c r="D17" s="1817"/>
      <c r="E17" s="1896" t="s">
        <v>969</v>
      </c>
      <c r="F17" s="1897"/>
      <c r="G17" s="1897"/>
      <c r="H17" s="1897"/>
      <c r="I17" s="1898"/>
      <c r="J17" s="1899" t="s">
        <v>149</v>
      </c>
      <c r="K17" s="1900"/>
      <c r="L17" s="1901" t="s">
        <v>967</v>
      </c>
      <c r="M17" s="1902"/>
      <c r="N17" s="1902"/>
      <c r="O17" s="1902"/>
      <c r="P17" s="1902"/>
      <c r="Q17" s="1902"/>
      <c r="R17" s="1867"/>
      <c r="S17" s="1867"/>
      <c r="T17" s="1903"/>
    </row>
    <row r="18" spans="1:20" ht="12.75" customHeight="1" x14ac:dyDescent="0.15">
      <c r="A18" s="1904" t="s">
        <v>148</v>
      </c>
      <c r="B18" s="1905"/>
      <c r="C18" s="1835" t="s">
        <v>147</v>
      </c>
      <c r="D18" s="1817"/>
      <c r="E18" s="1812" t="s">
        <v>168</v>
      </c>
      <c r="F18" s="1906"/>
      <c r="G18" s="1906"/>
      <c r="H18" s="1906"/>
      <c r="I18" s="1907"/>
      <c r="J18" s="1881"/>
      <c r="K18" s="1884"/>
      <c r="L18" s="1908" t="s">
        <v>78</v>
      </c>
      <c r="M18" s="1909"/>
      <c r="N18" s="1909"/>
      <c r="O18" s="1909"/>
      <c r="P18" s="1909"/>
      <c r="Q18" s="1909"/>
      <c r="R18" s="1909"/>
      <c r="S18" s="1909"/>
      <c r="T18" s="1910"/>
    </row>
    <row r="19" spans="1:20" ht="12.75" customHeight="1" x14ac:dyDescent="0.15">
      <c r="A19" s="1888" t="s">
        <v>146</v>
      </c>
      <c r="B19" s="1883"/>
      <c r="C19" s="1883"/>
      <c r="D19" s="1883"/>
      <c r="E19" s="1880"/>
      <c r="F19" s="1835" t="s">
        <v>145</v>
      </c>
      <c r="G19" s="1835"/>
      <c r="H19" s="1835"/>
      <c r="I19" s="1875" t="s">
        <v>144</v>
      </c>
      <c r="J19" s="1876"/>
      <c r="K19" s="1877"/>
      <c r="L19" s="1835" t="s">
        <v>143</v>
      </c>
      <c r="M19" s="1835"/>
      <c r="N19" s="1835"/>
      <c r="O19" s="1835" t="s">
        <v>142</v>
      </c>
      <c r="P19" s="1835"/>
      <c r="Q19" s="1817"/>
      <c r="R19" s="1890" t="s">
        <v>141</v>
      </c>
      <c r="S19" s="1890"/>
      <c r="T19" s="1891"/>
    </row>
    <row r="20" spans="1:20" ht="12.75" customHeight="1" x14ac:dyDescent="0.15">
      <c r="A20" s="1889"/>
      <c r="B20" s="1884"/>
      <c r="C20" s="1884"/>
      <c r="D20" s="1884"/>
      <c r="E20" s="1882"/>
      <c r="F20" s="528" t="s">
        <v>136</v>
      </c>
      <c r="G20" s="1817" t="s">
        <v>135</v>
      </c>
      <c r="H20" s="1878"/>
      <c r="I20" s="529" t="s">
        <v>136</v>
      </c>
      <c r="J20" s="1817" t="s">
        <v>135</v>
      </c>
      <c r="K20" s="1878"/>
      <c r="L20" s="529" t="s">
        <v>136</v>
      </c>
      <c r="M20" s="1817" t="s">
        <v>135</v>
      </c>
      <c r="N20" s="1878"/>
      <c r="O20" s="529" t="s">
        <v>136</v>
      </c>
      <c r="P20" s="1817" t="s">
        <v>135</v>
      </c>
      <c r="Q20" s="1818"/>
      <c r="R20" s="529" t="s">
        <v>136</v>
      </c>
      <c r="S20" s="1817" t="s">
        <v>135</v>
      </c>
      <c r="T20" s="1887"/>
    </row>
    <row r="21" spans="1:20" ht="12.75" customHeight="1" x14ac:dyDescent="0.15">
      <c r="A21" s="534"/>
      <c r="B21" s="1879" t="s">
        <v>134</v>
      </c>
      <c r="C21" s="1880"/>
      <c r="D21" s="1875" t="s">
        <v>133</v>
      </c>
      <c r="E21" s="1877"/>
      <c r="F21" s="529">
        <v>1</v>
      </c>
      <c r="G21" s="1817"/>
      <c r="H21" s="1878"/>
      <c r="I21" s="529">
        <v>1</v>
      </c>
      <c r="J21" s="1817"/>
      <c r="K21" s="1878"/>
      <c r="L21" s="529"/>
      <c r="M21" s="1817"/>
      <c r="N21" s="1878"/>
      <c r="O21" s="529"/>
      <c r="P21" s="1817"/>
      <c r="Q21" s="1818"/>
      <c r="R21" s="529"/>
      <c r="S21" s="1817"/>
      <c r="T21" s="1887"/>
    </row>
    <row r="22" spans="1:20" ht="12.75" customHeight="1" x14ac:dyDescent="0.15">
      <c r="A22" s="534"/>
      <c r="B22" s="1881"/>
      <c r="C22" s="1882"/>
      <c r="D22" s="1875" t="s">
        <v>132</v>
      </c>
      <c r="E22" s="1877"/>
      <c r="F22" s="529"/>
      <c r="G22" s="1817"/>
      <c r="H22" s="1878"/>
      <c r="I22" s="529"/>
      <c r="J22" s="1817"/>
      <c r="K22" s="1878"/>
      <c r="L22" s="529"/>
      <c r="M22" s="1817">
        <v>1</v>
      </c>
      <c r="N22" s="1878"/>
      <c r="O22" s="529"/>
      <c r="P22" s="1817">
        <v>1</v>
      </c>
      <c r="Q22" s="1818"/>
      <c r="R22" s="529"/>
      <c r="S22" s="1817">
        <v>1</v>
      </c>
      <c r="T22" s="1887"/>
    </row>
    <row r="23" spans="1:20" ht="12.75" customHeight="1" x14ac:dyDescent="0.15">
      <c r="A23" s="534"/>
      <c r="B23" s="1875" t="s">
        <v>131</v>
      </c>
      <c r="C23" s="1876"/>
      <c r="D23" s="1876"/>
      <c r="E23" s="1877"/>
      <c r="F23" s="1817"/>
      <c r="G23" s="1818"/>
      <c r="H23" s="1878"/>
      <c r="I23" s="1817"/>
      <c r="J23" s="1818"/>
      <c r="K23" s="1878"/>
      <c r="L23" s="1817">
        <v>0.6</v>
      </c>
      <c r="M23" s="1818"/>
      <c r="N23" s="1878"/>
      <c r="O23" s="1817">
        <v>0.5</v>
      </c>
      <c r="P23" s="1818"/>
      <c r="Q23" s="1818"/>
      <c r="R23" s="1817">
        <v>0.5</v>
      </c>
      <c r="S23" s="1818"/>
      <c r="T23" s="1887"/>
    </row>
    <row r="24" spans="1:20" ht="12.75" customHeight="1" x14ac:dyDescent="0.15">
      <c r="A24" s="534"/>
      <c r="B24" s="1875" t="s">
        <v>130</v>
      </c>
      <c r="C24" s="1876"/>
      <c r="D24" s="1876"/>
      <c r="E24" s="1877"/>
      <c r="F24" s="1821"/>
      <c r="G24" s="1822"/>
      <c r="H24" s="1885"/>
      <c r="I24" s="1821"/>
      <c r="J24" s="1822"/>
      <c r="K24" s="1885"/>
      <c r="L24" s="1821"/>
      <c r="M24" s="1822"/>
      <c r="N24" s="1885"/>
      <c r="O24" s="1821"/>
      <c r="P24" s="1822"/>
      <c r="Q24" s="1822"/>
      <c r="R24" s="1821"/>
      <c r="S24" s="1822"/>
      <c r="T24" s="1886"/>
    </row>
    <row r="25" spans="1:20" ht="12.75" customHeight="1" x14ac:dyDescent="0.15">
      <c r="A25" s="534"/>
      <c r="B25" s="1883"/>
      <c r="C25" s="1883"/>
      <c r="D25" s="1883"/>
      <c r="E25" s="1880"/>
      <c r="F25" s="1835" t="s">
        <v>140</v>
      </c>
      <c r="G25" s="1835"/>
      <c r="H25" s="1835"/>
      <c r="I25" s="1817" t="s">
        <v>139</v>
      </c>
      <c r="J25" s="1818"/>
      <c r="K25" s="1878"/>
      <c r="L25" s="1875" t="s">
        <v>138</v>
      </c>
      <c r="M25" s="1876"/>
      <c r="N25" s="1877"/>
      <c r="O25" s="1817" t="s">
        <v>137</v>
      </c>
      <c r="P25" s="1818"/>
      <c r="Q25" s="1818"/>
      <c r="R25" s="532"/>
      <c r="S25" s="30"/>
      <c r="T25" s="33"/>
    </row>
    <row r="26" spans="1:20" ht="12.75" customHeight="1" x14ac:dyDescent="0.15">
      <c r="A26" s="534"/>
      <c r="B26" s="1884"/>
      <c r="C26" s="1884"/>
      <c r="D26" s="1884"/>
      <c r="E26" s="1882"/>
      <c r="F26" s="528" t="s">
        <v>136</v>
      </c>
      <c r="G26" s="1817" t="s">
        <v>135</v>
      </c>
      <c r="H26" s="1878"/>
      <c r="I26" s="529" t="s">
        <v>136</v>
      </c>
      <c r="J26" s="1817" t="s">
        <v>135</v>
      </c>
      <c r="K26" s="1878"/>
      <c r="L26" s="529" t="s">
        <v>136</v>
      </c>
      <c r="M26" s="1817" t="s">
        <v>135</v>
      </c>
      <c r="N26" s="1878"/>
      <c r="O26" s="529" t="s">
        <v>136</v>
      </c>
      <c r="P26" s="1817" t="s">
        <v>135</v>
      </c>
      <c r="Q26" s="1818"/>
      <c r="R26" s="532"/>
      <c r="S26" s="30"/>
      <c r="T26" s="33"/>
    </row>
    <row r="27" spans="1:20" ht="12.75" customHeight="1" x14ac:dyDescent="0.15">
      <c r="A27" s="534"/>
      <c r="B27" s="1879" t="s">
        <v>134</v>
      </c>
      <c r="C27" s="1880"/>
      <c r="D27" s="1875" t="s">
        <v>133</v>
      </c>
      <c r="E27" s="1877"/>
      <c r="F27" s="529"/>
      <c r="G27" s="1817"/>
      <c r="H27" s="1878"/>
      <c r="I27" s="529">
        <v>5</v>
      </c>
      <c r="J27" s="1817"/>
      <c r="K27" s="1878"/>
      <c r="L27" s="529"/>
      <c r="M27" s="1817"/>
      <c r="N27" s="1878"/>
      <c r="O27" s="529"/>
      <c r="P27" s="1817"/>
      <c r="Q27" s="1818"/>
      <c r="R27" s="532"/>
      <c r="S27" s="30"/>
      <c r="T27" s="33"/>
    </row>
    <row r="28" spans="1:20" ht="12.75" customHeight="1" x14ac:dyDescent="0.15">
      <c r="A28" s="534"/>
      <c r="B28" s="1881"/>
      <c r="C28" s="1882"/>
      <c r="D28" s="1875" t="s">
        <v>132</v>
      </c>
      <c r="E28" s="1877"/>
      <c r="F28" s="529"/>
      <c r="G28" s="1817"/>
      <c r="H28" s="1878"/>
      <c r="I28" s="529"/>
      <c r="J28" s="1817">
        <v>1</v>
      </c>
      <c r="K28" s="1878"/>
      <c r="L28" s="529"/>
      <c r="M28" s="1817"/>
      <c r="N28" s="1878"/>
      <c r="O28" s="529"/>
      <c r="P28" s="1817"/>
      <c r="Q28" s="1818"/>
      <c r="R28" s="532"/>
      <c r="S28" s="30"/>
      <c r="T28" s="33"/>
    </row>
    <row r="29" spans="1:20" ht="12.75" customHeight="1" x14ac:dyDescent="0.15">
      <c r="A29" s="534"/>
      <c r="B29" s="1875" t="s">
        <v>131</v>
      </c>
      <c r="C29" s="1876"/>
      <c r="D29" s="1876"/>
      <c r="E29" s="1877"/>
      <c r="F29" s="1817"/>
      <c r="G29" s="1818"/>
      <c r="H29" s="1878"/>
      <c r="I29" s="1817">
        <v>5.7</v>
      </c>
      <c r="J29" s="1818"/>
      <c r="K29" s="1878"/>
      <c r="L29" s="1817"/>
      <c r="M29" s="1818"/>
      <c r="N29" s="1878"/>
      <c r="O29" s="1835"/>
      <c r="P29" s="1835"/>
      <c r="Q29" s="1817"/>
      <c r="R29" s="532"/>
      <c r="S29" s="30"/>
      <c r="T29" s="33"/>
    </row>
    <row r="30" spans="1:20" ht="12.75" customHeight="1" x14ac:dyDescent="0.15">
      <c r="A30" s="534"/>
      <c r="B30" s="1856" t="s">
        <v>130</v>
      </c>
      <c r="C30" s="1857"/>
      <c r="D30" s="1857"/>
      <c r="E30" s="1858"/>
      <c r="F30" s="1859"/>
      <c r="G30" s="1860"/>
      <c r="H30" s="1861"/>
      <c r="I30" s="1859"/>
      <c r="J30" s="1860"/>
      <c r="K30" s="1861"/>
      <c r="L30" s="1859"/>
      <c r="M30" s="1860"/>
      <c r="N30" s="1861"/>
      <c r="O30" s="1862"/>
      <c r="P30" s="1862"/>
      <c r="Q30" s="1859"/>
      <c r="R30" s="532"/>
      <c r="S30" s="30"/>
      <c r="T30" s="33"/>
    </row>
    <row r="31" spans="1:20" ht="12.75" customHeight="1" x14ac:dyDescent="0.15">
      <c r="A31" s="534"/>
      <c r="B31" s="1863" t="s">
        <v>970</v>
      </c>
      <c r="C31" s="1864"/>
      <c r="D31" s="1864"/>
      <c r="E31" s="1865"/>
      <c r="F31" s="1851" t="s">
        <v>129</v>
      </c>
      <c r="G31" s="1803"/>
      <c r="H31" s="1803"/>
      <c r="I31" s="1803"/>
      <c r="J31" s="1803"/>
      <c r="K31" s="1803"/>
      <c r="L31" s="1803"/>
      <c r="M31" s="1803"/>
      <c r="N31" s="1803"/>
      <c r="O31" s="1803"/>
      <c r="P31" s="1803"/>
      <c r="Q31" s="1803"/>
      <c r="R31" s="1803"/>
      <c r="S31" s="1803"/>
      <c r="T31" s="1872"/>
    </row>
    <row r="32" spans="1:20" ht="12.75" customHeight="1" x14ac:dyDescent="0.15">
      <c r="A32" s="534"/>
      <c r="B32" s="1866"/>
      <c r="C32" s="1867"/>
      <c r="D32" s="1867"/>
      <c r="E32" s="1868"/>
      <c r="F32" s="41" t="s">
        <v>128</v>
      </c>
      <c r="G32" s="40"/>
      <c r="H32" s="40"/>
      <c r="I32" s="1873" t="s">
        <v>127</v>
      </c>
      <c r="J32" s="1873"/>
      <c r="K32" s="1873"/>
      <c r="L32" s="1873"/>
      <c r="M32" s="1873" t="s">
        <v>126</v>
      </c>
      <c r="N32" s="1873"/>
      <c r="O32" s="1873"/>
      <c r="P32" s="1873"/>
      <c r="Q32" s="1873" t="s">
        <v>125</v>
      </c>
      <c r="R32" s="1873"/>
      <c r="S32" s="1873"/>
      <c r="T32" s="1874"/>
    </row>
    <row r="33" spans="1:20" ht="12.75" customHeight="1" x14ac:dyDescent="0.15">
      <c r="A33" s="534"/>
      <c r="B33" s="1866"/>
      <c r="C33" s="1867"/>
      <c r="D33" s="1867"/>
      <c r="E33" s="1868"/>
      <c r="F33" s="41" t="s">
        <v>124</v>
      </c>
      <c r="G33" s="40"/>
      <c r="H33" s="40"/>
      <c r="I33" s="1851"/>
      <c r="J33" s="1852"/>
      <c r="K33" s="1852"/>
      <c r="L33" s="1853"/>
      <c r="M33" s="1851">
        <v>18</v>
      </c>
      <c r="N33" s="1852"/>
      <c r="O33" s="1852"/>
      <c r="P33" s="1853"/>
      <c r="Q33" s="1851"/>
      <c r="R33" s="1854"/>
      <c r="S33" s="1854"/>
      <c r="T33" s="1855"/>
    </row>
    <row r="34" spans="1:20" ht="12.75" customHeight="1" x14ac:dyDescent="0.15">
      <c r="A34" s="534"/>
      <c r="B34" s="1866"/>
      <c r="C34" s="1867"/>
      <c r="D34" s="1867"/>
      <c r="E34" s="1868"/>
      <c r="F34" s="41" t="s">
        <v>123</v>
      </c>
      <c r="G34" s="40"/>
      <c r="H34" s="40"/>
      <c r="I34" s="1851"/>
      <c r="J34" s="1852"/>
      <c r="K34" s="1852"/>
      <c r="L34" s="1853"/>
      <c r="M34" s="1851"/>
      <c r="N34" s="1852"/>
      <c r="O34" s="1852"/>
      <c r="P34" s="1853"/>
      <c r="Q34" s="1851"/>
      <c r="R34" s="1854"/>
      <c r="S34" s="1854"/>
      <c r="T34" s="1855"/>
    </row>
    <row r="35" spans="1:20" ht="12.75" customHeight="1" x14ac:dyDescent="0.15">
      <c r="A35" s="534"/>
      <c r="B35" s="1869"/>
      <c r="C35" s="1870"/>
      <c r="D35" s="1870"/>
      <c r="E35" s="1871"/>
      <c r="F35" s="41" t="s">
        <v>122</v>
      </c>
      <c r="G35" s="40"/>
      <c r="H35" s="40"/>
      <c r="I35" s="1851"/>
      <c r="J35" s="1852"/>
      <c r="K35" s="1852"/>
      <c r="L35" s="1853"/>
      <c r="M35" s="1851"/>
      <c r="N35" s="1852"/>
      <c r="O35" s="1852"/>
      <c r="P35" s="1853"/>
      <c r="Q35" s="1851"/>
      <c r="R35" s="1854"/>
      <c r="S35" s="1854"/>
      <c r="T35" s="1855"/>
    </row>
    <row r="36" spans="1:20" ht="12.75" customHeight="1" x14ac:dyDescent="0.15">
      <c r="A36" s="1834" t="s">
        <v>121</v>
      </c>
      <c r="B36" s="1835"/>
      <c r="C36" s="1835"/>
      <c r="D36" s="1835"/>
      <c r="E36" s="1835"/>
      <c r="F36" s="1783" t="s">
        <v>167</v>
      </c>
      <c r="G36" s="1784"/>
      <c r="H36" s="1784"/>
      <c r="I36" s="1784"/>
      <c r="J36" s="1784"/>
      <c r="K36" s="1784"/>
      <c r="L36" s="1784"/>
      <c r="M36" s="1784"/>
      <c r="N36" s="1784"/>
      <c r="O36" s="1784"/>
      <c r="P36" s="1784"/>
      <c r="Q36" s="1784"/>
      <c r="R36" s="1785"/>
      <c r="S36" s="1785"/>
      <c r="T36" s="1786"/>
    </row>
    <row r="37" spans="1:20" ht="12.75" customHeight="1" x14ac:dyDescent="0.15">
      <c r="A37" s="1834"/>
      <c r="B37" s="1806" t="s">
        <v>120</v>
      </c>
      <c r="C37" s="1806"/>
      <c r="D37" s="1806"/>
      <c r="E37" s="1806"/>
      <c r="F37" s="1807" t="s">
        <v>166</v>
      </c>
      <c r="G37" s="1808"/>
      <c r="H37" s="1808"/>
      <c r="I37" s="1808"/>
      <c r="J37" s="1808"/>
      <c r="K37" s="1808"/>
      <c r="L37" s="1808"/>
      <c r="M37" s="1808"/>
      <c r="N37" s="1808"/>
      <c r="O37" s="1808"/>
      <c r="P37" s="1808"/>
      <c r="Q37" s="1808"/>
      <c r="R37" s="1785"/>
      <c r="S37" s="1785"/>
      <c r="T37" s="1786"/>
    </row>
    <row r="38" spans="1:20" ht="12.75" customHeight="1" x14ac:dyDescent="0.15">
      <c r="A38" s="1834"/>
      <c r="B38" s="1806" t="s">
        <v>119</v>
      </c>
      <c r="C38" s="1806"/>
      <c r="D38" s="1806"/>
      <c r="E38" s="1806"/>
      <c r="F38" s="1807"/>
      <c r="G38" s="1808"/>
      <c r="H38" s="1808"/>
      <c r="I38" s="1808"/>
      <c r="J38" s="1808"/>
      <c r="K38" s="1808"/>
      <c r="L38" s="1808"/>
      <c r="M38" s="1808"/>
      <c r="N38" s="1808"/>
      <c r="O38" s="1808"/>
      <c r="P38" s="1808"/>
      <c r="Q38" s="1808"/>
      <c r="R38" s="1785"/>
      <c r="S38" s="1785"/>
      <c r="T38" s="1786"/>
    </row>
    <row r="39" spans="1:20" ht="12.75" customHeight="1" x14ac:dyDescent="0.15">
      <c r="A39" s="1834"/>
      <c r="B39" s="1823" t="s">
        <v>118</v>
      </c>
      <c r="C39" s="1824"/>
      <c r="D39" s="1824"/>
      <c r="E39" s="1825"/>
      <c r="F39" s="1807" t="s">
        <v>971</v>
      </c>
      <c r="G39" s="1808"/>
      <c r="H39" s="1808"/>
      <c r="I39" s="1808"/>
      <c r="J39" s="1808"/>
      <c r="K39" s="1808"/>
      <c r="L39" s="1808"/>
      <c r="M39" s="1808"/>
      <c r="N39" s="1808"/>
      <c r="O39" s="1808"/>
      <c r="P39" s="1808"/>
      <c r="Q39" s="1808"/>
      <c r="R39" s="1785"/>
      <c r="S39" s="1785"/>
      <c r="T39" s="1786"/>
    </row>
    <row r="40" spans="1:20" ht="12.75" customHeight="1" x14ac:dyDescent="0.15">
      <c r="A40" s="1834"/>
      <c r="B40" s="1836" t="s">
        <v>117</v>
      </c>
      <c r="C40" s="1837"/>
      <c r="D40" s="1837"/>
      <c r="E40" s="1838"/>
      <c r="F40" s="1845" t="s">
        <v>116</v>
      </c>
      <c r="G40" s="1846"/>
      <c r="H40" s="1847" t="s">
        <v>115</v>
      </c>
      <c r="I40" s="1847"/>
      <c r="J40" s="1847"/>
      <c r="K40" s="1847"/>
      <c r="L40" s="1847"/>
      <c r="M40" s="1847"/>
      <c r="N40" s="1847"/>
      <c r="O40" s="1847"/>
      <c r="P40" s="1847"/>
      <c r="Q40" s="1848"/>
      <c r="R40" s="530"/>
      <c r="S40" s="531"/>
      <c r="T40" s="39"/>
    </row>
    <row r="41" spans="1:20" ht="12.75" customHeight="1" x14ac:dyDescent="0.15">
      <c r="A41" s="1834"/>
      <c r="B41" s="1839"/>
      <c r="C41" s="1840"/>
      <c r="D41" s="1840"/>
      <c r="E41" s="1841"/>
      <c r="F41" s="1845"/>
      <c r="G41" s="1846"/>
      <c r="H41" s="1849" t="s">
        <v>114</v>
      </c>
      <c r="I41" s="1849"/>
      <c r="J41" s="1849" t="s">
        <v>113</v>
      </c>
      <c r="K41" s="1849"/>
      <c r="L41" s="1849" t="s">
        <v>112</v>
      </c>
      <c r="M41" s="1849"/>
      <c r="N41" s="1849" t="s">
        <v>111</v>
      </c>
      <c r="O41" s="1849"/>
      <c r="P41" s="1849" t="s">
        <v>110</v>
      </c>
      <c r="Q41" s="1850"/>
      <c r="R41" s="532"/>
      <c r="S41" s="30"/>
      <c r="T41" s="33"/>
    </row>
    <row r="42" spans="1:20" ht="12.75" customHeight="1" x14ac:dyDescent="0.15">
      <c r="A42" s="1834"/>
      <c r="B42" s="1839"/>
      <c r="C42" s="1840"/>
      <c r="D42" s="1840"/>
      <c r="E42" s="1841"/>
      <c r="F42" s="1826" t="s">
        <v>972</v>
      </c>
      <c r="G42" s="1826"/>
      <c r="H42" s="1826"/>
      <c r="I42" s="1826"/>
      <c r="J42" s="1826"/>
      <c r="K42" s="1826"/>
      <c r="L42" s="1826"/>
      <c r="M42" s="1826"/>
      <c r="N42" s="1826"/>
      <c r="O42" s="1826"/>
      <c r="P42" s="1826"/>
      <c r="Q42" s="1827"/>
      <c r="R42" s="532"/>
      <c r="S42" s="30"/>
      <c r="T42" s="33"/>
    </row>
    <row r="43" spans="1:20" ht="12.75" customHeight="1" x14ac:dyDescent="0.15">
      <c r="A43" s="1834"/>
      <c r="B43" s="1839"/>
      <c r="C43" s="1840"/>
      <c r="D43" s="1840"/>
      <c r="E43" s="1841"/>
      <c r="F43" s="1826" t="s">
        <v>109</v>
      </c>
      <c r="G43" s="1826"/>
      <c r="H43" s="1826" t="s">
        <v>108</v>
      </c>
      <c r="I43" s="1827"/>
      <c r="J43" s="1828" t="s">
        <v>107</v>
      </c>
      <c r="K43" s="1829"/>
      <c r="L43" s="38"/>
      <c r="M43" s="38"/>
      <c r="N43" s="38"/>
      <c r="O43" s="38"/>
      <c r="P43" s="38"/>
      <c r="Q43" s="38"/>
      <c r="R43" s="34"/>
      <c r="S43" s="34"/>
      <c r="T43" s="37"/>
    </row>
    <row r="44" spans="1:20" ht="12.75" customHeight="1" x14ac:dyDescent="0.15">
      <c r="A44" s="1834"/>
      <c r="B44" s="1839"/>
      <c r="C44" s="1840"/>
      <c r="D44" s="1840"/>
      <c r="E44" s="1841"/>
      <c r="F44" s="1826"/>
      <c r="G44" s="1826"/>
      <c r="H44" s="1826"/>
      <c r="I44" s="1827"/>
      <c r="J44" s="1830"/>
      <c r="K44" s="1831"/>
      <c r="L44" s="34"/>
      <c r="M44" s="34"/>
      <c r="N44" s="34"/>
      <c r="O44" s="34"/>
      <c r="P44" s="34"/>
      <c r="Q44" s="34"/>
      <c r="R44" s="34"/>
      <c r="S44" s="34"/>
      <c r="T44" s="37"/>
    </row>
    <row r="45" spans="1:20" ht="12.75" customHeight="1" x14ac:dyDescent="0.15">
      <c r="A45" s="1834"/>
      <c r="B45" s="1842"/>
      <c r="C45" s="1843"/>
      <c r="D45" s="1843"/>
      <c r="E45" s="1844"/>
      <c r="F45" s="1827"/>
      <c r="G45" s="1832"/>
      <c r="H45" s="1827"/>
      <c r="I45" s="1833"/>
      <c r="J45" s="1827"/>
      <c r="K45" s="1832"/>
      <c r="L45" s="36"/>
      <c r="M45" s="36"/>
      <c r="N45" s="36"/>
      <c r="O45" s="36"/>
      <c r="P45" s="36"/>
      <c r="Q45" s="36"/>
      <c r="R45" s="36"/>
      <c r="S45" s="36"/>
      <c r="T45" s="35"/>
    </row>
    <row r="46" spans="1:20" ht="12.75" customHeight="1" x14ac:dyDescent="0.15">
      <c r="A46" s="1834"/>
      <c r="B46" s="1823" t="s">
        <v>106</v>
      </c>
      <c r="C46" s="1824"/>
      <c r="D46" s="1824"/>
      <c r="E46" s="1825"/>
      <c r="F46" s="1817" t="s">
        <v>973</v>
      </c>
      <c r="G46" s="1818"/>
      <c r="H46" s="1818"/>
      <c r="I46" s="1818"/>
      <c r="J46" s="1818"/>
      <c r="K46" s="1818"/>
      <c r="L46" s="1818"/>
      <c r="M46" s="1818"/>
      <c r="N46" s="1818"/>
      <c r="O46" s="1818"/>
      <c r="P46" s="1818"/>
      <c r="Q46" s="1818"/>
      <c r="R46" s="1819"/>
      <c r="S46" s="1819"/>
      <c r="T46" s="1820"/>
    </row>
    <row r="47" spans="1:20" ht="12.75" customHeight="1" x14ac:dyDescent="0.15">
      <c r="A47" s="1834"/>
      <c r="B47" s="1806" t="s">
        <v>105</v>
      </c>
      <c r="C47" s="1806"/>
      <c r="D47" s="1806"/>
      <c r="E47" s="1806"/>
      <c r="F47" s="1821"/>
      <c r="G47" s="1822"/>
      <c r="H47" s="1822"/>
      <c r="I47" s="1822"/>
      <c r="J47" s="1822"/>
      <c r="K47" s="1822"/>
      <c r="L47" s="1822"/>
      <c r="M47" s="1822"/>
      <c r="N47" s="1822"/>
      <c r="O47" s="1822"/>
      <c r="P47" s="1822"/>
      <c r="Q47" s="1822"/>
      <c r="R47" s="1819"/>
      <c r="S47" s="1819"/>
      <c r="T47" s="1820"/>
    </row>
    <row r="48" spans="1:20" ht="12.75" customHeight="1" x14ac:dyDescent="0.15">
      <c r="A48" s="1834"/>
      <c r="B48" s="1823" t="s">
        <v>104</v>
      </c>
      <c r="C48" s="1824"/>
      <c r="D48" s="1824"/>
      <c r="E48" s="1825"/>
      <c r="F48" s="1783" t="s">
        <v>103</v>
      </c>
      <c r="G48" s="1784"/>
      <c r="H48" s="1784"/>
      <c r="I48" s="1784"/>
      <c r="J48" s="1784"/>
      <c r="K48" s="1784"/>
      <c r="L48" s="1784"/>
      <c r="M48" s="1784"/>
      <c r="N48" s="1784"/>
      <c r="O48" s="1784"/>
      <c r="P48" s="1784"/>
      <c r="Q48" s="1784"/>
      <c r="R48" s="1785"/>
      <c r="S48" s="1785"/>
      <c r="T48" s="1786"/>
    </row>
    <row r="49" spans="1:20" ht="12.75" customHeight="1" x14ac:dyDescent="0.15">
      <c r="A49" s="1834"/>
      <c r="B49" s="1806" t="s">
        <v>102</v>
      </c>
      <c r="C49" s="1806"/>
      <c r="D49" s="1806"/>
      <c r="E49" s="1806"/>
      <c r="F49" s="1807" t="s">
        <v>165</v>
      </c>
      <c r="G49" s="1808"/>
      <c r="H49" s="1808"/>
      <c r="I49" s="1808"/>
      <c r="J49" s="1808"/>
      <c r="K49" s="1808"/>
      <c r="L49" s="1808"/>
      <c r="M49" s="1808"/>
      <c r="N49" s="1808"/>
      <c r="O49" s="1808"/>
      <c r="P49" s="1808"/>
      <c r="Q49" s="1808"/>
      <c r="R49" s="1809"/>
      <c r="S49" s="1809"/>
      <c r="T49" s="1810"/>
    </row>
    <row r="50" spans="1:20" ht="12.75" customHeight="1" x14ac:dyDescent="0.15">
      <c r="A50" s="1834"/>
      <c r="B50" s="1806"/>
      <c r="C50" s="1806"/>
      <c r="D50" s="1806"/>
      <c r="E50" s="1806"/>
      <c r="F50" s="1807"/>
      <c r="G50" s="1808"/>
      <c r="H50" s="1808"/>
      <c r="I50" s="1808"/>
      <c r="J50" s="1808"/>
      <c r="K50" s="1808"/>
      <c r="L50" s="1808"/>
      <c r="M50" s="1808"/>
      <c r="N50" s="1808"/>
      <c r="O50" s="1808"/>
      <c r="P50" s="1808"/>
      <c r="Q50" s="1808"/>
      <c r="R50" s="1809"/>
      <c r="S50" s="1809"/>
      <c r="T50" s="1810"/>
    </row>
    <row r="51" spans="1:20" ht="12.75" customHeight="1" x14ac:dyDescent="0.15">
      <c r="A51" s="1834"/>
      <c r="B51" s="1806" t="s">
        <v>101</v>
      </c>
      <c r="C51" s="1806"/>
      <c r="D51" s="1806"/>
      <c r="E51" s="1806"/>
      <c r="F51" s="1807" t="s">
        <v>165</v>
      </c>
      <c r="G51" s="1808"/>
      <c r="H51" s="1808"/>
      <c r="I51" s="1808"/>
      <c r="J51" s="1808"/>
      <c r="K51" s="1808"/>
      <c r="L51" s="1808"/>
      <c r="M51" s="1808"/>
      <c r="N51" s="1808"/>
      <c r="O51" s="1808"/>
      <c r="P51" s="1808"/>
      <c r="Q51" s="1808"/>
      <c r="R51" s="1809"/>
      <c r="S51" s="1809"/>
      <c r="T51" s="1810"/>
    </row>
    <row r="52" spans="1:20" ht="12.75" customHeight="1" x14ac:dyDescent="0.15">
      <c r="A52" s="1834"/>
      <c r="B52" s="1806" t="s">
        <v>100</v>
      </c>
      <c r="C52" s="1806"/>
      <c r="D52" s="1806"/>
      <c r="E52" s="1806"/>
      <c r="F52" s="1812" t="s">
        <v>99</v>
      </c>
      <c r="G52" s="1813"/>
      <c r="H52" s="1813"/>
      <c r="I52" s="1814"/>
      <c r="J52" s="1812" t="s">
        <v>974</v>
      </c>
      <c r="K52" s="1813"/>
      <c r="L52" s="1813"/>
      <c r="M52" s="1814"/>
      <c r="N52" s="1783"/>
      <c r="O52" s="1799"/>
      <c r="P52" s="1799"/>
      <c r="Q52" s="1799"/>
      <c r="R52" s="1800"/>
      <c r="S52" s="1800"/>
      <c r="T52" s="1801"/>
    </row>
    <row r="53" spans="1:20" ht="12.75" customHeight="1" x14ac:dyDescent="0.15">
      <c r="A53" s="1834"/>
      <c r="B53" s="1811"/>
      <c r="C53" s="1811"/>
      <c r="D53" s="1811"/>
      <c r="E53" s="1811"/>
      <c r="F53" s="1783" t="s">
        <v>98</v>
      </c>
      <c r="G53" s="1784"/>
      <c r="H53" s="1784"/>
      <c r="I53" s="1798"/>
      <c r="J53" s="1815" t="s">
        <v>97</v>
      </c>
      <c r="K53" s="1816"/>
      <c r="L53" s="1793" t="s">
        <v>975</v>
      </c>
      <c r="M53" s="1794"/>
      <c r="N53" s="50" t="s">
        <v>96</v>
      </c>
      <c r="O53" s="1795" t="s">
        <v>976</v>
      </c>
      <c r="P53" s="1796"/>
      <c r="Q53" s="1796"/>
      <c r="R53" s="1796"/>
      <c r="S53" s="1796"/>
      <c r="T53" s="1797"/>
    </row>
    <row r="54" spans="1:20" ht="12.75" customHeight="1" x14ac:dyDescent="0.15">
      <c r="A54" s="1834"/>
      <c r="B54" s="1811"/>
      <c r="C54" s="1811"/>
      <c r="D54" s="1811"/>
      <c r="E54" s="1811"/>
      <c r="F54" s="1783" t="s">
        <v>95</v>
      </c>
      <c r="G54" s="1784"/>
      <c r="H54" s="1784"/>
      <c r="I54" s="1798"/>
      <c r="J54" s="1783"/>
      <c r="K54" s="1799"/>
      <c r="L54" s="1799"/>
      <c r="M54" s="1799"/>
      <c r="N54" s="1799"/>
      <c r="O54" s="1799"/>
      <c r="P54" s="1799"/>
      <c r="Q54" s="1799"/>
      <c r="R54" s="1800"/>
      <c r="S54" s="1800"/>
      <c r="T54" s="1801"/>
    </row>
    <row r="55" spans="1:20" ht="12.75" customHeight="1" x14ac:dyDescent="0.15">
      <c r="A55" s="1802" t="s">
        <v>94</v>
      </c>
      <c r="B55" s="1803"/>
      <c r="C55" s="1803"/>
      <c r="D55" s="1803"/>
      <c r="E55" s="1804"/>
      <c r="F55" s="1783" t="s">
        <v>93</v>
      </c>
      <c r="G55" s="1798"/>
      <c r="H55" s="1783" t="s">
        <v>164</v>
      </c>
      <c r="I55" s="1784"/>
      <c r="J55" s="1784"/>
      <c r="K55" s="1798"/>
      <c r="L55" s="1805" t="s">
        <v>92</v>
      </c>
      <c r="M55" s="1805"/>
      <c r="N55" s="1805"/>
      <c r="O55" s="1795" t="s">
        <v>163</v>
      </c>
      <c r="P55" s="1796"/>
      <c r="Q55" s="1796"/>
      <c r="R55" s="1796"/>
      <c r="S55" s="1796"/>
      <c r="T55" s="1797"/>
    </row>
    <row r="56" spans="1:20" ht="22.5" customHeight="1" x14ac:dyDescent="0.15">
      <c r="A56" s="1780" t="s">
        <v>91</v>
      </c>
      <c r="B56" s="1781"/>
      <c r="C56" s="1781"/>
      <c r="D56" s="1781"/>
      <c r="E56" s="1782"/>
      <c r="F56" s="1783" t="s">
        <v>162</v>
      </c>
      <c r="G56" s="1784"/>
      <c r="H56" s="1784"/>
      <c r="I56" s="1784"/>
      <c r="J56" s="1784"/>
      <c r="K56" s="1784"/>
      <c r="L56" s="1784"/>
      <c r="M56" s="1784"/>
      <c r="N56" s="1784"/>
      <c r="O56" s="1784"/>
      <c r="P56" s="1784"/>
      <c r="Q56" s="1784"/>
      <c r="R56" s="1785"/>
      <c r="S56" s="1785"/>
      <c r="T56" s="1786"/>
    </row>
    <row r="57" spans="1:20" ht="35.25" customHeight="1" thickBot="1" x14ac:dyDescent="0.2">
      <c r="A57" s="1787" t="s">
        <v>90</v>
      </c>
      <c r="B57" s="1788"/>
      <c r="C57" s="1788"/>
      <c r="D57" s="1788"/>
      <c r="E57" s="1788"/>
      <c r="F57" s="1789" t="s">
        <v>962</v>
      </c>
      <c r="G57" s="1790"/>
      <c r="H57" s="1790"/>
      <c r="I57" s="1790"/>
      <c r="J57" s="1790"/>
      <c r="K57" s="1790"/>
      <c r="L57" s="1790"/>
      <c r="M57" s="1790"/>
      <c r="N57" s="1790"/>
      <c r="O57" s="1790"/>
      <c r="P57" s="1790"/>
      <c r="Q57" s="1790"/>
      <c r="R57" s="1791"/>
      <c r="S57" s="1791"/>
      <c r="T57" s="1792"/>
    </row>
    <row r="58" spans="1:20" ht="12.75" customHeight="1" x14ac:dyDescent="0.15">
      <c r="A58" s="32" t="s">
        <v>89</v>
      </c>
      <c r="B58" s="30"/>
      <c r="C58" s="30"/>
      <c r="D58" s="30"/>
      <c r="E58" s="30"/>
      <c r="F58" s="30"/>
      <c r="G58" s="30"/>
      <c r="H58" s="30"/>
      <c r="I58" s="30"/>
      <c r="J58" s="30"/>
      <c r="K58" s="30"/>
      <c r="L58" s="30"/>
      <c r="M58" s="30"/>
      <c r="N58" s="30"/>
      <c r="O58" s="30"/>
      <c r="P58" s="30"/>
      <c r="Q58" s="30"/>
      <c r="R58" s="30"/>
      <c r="S58" s="30"/>
      <c r="T58" s="30"/>
    </row>
    <row r="59" spans="1:20" ht="12.75" customHeight="1" x14ac:dyDescent="0.15">
      <c r="A59" s="1778" t="s">
        <v>88</v>
      </c>
      <c r="B59" s="1779"/>
      <c r="C59" s="1779"/>
      <c r="D59" s="1779"/>
      <c r="E59" s="1779"/>
      <c r="F59" s="1779"/>
      <c r="G59" s="1779"/>
      <c r="H59" s="1779"/>
      <c r="I59" s="1779"/>
      <c r="J59" s="1779"/>
      <c r="K59" s="1779"/>
      <c r="L59" s="1779"/>
      <c r="M59" s="1779"/>
      <c r="N59" s="1779"/>
      <c r="O59" s="1779"/>
      <c r="P59" s="1779"/>
      <c r="Q59" s="1779"/>
      <c r="R59" s="1779"/>
      <c r="S59" s="1779"/>
      <c r="T59" s="1779"/>
    </row>
    <row r="60" spans="1:20" ht="12.75" customHeight="1" x14ac:dyDescent="0.15">
      <c r="A60" s="1778" t="s">
        <v>87</v>
      </c>
      <c r="B60" s="1779"/>
      <c r="C60" s="1779"/>
      <c r="D60" s="1779"/>
      <c r="E60" s="1779"/>
      <c r="F60" s="1779"/>
      <c r="G60" s="1779"/>
      <c r="H60" s="1779"/>
      <c r="I60" s="1779"/>
      <c r="J60" s="1779"/>
      <c r="K60" s="1779"/>
      <c r="L60" s="1779"/>
      <c r="M60" s="1779"/>
      <c r="N60" s="1779"/>
      <c r="O60" s="1779"/>
      <c r="P60" s="1779"/>
      <c r="Q60" s="1779"/>
      <c r="R60" s="1779"/>
      <c r="S60" s="1779"/>
      <c r="T60" s="1779"/>
    </row>
    <row r="61" spans="1:20" ht="12.75" customHeight="1" x14ac:dyDescent="0.15">
      <c r="A61" s="1778" t="s">
        <v>86</v>
      </c>
      <c r="B61" s="1779"/>
      <c r="C61" s="1779"/>
      <c r="D61" s="1779"/>
      <c r="E61" s="1779"/>
      <c r="F61" s="1779"/>
      <c r="G61" s="1779"/>
      <c r="H61" s="1779"/>
      <c r="I61" s="1779"/>
      <c r="J61" s="1779"/>
      <c r="K61" s="1779"/>
      <c r="L61" s="1779"/>
      <c r="M61" s="1779"/>
      <c r="N61" s="1779"/>
      <c r="O61" s="1779"/>
      <c r="P61" s="1779"/>
      <c r="Q61" s="1779"/>
      <c r="R61" s="1779"/>
      <c r="S61" s="1779"/>
      <c r="T61" s="1779"/>
    </row>
    <row r="62" spans="1:20" ht="12.75" customHeight="1" x14ac:dyDescent="0.15">
      <c r="A62" s="1778" t="s">
        <v>85</v>
      </c>
      <c r="B62" s="1778"/>
      <c r="C62" s="1778"/>
      <c r="D62" s="1778"/>
      <c r="E62" s="1778"/>
      <c r="F62" s="1778"/>
      <c r="G62" s="1778"/>
      <c r="H62" s="1778"/>
      <c r="I62" s="1778"/>
      <c r="J62" s="1778"/>
      <c r="K62" s="1778"/>
      <c r="L62" s="1778"/>
      <c r="M62" s="1778"/>
      <c r="N62" s="1778"/>
      <c r="O62" s="1778"/>
      <c r="P62" s="1778"/>
      <c r="Q62" s="1778"/>
      <c r="R62" s="31"/>
      <c r="S62" s="31"/>
      <c r="T62" s="31"/>
    </row>
    <row r="63" spans="1:20" ht="12.75" customHeight="1" x14ac:dyDescent="0.15">
      <c r="A63" s="1778" t="s">
        <v>84</v>
      </c>
      <c r="B63" s="1779"/>
      <c r="C63" s="1779"/>
      <c r="D63" s="1779"/>
      <c r="E63" s="1779"/>
      <c r="F63" s="1779"/>
      <c r="G63" s="1779"/>
      <c r="H63" s="1779"/>
      <c r="I63" s="1779"/>
      <c r="J63" s="1779"/>
      <c r="K63" s="1779"/>
      <c r="L63" s="1779"/>
      <c r="M63" s="1779"/>
      <c r="N63" s="1779"/>
      <c r="O63" s="1779"/>
      <c r="P63" s="1779"/>
      <c r="Q63" s="1779"/>
      <c r="R63" s="1779"/>
      <c r="S63" s="1779"/>
      <c r="T63" s="1779"/>
    </row>
    <row r="64" spans="1:20" ht="12.75" customHeight="1" x14ac:dyDescent="0.15">
      <c r="A64" s="1778" t="s">
        <v>83</v>
      </c>
      <c r="B64" s="1779"/>
      <c r="C64" s="1779"/>
      <c r="D64" s="1779"/>
      <c r="E64" s="1779"/>
      <c r="F64" s="1779"/>
      <c r="G64" s="1779"/>
      <c r="H64" s="1779"/>
      <c r="I64" s="1779"/>
      <c r="J64" s="1779"/>
      <c r="K64" s="1779"/>
      <c r="L64" s="1779"/>
      <c r="M64" s="1779"/>
      <c r="N64" s="1779"/>
      <c r="O64" s="1779"/>
      <c r="P64" s="1779"/>
      <c r="Q64" s="1779"/>
      <c r="R64" s="1779"/>
      <c r="S64" s="1779"/>
      <c r="T64" s="1779"/>
    </row>
    <row r="65" spans="1:20" ht="12.75" customHeight="1" x14ac:dyDescent="0.15">
      <c r="A65" s="1778" t="s">
        <v>82</v>
      </c>
      <c r="B65" s="1779"/>
      <c r="C65" s="1779"/>
      <c r="D65" s="1779"/>
      <c r="E65" s="1779"/>
      <c r="F65" s="1779"/>
      <c r="G65" s="1779"/>
      <c r="H65" s="1779"/>
      <c r="I65" s="1779"/>
      <c r="J65" s="1779"/>
      <c r="K65" s="1779"/>
      <c r="L65" s="1779"/>
      <c r="M65" s="1779"/>
      <c r="N65" s="1779"/>
      <c r="O65" s="1779"/>
      <c r="P65" s="1779"/>
      <c r="Q65" s="1779"/>
      <c r="R65" s="1779"/>
      <c r="S65" s="1779"/>
      <c r="T65" s="1779"/>
    </row>
    <row r="66" spans="1:20" x14ac:dyDescent="0.15">
      <c r="A66" s="1776" t="s">
        <v>977</v>
      </c>
      <c r="B66" s="1777"/>
      <c r="C66" s="1777"/>
      <c r="D66" s="1777"/>
      <c r="E66" s="1777"/>
      <c r="F66" s="1777"/>
      <c r="G66" s="1777"/>
      <c r="H66" s="1777"/>
      <c r="I66" s="1777"/>
      <c r="J66" s="1777"/>
      <c r="K66" s="1777"/>
      <c r="L66" s="1777"/>
      <c r="M66" s="1777"/>
      <c r="N66" s="1777"/>
      <c r="O66" s="1777"/>
      <c r="P66" s="1777"/>
      <c r="Q66" s="1777"/>
      <c r="R66" s="1777"/>
      <c r="S66" s="1777"/>
      <c r="T66" s="1777"/>
    </row>
    <row r="67" spans="1:20" x14ac:dyDescent="0.15">
      <c r="A67" s="1776" t="s">
        <v>978</v>
      </c>
      <c r="B67" s="1777"/>
      <c r="C67" s="1777"/>
      <c r="D67" s="1777"/>
      <c r="E67" s="1777"/>
      <c r="F67" s="1777"/>
      <c r="G67" s="1777"/>
      <c r="H67" s="1777"/>
      <c r="I67" s="1777"/>
      <c r="J67" s="1777"/>
      <c r="K67" s="1777"/>
      <c r="L67" s="1777"/>
      <c r="M67" s="1777"/>
      <c r="N67" s="1777"/>
      <c r="O67" s="1777"/>
      <c r="P67" s="1777"/>
      <c r="Q67" s="1777"/>
      <c r="R67" s="1777"/>
      <c r="S67" s="1777"/>
      <c r="T67" s="1777"/>
    </row>
    <row r="68" spans="1:20" x14ac:dyDescent="0.15">
      <c r="A68" s="1777" t="s">
        <v>979</v>
      </c>
      <c r="B68" s="1777"/>
      <c r="C68" s="1777"/>
      <c r="D68" s="1777"/>
      <c r="E68" s="1777"/>
      <c r="F68" s="1777"/>
      <c r="G68" s="1777"/>
      <c r="H68" s="1777"/>
      <c r="I68" s="1777"/>
      <c r="J68" s="1777"/>
      <c r="K68" s="1777"/>
      <c r="L68" s="1777"/>
      <c r="M68" s="1777"/>
      <c r="N68" s="1777"/>
      <c r="O68" s="1777"/>
      <c r="P68" s="1777"/>
      <c r="Q68" s="1777"/>
      <c r="R68" s="1777"/>
      <c r="S68" s="1777"/>
      <c r="T68" s="1777"/>
    </row>
    <row r="69" spans="1:20" x14ac:dyDescent="0.15">
      <c r="A69" s="1777" t="s">
        <v>980</v>
      </c>
      <c r="B69" s="1777"/>
      <c r="C69" s="1777"/>
      <c r="D69" s="1777"/>
      <c r="E69" s="1777"/>
      <c r="F69" s="1777"/>
      <c r="G69" s="1777"/>
      <c r="H69" s="1777"/>
      <c r="I69" s="1777"/>
      <c r="J69" s="1777"/>
      <c r="K69" s="1777"/>
      <c r="L69" s="1777"/>
      <c r="M69" s="1777"/>
      <c r="N69" s="1777"/>
      <c r="O69" s="1777"/>
      <c r="P69" s="1777"/>
      <c r="Q69" s="1777"/>
      <c r="R69" s="1777"/>
      <c r="S69" s="1777"/>
      <c r="T69" s="1777"/>
    </row>
    <row r="70" spans="1:20" x14ac:dyDescent="0.15">
      <c r="A70" s="1777" t="s">
        <v>981</v>
      </c>
      <c r="B70" s="1777"/>
      <c r="C70" s="1777"/>
      <c r="D70" s="1777"/>
      <c r="E70" s="1777"/>
      <c r="F70" s="1777"/>
      <c r="G70" s="1777"/>
      <c r="H70" s="1777"/>
      <c r="I70" s="1777"/>
      <c r="J70" s="1777"/>
      <c r="K70" s="1777"/>
      <c r="L70" s="1777"/>
      <c r="M70" s="1777"/>
      <c r="N70" s="1777"/>
      <c r="O70" s="1777"/>
      <c r="P70" s="1777"/>
      <c r="Q70" s="1777"/>
      <c r="R70" s="1777"/>
      <c r="S70" s="1777"/>
      <c r="T70" s="1777"/>
    </row>
  </sheetData>
  <mergeCells count="190">
    <mergeCell ref="B3:C3"/>
    <mergeCell ref="D3:T3"/>
    <mergeCell ref="B4:C4"/>
    <mergeCell ref="D4:T4"/>
    <mergeCell ref="B5:C7"/>
    <mergeCell ref="D6:T6"/>
    <mergeCell ref="D7:T7"/>
    <mergeCell ref="B8:C8"/>
    <mergeCell ref="D8:E8"/>
    <mergeCell ref="F8:J8"/>
    <mergeCell ref="K8:L8"/>
    <mergeCell ref="M8:T8"/>
    <mergeCell ref="A9:A15"/>
    <mergeCell ref="B9:C9"/>
    <mergeCell ref="D9:G9"/>
    <mergeCell ref="H9:I11"/>
    <mergeCell ref="J9:T9"/>
    <mergeCell ref="B13:E15"/>
    <mergeCell ref="F13:H13"/>
    <mergeCell ref="I13:T13"/>
    <mergeCell ref="F14:H15"/>
    <mergeCell ref="I14:T14"/>
    <mergeCell ref="I15:T15"/>
    <mergeCell ref="B10:C11"/>
    <mergeCell ref="D10:G11"/>
    <mergeCell ref="J10:T10"/>
    <mergeCell ref="J11:T11"/>
    <mergeCell ref="B12:K12"/>
    <mergeCell ref="L12:T12"/>
    <mergeCell ref="A16:I16"/>
    <mergeCell ref="J16:T16"/>
    <mergeCell ref="A17:B17"/>
    <mergeCell ref="C17:D17"/>
    <mergeCell ref="E17:I17"/>
    <mergeCell ref="J17:K18"/>
    <mergeCell ref="L17:T17"/>
    <mergeCell ref="A18:B18"/>
    <mergeCell ref="C18:D18"/>
    <mergeCell ref="E18:I18"/>
    <mergeCell ref="L18:T18"/>
    <mergeCell ref="R23:T23"/>
    <mergeCell ref="A19:E20"/>
    <mergeCell ref="F19:H19"/>
    <mergeCell ref="I19:K19"/>
    <mergeCell ref="L19:N19"/>
    <mergeCell ref="O19:Q19"/>
    <mergeCell ref="R19:T19"/>
    <mergeCell ref="G20:H20"/>
    <mergeCell ref="J20:K20"/>
    <mergeCell ref="M20:N20"/>
    <mergeCell ref="P20:Q20"/>
    <mergeCell ref="S20:T20"/>
    <mergeCell ref="B24:E24"/>
    <mergeCell ref="F24:H24"/>
    <mergeCell ref="I24:K24"/>
    <mergeCell ref="L24:N24"/>
    <mergeCell ref="O24:Q24"/>
    <mergeCell ref="R24:T24"/>
    <mergeCell ref="G22:H22"/>
    <mergeCell ref="J22:K22"/>
    <mergeCell ref="M22:N22"/>
    <mergeCell ref="P22:Q22"/>
    <mergeCell ref="S22:T22"/>
    <mergeCell ref="B23:E23"/>
    <mergeCell ref="F23:H23"/>
    <mergeCell ref="I23:K23"/>
    <mergeCell ref="L23:N23"/>
    <mergeCell ref="O23:Q23"/>
    <mergeCell ref="B21:C22"/>
    <mergeCell ref="D21:E21"/>
    <mergeCell ref="G21:H21"/>
    <mergeCell ref="J21:K21"/>
    <mergeCell ref="M21:N21"/>
    <mergeCell ref="P21:Q21"/>
    <mergeCell ref="S21:T21"/>
    <mergeCell ref="D22:E22"/>
    <mergeCell ref="B25:E26"/>
    <mergeCell ref="F25:H25"/>
    <mergeCell ref="I25:K25"/>
    <mergeCell ref="L25:N25"/>
    <mergeCell ref="O25:Q25"/>
    <mergeCell ref="G26:H26"/>
    <mergeCell ref="J26:K26"/>
    <mergeCell ref="M26:N26"/>
    <mergeCell ref="P26:Q26"/>
    <mergeCell ref="P28:Q28"/>
    <mergeCell ref="B29:E29"/>
    <mergeCell ref="F29:H29"/>
    <mergeCell ref="I29:K29"/>
    <mergeCell ref="L29:N29"/>
    <mergeCell ref="O29:Q29"/>
    <mergeCell ref="B27:C28"/>
    <mergeCell ref="D27:E27"/>
    <mergeCell ref="G27:H27"/>
    <mergeCell ref="J27:K27"/>
    <mergeCell ref="M27:N27"/>
    <mergeCell ref="P27:Q27"/>
    <mergeCell ref="D28:E28"/>
    <mergeCell ref="G28:H28"/>
    <mergeCell ref="J28:K28"/>
    <mergeCell ref="M28:N28"/>
    <mergeCell ref="I33:L33"/>
    <mergeCell ref="M33:P33"/>
    <mergeCell ref="Q33:T33"/>
    <mergeCell ref="I34:L34"/>
    <mergeCell ref="M34:P34"/>
    <mergeCell ref="Q34:T34"/>
    <mergeCell ref="B30:E30"/>
    <mergeCell ref="F30:H30"/>
    <mergeCell ref="I30:K30"/>
    <mergeCell ref="L30:N30"/>
    <mergeCell ref="O30:Q30"/>
    <mergeCell ref="B31:E35"/>
    <mergeCell ref="F31:T31"/>
    <mergeCell ref="I32:L32"/>
    <mergeCell ref="M32:P32"/>
    <mergeCell ref="Q32:T32"/>
    <mergeCell ref="I35:L35"/>
    <mergeCell ref="M35:P35"/>
    <mergeCell ref="Q35:T35"/>
    <mergeCell ref="A36:E36"/>
    <mergeCell ref="F36:T36"/>
    <mergeCell ref="A37:A54"/>
    <mergeCell ref="B37:E37"/>
    <mergeCell ref="F37:T37"/>
    <mergeCell ref="B38:E38"/>
    <mergeCell ref="F38:T38"/>
    <mergeCell ref="F42:G42"/>
    <mergeCell ref="H42:I42"/>
    <mergeCell ref="J42:K42"/>
    <mergeCell ref="L42:M42"/>
    <mergeCell ref="N42:O42"/>
    <mergeCell ref="P42:Q42"/>
    <mergeCell ref="B39:E39"/>
    <mergeCell ref="F39:T39"/>
    <mergeCell ref="B40:E45"/>
    <mergeCell ref="F40:G41"/>
    <mergeCell ref="H40:Q40"/>
    <mergeCell ref="H41:I41"/>
    <mergeCell ref="J41:K41"/>
    <mergeCell ref="L41:M41"/>
    <mergeCell ref="N41:O41"/>
    <mergeCell ref="P41:Q41"/>
    <mergeCell ref="B46:E46"/>
    <mergeCell ref="F46:T46"/>
    <mergeCell ref="B47:E47"/>
    <mergeCell ref="F47:T47"/>
    <mergeCell ref="B48:E48"/>
    <mergeCell ref="F48:T48"/>
    <mergeCell ref="F43:G44"/>
    <mergeCell ref="H43:I44"/>
    <mergeCell ref="J43:K44"/>
    <mergeCell ref="F45:G45"/>
    <mergeCell ref="H45:I45"/>
    <mergeCell ref="J45:K45"/>
    <mergeCell ref="B49:E50"/>
    <mergeCell ref="F49:T50"/>
    <mergeCell ref="B51:E51"/>
    <mergeCell ref="F51:T51"/>
    <mergeCell ref="B52:E54"/>
    <mergeCell ref="F52:I52"/>
    <mergeCell ref="J52:M52"/>
    <mergeCell ref="N52:T52"/>
    <mergeCell ref="F53:I53"/>
    <mergeCell ref="J53:K53"/>
    <mergeCell ref="A56:E56"/>
    <mergeCell ref="F56:T56"/>
    <mergeCell ref="A57:E57"/>
    <mergeCell ref="F57:T57"/>
    <mergeCell ref="A59:T59"/>
    <mergeCell ref="A60:T60"/>
    <mergeCell ref="L53:M53"/>
    <mergeCell ref="O53:T53"/>
    <mergeCell ref="F54:I54"/>
    <mergeCell ref="J54:T54"/>
    <mergeCell ref="A55:E55"/>
    <mergeCell ref="F55:G55"/>
    <mergeCell ref="H55:K55"/>
    <mergeCell ref="L55:N55"/>
    <mergeCell ref="O55:T55"/>
    <mergeCell ref="A67:T67"/>
    <mergeCell ref="A68:T68"/>
    <mergeCell ref="A69:T69"/>
    <mergeCell ref="A70:T70"/>
    <mergeCell ref="A61:T61"/>
    <mergeCell ref="A62:Q62"/>
    <mergeCell ref="A63:T63"/>
    <mergeCell ref="A64:T64"/>
    <mergeCell ref="A65:T65"/>
    <mergeCell ref="A66:T66"/>
  </mergeCells>
  <phoneticPr fontId="8"/>
  <printOptions horizontalCentered="1"/>
  <pageMargins left="0.59055118110236227" right="0.19685039370078741" top="0.39370078740157483" bottom="0.19685039370078741" header="0.31496062992125984" footer="0.31496062992125984"/>
  <pageSetup paperSize="9" scale="95" orientation="portrait"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F0"/>
  </sheetPr>
  <dimension ref="A1:K32"/>
  <sheetViews>
    <sheetView view="pageBreakPreview" zoomScaleNormal="100" zoomScaleSheetLayoutView="100" workbookViewId="0"/>
  </sheetViews>
  <sheetFormatPr defaultColWidth="9" defaultRowHeight="19.5" customHeight="1" x14ac:dyDescent="0.15"/>
  <cols>
    <col min="1" max="1" width="10" style="519" customWidth="1"/>
    <col min="2" max="3" width="4.375" style="519" customWidth="1"/>
    <col min="4" max="9" width="10" style="519" customWidth="1"/>
    <col min="10" max="10" width="10.625" style="519" customWidth="1"/>
    <col min="11" max="11" width="5" style="519" customWidth="1"/>
    <col min="12" max="16384" width="9" style="519"/>
  </cols>
  <sheetData>
    <row r="1" spans="1:11" ht="19.5" customHeight="1" x14ac:dyDescent="0.15">
      <c r="A1" s="520" t="s">
        <v>477</v>
      </c>
      <c r="B1" s="520"/>
      <c r="C1" s="520"/>
      <c r="D1" s="520"/>
      <c r="E1" s="520"/>
      <c r="F1" s="520"/>
      <c r="G1" s="520"/>
      <c r="H1" s="520"/>
      <c r="I1" s="520"/>
      <c r="J1" s="520"/>
    </row>
    <row r="2" spans="1:11" ht="30" customHeight="1" x14ac:dyDescent="0.15">
      <c r="A2" s="3026" t="s">
        <v>532</v>
      </c>
      <c r="B2" s="3026"/>
      <c r="C2" s="3026"/>
      <c r="D2" s="3026"/>
      <c r="E2" s="3026"/>
      <c r="F2" s="3026"/>
      <c r="G2" s="3026"/>
      <c r="H2" s="3026"/>
      <c r="I2" s="3026"/>
      <c r="J2" s="3026"/>
      <c r="K2" s="239"/>
    </row>
    <row r="3" spans="1:11" ht="15" customHeight="1" x14ac:dyDescent="0.15">
      <c r="A3" s="517"/>
      <c r="B3" s="517"/>
      <c r="C3" s="517"/>
      <c r="D3" s="517"/>
      <c r="E3" s="517"/>
      <c r="F3" s="517"/>
      <c r="G3" s="517"/>
      <c r="H3" s="517"/>
      <c r="I3" s="517"/>
      <c r="J3" s="517"/>
      <c r="K3" s="238"/>
    </row>
    <row r="4" spans="1:11" ht="22.5" customHeight="1" x14ac:dyDescent="0.15">
      <c r="A4" s="237"/>
      <c r="B4" s="236"/>
      <c r="C4" s="236"/>
      <c r="D4" s="235"/>
      <c r="E4" s="520"/>
      <c r="F4" s="520"/>
      <c r="G4" s="3027" t="s">
        <v>878</v>
      </c>
      <c r="H4" s="3027"/>
      <c r="I4" s="3027"/>
      <c r="J4" s="3027"/>
    </row>
    <row r="5" spans="1:11" ht="22.5" customHeight="1" x14ac:dyDescent="0.15">
      <c r="A5" s="520"/>
      <c r="B5" s="520"/>
      <c r="C5" s="520"/>
      <c r="D5" s="520"/>
      <c r="E5" s="520"/>
      <c r="F5" s="520"/>
      <c r="G5" s="520"/>
      <c r="H5" s="520"/>
      <c r="I5" s="520"/>
      <c r="J5" s="520"/>
    </row>
    <row r="6" spans="1:11" ht="22.5" customHeight="1" x14ac:dyDescent="0.15">
      <c r="A6" s="520"/>
      <c r="B6" s="520"/>
      <c r="C6" s="520"/>
      <c r="D6" s="520"/>
      <c r="E6" s="520" t="s">
        <v>531</v>
      </c>
      <c r="F6" s="520"/>
      <c r="G6" s="520"/>
      <c r="H6" s="520"/>
      <c r="I6" s="520"/>
      <c r="J6" s="520"/>
    </row>
    <row r="7" spans="1:11" ht="45" customHeight="1" x14ac:dyDescent="0.15">
      <c r="A7" s="520"/>
      <c r="B7" s="520"/>
      <c r="C7" s="520"/>
      <c r="D7" s="520"/>
      <c r="E7" s="3055" t="s">
        <v>931</v>
      </c>
      <c r="F7" s="3056"/>
      <c r="G7" s="3056"/>
      <c r="H7" s="3056"/>
      <c r="I7" s="3056"/>
      <c r="J7" s="3056"/>
    </row>
    <row r="8" spans="1:11" ht="22.5" customHeight="1" x14ac:dyDescent="0.15">
      <c r="A8" s="520"/>
      <c r="B8" s="520"/>
      <c r="C8" s="520"/>
      <c r="D8" s="520"/>
      <c r="E8" s="520" t="s">
        <v>75</v>
      </c>
      <c r="F8" s="520"/>
      <c r="G8" s="3029" t="s">
        <v>932</v>
      </c>
      <c r="H8" s="3029"/>
      <c r="I8" s="3029"/>
      <c r="J8" s="518" t="s">
        <v>232</v>
      </c>
    </row>
    <row r="9" spans="1:11" ht="22.5" customHeight="1" x14ac:dyDescent="0.15">
      <c r="A9" s="520"/>
      <c r="B9" s="520"/>
      <c r="C9" s="520"/>
      <c r="D9" s="520"/>
      <c r="E9" s="520" t="s">
        <v>73</v>
      </c>
      <c r="F9" s="520"/>
      <c r="G9" s="3029" t="s">
        <v>933</v>
      </c>
      <c r="H9" s="3029"/>
      <c r="I9" s="3029"/>
      <c r="J9" s="520"/>
    </row>
    <row r="10" spans="1:11" ht="22.5" customHeight="1" x14ac:dyDescent="0.15">
      <c r="A10" s="520"/>
      <c r="B10" s="520"/>
      <c r="C10" s="520"/>
      <c r="D10" s="520"/>
      <c r="E10" s="520"/>
      <c r="F10" s="520"/>
      <c r="G10" s="520"/>
      <c r="H10" s="520"/>
      <c r="I10" s="520"/>
      <c r="J10" s="520"/>
    </row>
    <row r="11" spans="1:11" ht="22.5" customHeight="1" x14ac:dyDescent="0.15">
      <c r="A11" s="520" t="s">
        <v>530</v>
      </c>
      <c r="B11" s="520"/>
      <c r="C11" s="520"/>
      <c r="D11" s="520"/>
      <c r="E11" s="520"/>
      <c r="F11" s="520"/>
      <c r="G11" s="520"/>
      <c r="H11" s="520"/>
      <c r="I11" s="520"/>
      <c r="J11" s="520"/>
    </row>
    <row r="12" spans="1:11" ht="6.75" customHeight="1" thickBot="1" x14ac:dyDescent="0.2">
      <c r="A12" s="520"/>
      <c r="B12" s="520"/>
      <c r="C12" s="520"/>
      <c r="D12" s="520"/>
      <c r="E12" s="520"/>
      <c r="F12" s="520"/>
      <c r="G12" s="520"/>
      <c r="H12" s="520"/>
      <c r="I12" s="520"/>
      <c r="J12" s="520"/>
    </row>
    <row r="13" spans="1:11" ht="30" customHeight="1" x14ac:dyDescent="0.15">
      <c r="A13" s="3021" t="s">
        <v>67</v>
      </c>
      <c r="B13" s="3022"/>
      <c r="C13" s="3023"/>
      <c r="D13" s="3021" t="s">
        <v>934</v>
      </c>
      <c r="E13" s="3022"/>
      <c r="F13" s="3022"/>
      <c r="G13" s="3024" t="s">
        <v>935</v>
      </c>
      <c r="H13" s="3024"/>
      <c r="I13" s="3024"/>
      <c r="J13" s="3025"/>
    </row>
    <row r="14" spans="1:11" ht="37.5" customHeight="1" thickBot="1" x14ac:dyDescent="0.2">
      <c r="A14" s="3030" t="s">
        <v>529</v>
      </c>
      <c r="B14" s="3031"/>
      <c r="C14" s="3032"/>
      <c r="D14" s="3057" t="s">
        <v>936</v>
      </c>
      <c r="E14" s="3034"/>
      <c r="F14" s="3034"/>
      <c r="G14" s="3034"/>
      <c r="H14" s="3034"/>
      <c r="I14" s="3034"/>
      <c r="J14" s="3035"/>
    </row>
    <row r="15" spans="1:11" ht="30" customHeight="1" thickTop="1" x14ac:dyDescent="0.15">
      <c r="A15" s="3036" t="s">
        <v>918</v>
      </c>
      <c r="B15" s="3037"/>
      <c r="C15" s="3038"/>
      <c r="D15" s="3039" t="s">
        <v>937</v>
      </c>
      <c r="E15" s="3040"/>
      <c r="F15" s="3040"/>
      <c r="G15" s="3040"/>
      <c r="H15" s="3040"/>
      <c r="I15" s="3040"/>
      <c r="J15" s="3041"/>
    </row>
    <row r="16" spans="1:11" ht="30" customHeight="1" x14ac:dyDescent="0.15">
      <c r="A16" s="3042" t="s">
        <v>919</v>
      </c>
      <c r="B16" s="3043"/>
      <c r="C16" s="3044"/>
      <c r="D16" s="3042" t="s">
        <v>938</v>
      </c>
      <c r="E16" s="3043"/>
      <c r="F16" s="3043"/>
      <c r="G16" s="3043"/>
      <c r="H16" s="3043"/>
      <c r="I16" s="3043"/>
      <c r="J16" s="3044"/>
    </row>
    <row r="17" spans="1:10" ht="30" customHeight="1" x14ac:dyDescent="0.15">
      <c r="A17" s="3045" t="s">
        <v>920</v>
      </c>
      <c r="B17" s="3046"/>
      <c r="C17" s="3047"/>
      <c r="D17" s="3042" t="s">
        <v>939</v>
      </c>
      <c r="E17" s="3043"/>
      <c r="F17" s="3043"/>
      <c r="G17" s="3043"/>
      <c r="H17" s="3043"/>
      <c r="I17" s="3043"/>
      <c r="J17" s="3044"/>
    </row>
    <row r="18" spans="1:10" ht="30" customHeight="1" x14ac:dyDescent="0.15">
      <c r="A18" s="3045" t="s">
        <v>921</v>
      </c>
      <c r="B18" s="3046"/>
      <c r="C18" s="3047"/>
      <c r="D18" s="3042" t="s">
        <v>940</v>
      </c>
      <c r="E18" s="3043"/>
      <c r="F18" s="3043"/>
      <c r="G18" s="3043"/>
      <c r="H18" s="3043"/>
      <c r="I18" s="3043"/>
      <c r="J18" s="3044"/>
    </row>
    <row r="19" spans="1:10" ht="30" customHeight="1" x14ac:dyDescent="0.15">
      <c r="A19" s="3045" t="s">
        <v>923</v>
      </c>
      <c r="B19" s="3046"/>
      <c r="C19" s="3047"/>
      <c r="D19" s="3042" t="s">
        <v>184</v>
      </c>
      <c r="E19" s="3043"/>
      <c r="F19" s="3043"/>
      <c r="G19" s="3043"/>
      <c r="H19" s="3043"/>
      <c r="I19" s="3043"/>
      <c r="J19" s="3044"/>
    </row>
    <row r="20" spans="1:10" ht="75" customHeight="1" thickBot="1" x14ac:dyDescent="0.2">
      <c r="A20" s="3049" t="s">
        <v>924</v>
      </c>
      <c r="B20" s="3050"/>
      <c r="C20" s="3051"/>
      <c r="D20" s="3052" t="s">
        <v>941</v>
      </c>
      <c r="E20" s="3053"/>
      <c r="F20" s="3053"/>
      <c r="G20" s="3053"/>
      <c r="H20" s="3053"/>
      <c r="I20" s="3053"/>
      <c r="J20" s="3054"/>
    </row>
    <row r="21" spans="1:10" ht="14.25" customHeight="1" x14ac:dyDescent="0.15">
      <c r="A21" s="520"/>
      <c r="B21" s="520"/>
      <c r="C21" s="520"/>
      <c r="D21" s="520"/>
      <c r="E21" s="520"/>
      <c r="F21" s="520"/>
      <c r="G21" s="520"/>
      <c r="H21" s="520"/>
      <c r="I21" s="520"/>
      <c r="J21" s="520"/>
    </row>
    <row r="22" spans="1:10" s="230" customFormat="1" ht="15" customHeight="1" x14ac:dyDescent="0.15">
      <c r="A22" s="234" t="s">
        <v>527</v>
      </c>
      <c r="B22" s="231" t="s">
        <v>942</v>
      </c>
      <c r="C22" s="3048" t="s">
        <v>926</v>
      </c>
      <c r="D22" s="3048"/>
      <c r="E22" s="3048"/>
      <c r="F22" s="3048"/>
      <c r="G22" s="3048"/>
      <c r="H22" s="3048"/>
      <c r="I22" s="3048"/>
      <c r="J22" s="3048"/>
    </row>
    <row r="23" spans="1:10" s="230" customFormat="1" ht="15" customHeight="1" x14ac:dyDescent="0.15">
      <c r="A23" s="232"/>
      <c r="B23" s="233"/>
      <c r="C23" s="3048"/>
      <c r="D23" s="3048"/>
      <c r="E23" s="3048"/>
      <c r="F23" s="3048"/>
      <c r="G23" s="3048"/>
      <c r="H23" s="3048"/>
      <c r="I23" s="3048"/>
      <c r="J23" s="3048"/>
    </row>
    <row r="24" spans="1:10" s="230" customFormat="1" ht="15" customHeight="1" x14ac:dyDescent="0.15">
      <c r="A24" s="232"/>
      <c r="B24" s="232"/>
      <c r="C24" s="3048" t="s">
        <v>927</v>
      </c>
      <c r="D24" s="3048"/>
      <c r="E24" s="3048"/>
      <c r="F24" s="3048"/>
      <c r="G24" s="3048"/>
      <c r="H24" s="3048"/>
      <c r="I24" s="3048"/>
      <c r="J24" s="3048"/>
    </row>
    <row r="25" spans="1:10" s="230" customFormat="1" ht="15" customHeight="1" x14ac:dyDescent="0.15">
      <c r="A25" s="232"/>
      <c r="B25" s="232"/>
      <c r="C25" s="3048"/>
      <c r="D25" s="3048"/>
      <c r="E25" s="3048"/>
      <c r="F25" s="3048"/>
      <c r="G25" s="3048"/>
      <c r="H25" s="3048"/>
      <c r="I25" s="3048"/>
      <c r="J25" s="3048"/>
    </row>
    <row r="26" spans="1:10" s="230" customFormat="1" ht="15" customHeight="1" x14ac:dyDescent="0.15">
      <c r="A26" s="232"/>
      <c r="B26" s="231" t="s">
        <v>943</v>
      </c>
      <c r="C26" s="3048" t="s">
        <v>929</v>
      </c>
      <c r="D26" s="3048"/>
      <c r="E26" s="3048"/>
      <c r="F26" s="3048"/>
      <c r="G26" s="3048"/>
      <c r="H26" s="3048"/>
      <c r="I26" s="3048"/>
      <c r="J26" s="3048"/>
    </row>
    <row r="27" spans="1:10" s="230" customFormat="1" ht="15" customHeight="1" x14ac:dyDescent="0.15">
      <c r="A27" s="232"/>
      <c r="B27" s="232"/>
      <c r="C27" s="3048"/>
      <c r="D27" s="3048"/>
      <c r="E27" s="3048"/>
      <c r="F27" s="3048"/>
      <c r="G27" s="3048"/>
      <c r="H27" s="3048"/>
      <c r="I27" s="3048"/>
      <c r="J27" s="3048"/>
    </row>
    <row r="28" spans="1:10" s="230" customFormat="1" ht="15" customHeight="1" x14ac:dyDescent="0.15">
      <c r="A28" s="232"/>
      <c r="B28" s="232"/>
      <c r="C28" s="3048"/>
      <c r="D28" s="3048"/>
      <c r="E28" s="3048"/>
      <c r="F28" s="3048"/>
      <c r="G28" s="3048"/>
      <c r="H28" s="3048"/>
      <c r="I28" s="3048"/>
      <c r="J28" s="3048"/>
    </row>
    <row r="29" spans="1:10" s="230" customFormat="1" ht="15" customHeight="1" x14ac:dyDescent="0.15">
      <c r="A29" s="232"/>
      <c r="B29" s="232"/>
      <c r="C29" s="3048" t="s">
        <v>526</v>
      </c>
      <c r="D29" s="3048"/>
      <c r="E29" s="3048"/>
      <c r="F29" s="3048"/>
      <c r="G29" s="3048"/>
      <c r="H29" s="3048"/>
      <c r="I29" s="3048"/>
      <c r="J29" s="3048"/>
    </row>
    <row r="30" spans="1:10" s="230" customFormat="1" ht="15" customHeight="1" x14ac:dyDescent="0.15">
      <c r="A30" s="232"/>
      <c r="B30" s="231"/>
      <c r="C30" s="3048"/>
      <c r="D30" s="3048"/>
      <c r="E30" s="3048"/>
      <c r="F30" s="3048"/>
      <c r="G30" s="3048"/>
      <c r="H30" s="3048"/>
      <c r="I30" s="3048"/>
      <c r="J30" s="3048"/>
    </row>
    <row r="31" spans="1:10" s="230" customFormat="1" ht="15" customHeight="1" x14ac:dyDescent="0.15">
      <c r="A31" s="232"/>
      <c r="B31" s="231" t="s">
        <v>944</v>
      </c>
      <c r="C31" s="3048" t="s">
        <v>525</v>
      </c>
      <c r="D31" s="3048"/>
      <c r="E31" s="3048"/>
      <c r="F31" s="3048"/>
      <c r="G31" s="3048"/>
      <c r="H31" s="3048"/>
      <c r="I31" s="3048"/>
      <c r="J31" s="3048"/>
    </row>
    <row r="32" spans="1:10" s="230" customFormat="1" ht="15" customHeight="1" x14ac:dyDescent="0.15">
      <c r="A32" s="232"/>
      <c r="B32" s="231"/>
      <c r="C32" s="3048"/>
      <c r="D32" s="3048"/>
      <c r="E32" s="3048"/>
      <c r="F32" s="3048"/>
      <c r="G32" s="3048"/>
      <c r="H32" s="3048"/>
      <c r="I32" s="3048"/>
      <c r="J32" s="3048"/>
    </row>
  </sheetData>
  <mergeCells count="27">
    <mergeCell ref="C31:J32"/>
    <mergeCell ref="A20:C20"/>
    <mergeCell ref="D20:J20"/>
    <mergeCell ref="C22:J23"/>
    <mergeCell ref="C24:J25"/>
    <mergeCell ref="C26:J28"/>
    <mergeCell ref="C29:J30"/>
    <mergeCell ref="A17:C17"/>
    <mergeCell ref="D17:J17"/>
    <mergeCell ref="A18:C18"/>
    <mergeCell ref="D18:J18"/>
    <mergeCell ref="A19:C19"/>
    <mergeCell ref="D19:J19"/>
    <mergeCell ref="A14:C14"/>
    <mergeCell ref="D14:J14"/>
    <mergeCell ref="A15:C15"/>
    <mergeCell ref="D15:J15"/>
    <mergeCell ref="A16:C16"/>
    <mergeCell ref="D16:J16"/>
    <mergeCell ref="A13:C13"/>
    <mergeCell ref="D13:F13"/>
    <mergeCell ref="G13:J13"/>
    <mergeCell ref="A2:J2"/>
    <mergeCell ref="G4:J4"/>
    <mergeCell ref="E7:J7"/>
    <mergeCell ref="G8:I8"/>
    <mergeCell ref="G9:I9"/>
  </mergeCells>
  <phoneticPr fontId="8"/>
  <pageMargins left="0.59055118110236227" right="0.59055118110236227" top="0.59055118110236227" bottom="0.59055118110236227" header="0" footer="0"/>
  <pageSetup paperSize="9" scale="74" orientation="portrait" horizontalDpi="300" verticalDpi="300" r:id="rId1"/>
  <headerFooter alignWithMargins="0"/>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4478A-2CFC-4AF3-936B-858F5E33F2D5}">
  <sheetPr>
    <tabColor rgb="FFFF0000"/>
    <pageSetUpPr fitToPage="1"/>
  </sheetPr>
  <dimension ref="A1:B17"/>
  <sheetViews>
    <sheetView view="pageBreakPreview" topLeftCell="A10" zoomScaleNormal="100" zoomScaleSheetLayoutView="100" workbookViewId="0">
      <selection activeCell="A16" sqref="A16:B16"/>
    </sheetView>
  </sheetViews>
  <sheetFormatPr defaultRowHeight="19.5" customHeight="1" x14ac:dyDescent="0.15"/>
  <cols>
    <col min="1" max="1" width="36.625" style="934" customWidth="1"/>
    <col min="2" max="2" width="54.625" style="934" customWidth="1"/>
    <col min="3" max="250" width="9" style="934"/>
    <col min="251" max="251" width="11.375" style="934" customWidth="1"/>
    <col min="252" max="506" width="9" style="934"/>
    <col min="507" max="507" width="11.375" style="934" customWidth="1"/>
    <col min="508" max="762" width="9" style="934"/>
    <col min="763" max="763" width="11.375" style="934" customWidth="1"/>
    <col min="764" max="1018" width="9" style="934"/>
    <col min="1019" max="1019" width="11.375" style="934" customWidth="1"/>
    <col min="1020" max="1274" width="9" style="934"/>
    <col min="1275" max="1275" width="11.375" style="934" customWidth="1"/>
    <col min="1276" max="1530" width="9" style="934"/>
    <col min="1531" max="1531" width="11.375" style="934" customWidth="1"/>
    <col min="1532" max="1786" width="9" style="934"/>
    <col min="1787" max="1787" width="11.375" style="934" customWidth="1"/>
    <col min="1788" max="2042" width="9" style="934"/>
    <col min="2043" max="2043" width="11.375" style="934" customWidth="1"/>
    <col min="2044" max="2298" width="9" style="934"/>
    <col min="2299" max="2299" width="11.375" style="934" customWidth="1"/>
    <col min="2300" max="2554" width="9" style="934"/>
    <col min="2555" max="2555" width="11.375" style="934" customWidth="1"/>
    <col min="2556" max="2810" width="9" style="934"/>
    <col min="2811" max="2811" width="11.375" style="934" customWidth="1"/>
    <col min="2812" max="3066" width="9" style="934"/>
    <col min="3067" max="3067" width="11.375" style="934" customWidth="1"/>
    <col min="3068" max="3322" width="9" style="934"/>
    <col min="3323" max="3323" width="11.375" style="934" customWidth="1"/>
    <col min="3324" max="3578" width="9" style="934"/>
    <col min="3579" max="3579" width="11.375" style="934" customWidth="1"/>
    <col min="3580" max="3834" width="9" style="934"/>
    <col min="3835" max="3835" width="11.375" style="934" customWidth="1"/>
    <col min="3836" max="4090" width="9" style="934"/>
    <col min="4091" max="4091" width="11.375" style="934" customWidth="1"/>
    <col min="4092" max="4346" width="9" style="934"/>
    <col min="4347" max="4347" width="11.375" style="934" customWidth="1"/>
    <col min="4348" max="4602" width="9" style="934"/>
    <col min="4603" max="4603" width="11.375" style="934" customWidth="1"/>
    <col min="4604" max="4858" width="9" style="934"/>
    <col min="4859" max="4859" width="11.375" style="934" customWidth="1"/>
    <col min="4860" max="5114" width="9" style="934"/>
    <col min="5115" max="5115" width="11.375" style="934" customWidth="1"/>
    <col min="5116" max="5370" width="9" style="934"/>
    <col min="5371" max="5371" width="11.375" style="934" customWidth="1"/>
    <col min="5372" max="5626" width="9" style="934"/>
    <col min="5627" max="5627" width="11.375" style="934" customWidth="1"/>
    <col min="5628" max="5882" width="9" style="934"/>
    <col min="5883" max="5883" width="11.375" style="934" customWidth="1"/>
    <col min="5884" max="6138" width="9" style="934"/>
    <col min="6139" max="6139" width="11.375" style="934" customWidth="1"/>
    <col min="6140" max="6394" width="9" style="934"/>
    <col min="6395" max="6395" width="11.375" style="934" customWidth="1"/>
    <col min="6396" max="6650" width="9" style="934"/>
    <col min="6651" max="6651" width="11.375" style="934" customWidth="1"/>
    <col min="6652" max="6906" width="9" style="934"/>
    <col min="6907" max="6907" width="11.375" style="934" customWidth="1"/>
    <col min="6908" max="7162" width="9" style="934"/>
    <col min="7163" max="7163" width="11.375" style="934" customWidth="1"/>
    <col min="7164" max="7418" width="9" style="934"/>
    <col min="7419" max="7419" width="11.375" style="934" customWidth="1"/>
    <col min="7420" max="7674" width="9" style="934"/>
    <col min="7675" max="7675" width="11.375" style="934" customWidth="1"/>
    <col min="7676" max="7930" width="9" style="934"/>
    <col min="7931" max="7931" width="11.375" style="934" customWidth="1"/>
    <col min="7932" max="8186" width="9" style="934"/>
    <col min="8187" max="8187" width="11.375" style="934" customWidth="1"/>
    <col min="8188" max="8442" width="9" style="934"/>
    <col min="8443" max="8443" width="11.375" style="934" customWidth="1"/>
    <col min="8444" max="8698" width="9" style="934"/>
    <col min="8699" max="8699" width="11.375" style="934" customWidth="1"/>
    <col min="8700" max="8954" width="9" style="934"/>
    <col min="8955" max="8955" width="11.375" style="934" customWidth="1"/>
    <col min="8956" max="9210" width="9" style="934"/>
    <col min="9211" max="9211" width="11.375" style="934" customWidth="1"/>
    <col min="9212" max="9466" width="9" style="934"/>
    <col min="9467" max="9467" width="11.375" style="934" customWidth="1"/>
    <col min="9468" max="9722" width="9" style="934"/>
    <col min="9723" max="9723" width="11.375" style="934" customWidth="1"/>
    <col min="9724" max="9978" width="9" style="934"/>
    <col min="9979" max="9979" width="11.375" style="934" customWidth="1"/>
    <col min="9980" max="10234" width="9" style="934"/>
    <col min="10235" max="10235" width="11.375" style="934" customWidth="1"/>
    <col min="10236" max="10490" width="9" style="934"/>
    <col min="10491" max="10491" width="11.375" style="934" customWidth="1"/>
    <col min="10492" max="10746" width="9" style="934"/>
    <col min="10747" max="10747" width="11.375" style="934" customWidth="1"/>
    <col min="10748" max="11002" width="9" style="934"/>
    <col min="11003" max="11003" width="11.375" style="934" customWidth="1"/>
    <col min="11004" max="11258" width="9" style="934"/>
    <col min="11259" max="11259" width="11.375" style="934" customWidth="1"/>
    <col min="11260" max="11514" width="9" style="934"/>
    <col min="11515" max="11515" width="11.375" style="934" customWidth="1"/>
    <col min="11516" max="11770" width="9" style="934"/>
    <col min="11771" max="11771" width="11.375" style="934" customWidth="1"/>
    <col min="11772" max="12026" width="9" style="934"/>
    <col min="12027" max="12027" width="11.375" style="934" customWidth="1"/>
    <col min="12028" max="12282" width="9" style="934"/>
    <col min="12283" max="12283" width="11.375" style="934" customWidth="1"/>
    <col min="12284" max="12538" width="9" style="934"/>
    <col min="12539" max="12539" width="11.375" style="934" customWidth="1"/>
    <col min="12540" max="12794" width="9" style="934"/>
    <col min="12795" max="12795" width="11.375" style="934" customWidth="1"/>
    <col min="12796" max="13050" width="9" style="934"/>
    <col min="13051" max="13051" width="11.375" style="934" customWidth="1"/>
    <col min="13052" max="13306" width="9" style="934"/>
    <col min="13307" max="13307" width="11.375" style="934" customWidth="1"/>
    <col min="13308" max="13562" width="9" style="934"/>
    <col min="13563" max="13563" width="11.375" style="934" customWidth="1"/>
    <col min="13564" max="13818" width="9" style="934"/>
    <col min="13819" max="13819" width="11.375" style="934" customWidth="1"/>
    <col min="13820" max="14074" width="9" style="934"/>
    <col min="14075" max="14075" width="11.375" style="934" customWidth="1"/>
    <col min="14076" max="14330" width="9" style="934"/>
    <col min="14331" max="14331" width="11.375" style="934" customWidth="1"/>
    <col min="14332" max="14586" width="9" style="934"/>
    <col min="14587" max="14587" width="11.375" style="934" customWidth="1"/>
    <col min="14588" max="14842" width="9" style="934"/>
    <col min="14843" max="14843" width="11.375" style="934" customWidth="1"/>
    <col min="14844" max="15098" width="9" style="934"/>
    <col min="15099" max="15099" width="11.375" style="934" customWidth="1"/>
    <col min="15100" max="15354" width="9" style="934"/>
    <col min="15355" max="15355" width="11.375" style="934" customWidth="1"/>
    <col min="15356" max="15610" width="9" style="934"/>
    <col min="15611" max="15611" width="11.375" style="934" customWidth="1"/>
    <col min="15612" max="15866" width="9" style="934"/>
    <col min="15867" max="15867" width="11.375" style="934" customWidth="1"/>
    <col min="15868" max="16122" width="9" style="934"/>
    <col min="16123" max="16123" width="11.375" style="934" customWidth="1"/>
    <col min="16124" max="16384" width="9" style="934"/>
  </cols>
  <sheetData>
    <row r="1" spans="1:2" ht="17.25" x14ac:dyDescent="0.2">
      <c r="A1" s="932" t="s">
        <v>1450</v>
      </c>
      <c r="B1" s="933"/>
    </row>
    <row r="2" spans="1:2" ht="17.25" x14ac:dyDescent="0.2">
      <c r="A2" s="919"/>
      <c r="B2" s="933"/>
    </row>
    <row r="3" spans="1:2" ht="14.25" x14ac:dyDescent="0.15">
      <c r="A3" s="3060" t="s">
        <v>1451</v>
      </c>
      <c r="B3" s="3060"/>
    </row>
    <row r="4" spans="1:2" ht="14.25" x14ac:dyDescent="0.15">
      <c r="A4" s="933"/>
      <c r="B4" s="935"/>
    </row>
    <row r="5" spans="1:2" ht="20.100000000000001" customHeight="1" x14ac:dyDescent="0.15">
      <c r="A5" s="922" t="s">
        <v>81</v>
      </c>
      <c r="B5" s="936"/>
    </row>
    <row r="6" spans="1:2" ht="20.100000000000001" customHeight="1" x14ac:dyDescent="0.15">
      <c r="A6" s="924" t="s">
        <v>1444</v>
      </c>
      <c r="B6" s="936"/>
    </row>
    <row r="7" spans="1:2" ht="13.5" x14ac:dyDescent="0.15">
      <c r="A7" s="933"/>
      <c r="B7" s="933"/>
    </row>
    <row r="8" spans="1:2" ht="18" customHeight="1" x14ac:dyDescent="0.15">
      <c r="A8" s="3061" t="s">
        <v>540</v>
      </c>
      <c r="B8" s="3062"/>
    </row>
    <row r="9" spans="1:2" ht="13.5" x14ac:dyDescent="0.15">
      <c r="A9" s="937" t="s">
        <v>1452</v>
      </c>
      <c r="B9" s="938"/>
    </row>
    <row r="10" spans="1:2" ht="108" customHeight="1" x14ac:dyDescent="0.15">
      <c r="A10" s="3058"/>
      <c r="B10" s="3059"/>
    </row>
    <row r="11" spans="1:2" ht="13.5" x14ac:dyDescent="0.15">
      <c r="A11" s="937" t="s">
        <v>538</v>
      </c>
      <c r="B11" s="938"/>
    </row>
    <row r="12" spans="1:2" ht="108" customHeight="1" x14ac:dyDescent="0.15">
      <c r="A12" s="3058"/>
      <c r="B12" s="3059"/>
    </row>
    <row r="13" spans="1:2" ht="13.5" x14ac:dyDescent="0.15">
      <c r="A13" s="937" t="s">
        <v>537</v>
      </c>
      <c r="B13" s="938"/>
    </row>
    <row r="14" spans="1:2" ht="108" customHeight="1" x14ac:dyDescent="0.15">
      <c r="A14" s="3058"/>
      <c r="B14" s="3059"/>
    </row>
    <row r="15" spans="1:2" ht="13.5" x14ac:dyDescent="0.15">
      <c r="A15" s="937" t="s">
        <v>536</v>
      </c>
      <c r="B15" s="938"/>
    </row>
    <row r="16" spans="1:2" ht="108" customHeight="1" x14ac:dyDescent="0.15">
      <c r="A16" s="3058"/>
      <c r="B16" s="3059"/>
    </row>
    <row r="17" spans="1:2" ht="13.5" x14ac:dyDescent="0.15">
      <c r="A17" s="939"/>
      <c r="B17" s="940"/>
    </row>
  </sheetData>
  <mergeCells count="6">
    <mergeCell ref="A16:B16"/>
    <mergeCell ref="A3:B3"/>
    <mergeCell ref="A8:B8"/>
    <mergeCell ref="A10:B10"/>
    <mergeCell ref="A12:B12"/>
    <mergeCell ref="A14:B14"/>
  </mergeCells>
  <phoneticPr fontId="8"/>
  <printOptions horizontalCentered="1"/>
  <pageMargins left="0.39370078740157483" right="0.39370078740157483" top="0.59055118110236227" bottom="0.39370078740157483" header="0.31496062992125984" footer="0.31496062992125984"/>
  <pageSetup paperSize="9" orientation="portrait" horizontalDpi="4294967293" verticalDpi="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00B0F0"/>
  </sheetPr>
  <dimension ref="A1:I53"/>
  <sheetViews>
    <sheetView view="pageBreakPreview" zoomScaleNormal="100" workbookViewId="0"/>
  </sheetViews>
  <sheetFormatPr defaultColWidth="9" defaultRowHeight="13.5" x14ac:dyDescent="0.15"/>
  <cols>
    <col min="1" max="8" width="9" style="240"/>
    <col min="9" max="9" width="12.5" style="240" customWidth="1"/>
    <col min="10" max="10" width="17.625" style="240" customWidth="1"/>
    <col min="11" max="16384" width="9" style="240"/>
  </cols>
  <sheetData>
    <row r="1" spans="1:9" ht="17.25" x14ac:dyDescent="0.2">
      <c r="A1" s="248" t="s">
        <v>477</v>
      </c>
    </row>
    <row r="2" spans="1:9" ht="17.25" x14ac:dyDescent="0.2">
      <c r="A2" s="248"/>
    </row>
    <row r="3" spans="1:9" ht="14.25" x14ac:dyDescent="0.15">
      <c r="A3" s="3066" t="s">
        <v>543</v>
      </c>
      <c r="B3" s="3066"/>
      <c r="C3" s="3066"/>
      <c r="D3" s="3066"/>
      <c r="E3" s="3066"/>
      <c r="F3" s="3066"/>
      <c r="G3" s="3066"/>
      <c r="H3" s="3066"/>
      <c r="I3" s="3066"/>
    </row>
    <row r="4" spans="1:9" ht="15" thickBot="1" x14ac:dyDescent="0.2">
      <c r="B4" s="521"/>
      <c r="C4" s="521"/>
      <c r="D4" s="521"/>
      <c r="E4" s="521"/>
      <c r="F4" s="521"/>
      <c r="G4" s="521"/>
      <c r="H4" s="521"/>
    </row>
    <row r="5" spans="1:9" ht="14.25" x14ac:dyDescent="0.15">
      <c r="A5" s="3067" t="s">
        <v>542</v>
      </c>
      <c r="B5" s="3068"/>
      <c r="C5" s="3068"/>
      <c r="D5" s="3069" t="s">
        <v>214</v>
      </c>
      <c r="E5" s="3069"/>
      <c r="F5" s="3069"/>
      <c r="G5" s="3069"/>
      <c r="H5" s="3069"/>
      <c r="I5" s="3070"/>
    </row>
    <row r="6" spans="1:9" ht="15" thickBot="1" x14ac:dyDescent="0.2">
      <c r="A6" s="3071" t="s">
        <v>541</v>
      </c>
      <c r="B6" s="3072"/>
      <c r="C6" s="3072"/>
      <c r="D6" s="3073" t="s">
        <v>2</v>
      </c>
      <c r="E6" s="3073"/>
      <c r="F6" s="3073"/>
      <c r="G6" s="3073"/>
      <c r="H6" s="3073"/>
      <c r="I6" s="3074"/>
    </row>
    <row r="7" spans="1:9" ht="14.25" thickBot="1" x14ac:dyDescent="0.2"/>
    <row r="8" spans="1:9" x14ac:dyDescent="0.15">
      <c r="A8" s="3063" t="s">
        <v>540</v>
      </c>
      <c r="B8" s="3064"/>
      <c r="C8" s="3064"/>
      <c r="D8" s="3064"/>
      <c r="E8" s="3064"/>
      <c r="F8" s="3064"/>
      <c r="G8" s="3064"/>
      <c r="H8" s="3064"/>
      <c r="I8" s="3065"/>
    </row>
    <row r="9" spans="1:9" x14ac:dyDescent="0.15">
      <c r="A9" s="247" t="s">
        <v>539</v>
      </c>
      <c r="I9" s="245"/>
    </row>
    <row r="10" spans="1:9" x14ac:dyDescent="0.15">
      <c r="A10" s="3078" t="s">
        <v>945</v>
      </c>
      <c r="B10" s="3079"/>
      <c r="C10" s="3079"/>
      <c r="D10" s="3079"/>
      <c r="E10" s="3079"/>
      <c r="F10" s="3079"/>
      <c r="G10" s="3079"/>
      <c r="H10" s="3079"/>
      <c r="I10" s="3080"/>
    </row>
    <row r="11" spans="1:9" ht="13.5" customHeight="1" x14ac:dyDescent="0.15">
      <c r="A11" s="3078"/>
      <c r="B11" s="3079"/>
      <c r="C11" s="3079"/>
      <c r="D11" s="3079"/>
      <c r="E11" s="3079"/>
      <c r="F11" s="3079"/>
      <c r="G11" s="3079"/>
      <c r="H11" s="3079"/>
      <c r="I11" s="3080"/>
    </row>
    <row r="12" spans="1:9" x14ac:dyDescent="0.15">
      <c r="A12" s="3078"/>
      <c r="B12" s="3079"/>
      <c r="C12" s="3079"/>
      <c r="D12" s="3079"/>
      <c r="E12" s="3079"/>
      <c r="F12" s="3079"/>
      <c r="G12" s="3079"/>
      <c r="H12" s="3079"/>
      <c r="I12" s="3080"/>
    </row>
    <row r="13" spans="1:9" x14ac:dyDescent="0.15">
      <c r="A13" s="3078"/>
      <c r="B13" s="3079"/>
      <c r="C13" s="3079"/>
      <c r="D13" s="3079"/>
      <c r="E13" s="3079"/>
      <c r="F13" s="3079"/>
      <c r="G13" s="3079"/>
      <c r="H13" s="3079"/>
      <c r="I13" s="3080"/>
    </row>
    <row r="14" spans="1:9" ht="14.25" customHeight="1" x14ac:dyDescent="0.15">
      <c r="A14" s="3078"/>
      <c r="B14" s="3079"/>
      <c r="C14" s="3079"/>
      <c r="D14" s="3079"/>
      <c r="E14" s="3079"/>
      <c r="F14" s="3079"/>
      <c r="G14" s="3079"/>
      <c r="H14" s="3079"/>
      <c r="I14" s="3080"/>
    </row>
    <row r="15" spans="1:9" x14ac:dyDescent="0.15">
      <c r="A15" s="3078"/>
      <c r="B15" s="3079"/>
      <c r="C15" s="3079"/>
      <c r="D15" s="3079"/>
      <c r="E15" s="3079"/>
      <c r="F15" s="3079"/>
      <c r="G15" s="3079"/>
      <c r="H15" s="3079"/>
      <c r="I15" s="3080"/>
    </row>
    <row r="16" spans="1:9" x14ac:dyDescent="0.15">
      <c r="A16" s="3078"/>
      <c r="B16" s="3079"/>
      <c r="C16" s="3079"/>
      <c r="D16" s="3079"/>
      <c r="E16" s="3079"/>
      <c r="F16" s="3079"/>
      <c r="G16" s="3079"/>
      <c r="H16" s="3079"/>
      <c r="I16" s="3080"/>
    </row>
    <row r="17" spans="1:9" x14ac:dyDescent="0.15">
      <c r="A17" s="3078"/>
      <c r="B17" s="3079"/>
      <c r="C17" s="3079"/>
      <c r="D17" s="3079"/>
      <c r="E17" s="3079"/>
      <c r="F17" s="3079"/>
      <c r="G17" s="3079"/>
      <c r="H17" s="3079"/>
      <c r="I17" s="3080"/>
    </row>
    <row r="18" spans="1:9" x14ac:dyDescent="0.15">
      <c r="A18" s="3078"/>
      <c r="B18" s="3079"/>
      <c r="C18" s="3079"/>
      <c r="D18" s="3079"/>
      <c r="E18" s="3079"/>
      <c r="F18" s="3079"/>
      <c r="G18" s="3079"/>
      <c r="H18" s="3079"/>
      <c r="I18" s="3080"/>
    </row>
    <row r="19" spans="1:9" x14ac:dyDescent="0.15">
      <c r="A19" s="3078"/>
      <c r="B19" s="3079"/>
      <c r="C19" s="3079"/>
      <c r="D19" s="3079"/>
      <c r="E19" s="3079"/>
      <c r="F19" s="3079"/>
      <c r="G19" s="3079"/>
      <c r="H19" s="3079"/>
      <c r="I19" s="3080"/>
    </row>
    <row r="20" spans="1:9" ht="13.5" customHeight="1" x14ac:dyDescent="0.15">
      <c r="A20" s="3078"/>
      <c r="B20" s="3079"/>
      <c r="C20" s="3079"/>
      <c r="D20" s="3079"/>
      <c r="E20" s="3079"/>
      <c r="F20" s="3079"/>
      <c r="G20" s="3079"/>
      <c r="H20" s="3079"/>
      <c r="I20" s="3080"/>
    </row>
    <row r="21" spans="1:9" x14ac:dyDescent="0.15">
      <c r="A21" s="522"/>
      <c r="B21" s="523"/>
      <c r="C21" s="523"/>
      <c r="D21" s="523"/>
      <c r="E21" s="523"/>
      <c r="F21" s="523"/>
      <c r="G21" s="523"/>
      <c r="H21" s="523"/>
      <c r="I21" s="524"/>
    </row>
    <row r="22" spans="1:9" x14ac:dyDescent="0.15">
      <c r="A22" s="247" t="s">
        <v>538</v>
      </c>
      <c r="I22" s="245"/>
    </row>
    <row r="23" spans="1:9" x14ac:dyDescent="0.15">
      <c r="A23" s="3078" t="s">
        <v>946</v>
      </c>
      <c r="B23" s="3079"/>
      <c r="C23" s="3079"/>
      <c r="D23" s="3079"/>
      <c r="E23" s="3079"/>
      <c r="F23" s="3079"/>
      <c r="G23" s="3079"/>
      <c r="H23" s="3079"/>
      <c r="I23" s="3080"/>
    </row>
    <row r="24" spans="1:9" x14ac:dyDescent="0.15">
      <c r="A24" s="3078"/>
      <c r="B24" s="3079"/>
      <c r="C24" s="3079"/>
      <c r="D24" s="3079"/>
      <c r="E24" s="3079"/>
      <c r="F24" s="3079"/>
      <c r="G24" s="3079"/>
      <c r="H24" s="3079"/>
      <c r="I24" s="3080"/>
    </row>
    <row r="25" spans="1:9" x14ac:dyDescent="0.15">
      <c r="A25" s="3078"/>
      <c r="B25" s="3079"/>
      <c r="C25" s="3079"/>
      <c r="D25" s="3079"/>
      <c r="E25" s="3079"/>
      <c r="F25" s="3079"/>
      <c r="G25" s="3079"/>
      <c r="H25" s="3079"/>
      <c r="I25" s="3080"/>
    </row>
    <row r="26" spans="1:9" x14ac:dyDescent="0.15">
      <c r="A26" s="3078"/>
      <c r="B26" s="3079"/>
      <c r="C26" s="3079"/>
      <c r="D26" s="3079"/>
      <c r="E26" s="3079"/>
      <c r="F26" s="3079"/>
      <c r="G26" s="3079"/>
      <c r="H26" s="3079"/>
      <c r="I26" s="3080"/>
    </row>
    <row r="27" spans="1:9" x14ac:dyDescent="0.15">
      <c r="A27" s="3078"/>
      <c r="B27" s="3079"/>
      <c r="C27" s="3079"/>
      <c r="D27" s="3079"/>
      <c r="E27" s="3079"/>
      <c r="F27" s="3079"/>
      <c r="G27" s="3079"/>
      <c r="H27" s="3079"/>
      <c r="I27" s="3080"/>
    </row>
    <row r="28" spans="1:9" x14ac:dyDescent="0.15">
      <c r="A28" s="3078"/>
      <c r="B28" s="3079"/>
      <c r="C28" s="3079"/>
      <c r="D28" s="3079"/>
      <c r="E28" s="3079"/>
      <c r="F28" s="3079"/>
      <c r="G28" s="3079"/>
      <c r="H28" s="3079"/>
      <c r="I28" s="3080"/>
    </row>
    <row r="29" spans="1:9" x14ac:dyDescent="0.15">
      <c r="A29" s="252"/>
      <c r="B29" s="251"/>
      <c r="C29" s="251"/>
      <c r="D29" s="251"/>
      <c r="E29" s="251"/>
      <c r="F29" s="251"/>
      <c r="G29" s="251"/>
      <c r="H29"/>
      <c r="I29" s="250"/>
    </row>
    <row r="30" spans="1:9" x14ac:dyDescent="0.15">
      <c r="A30" s="252"/>
      <c r="B30" s="251"/>
      <c r="C30" s="251"/>
      <c r="D30" s="251"/>
      <c r="E30" s="251"/>
      <c r="F30" s="251"/>
      <c r="G30" s="251"/>
      <c r="H30"/>
      <c r="I30" s="250"/>
    </row>
    <row r="31" spans="1:9" x14ac:dyDescent="0.15">
      <c r="A31" s="252"/>
      <c r="B31" s="251"/>
      <c r="C31" s="251"/>
      <c r="D31" s="251"/>
      <c r="E31" s="251"/>
      <c r="F31" s="251"/>
      <c r="G31" s="251"/>
      <c r="H31"/>
      <c r="I31" s="250"/>
    </row>
    <row r="32" spans="1:9" x14ac:dyDescent="0.15">
      <c r="A32" s="247" t="s">
        <v>537</v>
      </c>
      <c r="I32" s="245"/>
    </row>
    <row r="33" spans="1:9" x14ac:dyDescent="0.15">
      <c r="A33" s="246" t="s">
        <v>947</v>
      </c>
      <c r="I33" s="245"/>
    </row>
    <row r="34" spans="1:9" x14ac:dyDescent="0.15">
      <c r="A34" s="246"/>
      <c r="I34" s="245"/>
    </row>
    <row r="35" spans="1:9" x14ac:dyDescent="0.15">
      <c r="A35" s="246"/>
      <c r="I35" s="245"/>
    </row>
    <row r="36" spans="1:9" x14ac:dyDescent="0.15">
      <c r="A36" s="246"/>
      <c r="I36" s="245"/>
    </row>
    <row r="37" spans="1:9" x14ac:dyDescent="0.15">
      <c r="A37" s="246"/>
      <c r="I37" s="245"/>
    </row>
    <row r="38" spans="1:9" x14ac:dyDescent="0.15">
      <c r="A38" s="247" t="s">
        <v>536</v>
      </c>
      <c r="I38" s="245"/>
    </row>
    <row r="39" spans="1:9" x14ac:dyDescent="0.15">
      <c r="A39" s="3075" t="s">
        <v>549</v>
      </c>
      <c r="B39" s="3076"/>
      <c r="C39" s="3076"/>
      <c r="D39" s="3076"/>
      <c r="E39" s="3076"/>
      <c r="F39" s="3076"/>
      <c r="G39" s="3076"/>
      <c r="H39" s="3076"/>
      <c r="I39" s="3077"/>
    </row>
    <row r="40" spans="1:9" ht="13.5" customHeight="1" x14ac:dyDescent="0.15">
      <c r="A40" s="525" t="s">
        <v>948</v>
      </c>
      <c r="B40" s="526"/>
      <c r="C40" s="526"/>
      <c r="D40" s="526"/>
      <c r="E40" s="526"/>
      <c r="F40" s="526"/>
      <c r="G40" s="526"/>
      <c r="H40" s="526"/>
      <c r="I40" s="527"/>
    </row>
    <row r="41" spans="1:9" x14ac:dyDescent="0.15">
      <c r="A41" s="3075" t="s">
        <v>548</v>
      </c>
      <c r="B41" s="3076"/>
      <c r="C41" s="3076"/>
      <c r="D41" s="3076"/>
      <c r="E41" s="3076"/>
      <c r="F41" s="3076"/>
      <c r="G41" s="3076"/>
      <c r="H41" s="3076"/>
      <c r="I41" s="3077"/>
    </row>
    <row r="42" spans="1:9" x14ac:dyDescent="0.15">
      <c r="A42" s="3075" t="s">
        <v>949</v>
      </c>
      <c r="B42" s="3076"/>
      <c r="C42" s="3076"/>
      <c r="D42" s="3076"/>
      <c r="E42" s="3076"/>
      <c r="F42" s="3076"/>
      <c r="G42" s="3076"/>
      <c r="H42" s="3076"/>
      <c r="I42" s="3077"/>
    </row>
    <row r="43" spans="1:9" x14ac:dyDescent="0.15">
      <c r="A43" s="3075" t="s">
        <v>950</v>
      </c>
      <c r="B43" s="3076"/>
      <c r="C43" s="3076"/>
      <c r="D43" s="3076"/>
      <c r="E43" s="3076"/>
      <c r="F43" s="3076"/>
      <c r="G43" s="3076"/>
      <c r="H43" s="3076"/>
      <c r="I43" s="3077"/>
    </row>
    <row r="44" spans="1:9" x14ac:dyDescent="0.15">
      <c r="A44" s="3075" t="s">
        <v>547</v>
      </c>
      <c r="B44" s="3076"/>
      <c r="C44" s="3076"/>
      <c r="D44" s="3076"/>
      <c r="E44" s="3076"/>
      <c r="F44" s="3076"/>
      <c r="G44" s="3076"/>
      <c r="H44" s="3076"/>
      <c r="I44" s="3077"/>
    </row>
    <row r="45" spans="1:9" x14ac:dyDescent="0.15">
      <c r="A45" s="249" t="s">
        <v>951</v>
      </c>
      <c r="B45" s="249"/>
      <c r="C45" s="526"/>
      <c r="D45" s="526"/>
      <c r="E45" s="526"/>
      <c r="F45" s="526"/>
      <c r="G45" s="526"/>
      <c r="H45" s="526"/>
      <c r="I45" s="527"/>
    </row>
    <row r="46" spans="1:9" x14ac:dyDescent="0.15">
      <c r="A46" s="3075" t="s">
        <v>546</v>
      </c>
      <c r="B46" s="3076"/>
      <c r="C46" s="3076"/>
      <c r="D46" s="3076"/>
      <c r="E46" s="3076"/>
      <c r="F46" s="3076"/>
      <c r="G46" s="3076"/>
      <c r="H46" s="3076"/>
      <c r="I46" s="3077"/>
    </row>
    <row r="47" spans="1:9" x14ac:dyDescent="0.15">
      <c r="A47" s="246" t="s">
        <v>952</v>
      </c>
      <c r="I47" s="245"/>
    </row>
    <row r="48" spans="1:9" x14ac:dyDescent="0.15">
      <c r="A48" s="246" t="s">
        <v>545</v>
      </c>
      <c r="I48" s="245"/>
    </row>
    <row r="49" spans="1:9" x14ac:dyDescent="0.15">
      <c r="A49" s="246" t="s">
        <v>544</v>
      </c>
      <c r="I49" s="245"/>
    </row>
    <row r="50" spans="1:9" x14ac:dyDescent="0.15">
      <c r="A50" s="246" t="s">
        <v>953</v>
      </c>
      <c r="I50" s="245"/>
    </row>
    <row r="51" spans="1:9" ht="14.25" thickBot="1" x14ac:dyDescent="0.2">
      <c r="A51" s="244"/>
      <c r="B51" s="243"/>
      <c r="C51" s="243"/>
      <c r="D51" s="243"/>
      <c r="E51" s="243"/>
      <c r="F51" s="243"/>
      <c r="G51" s="243"/>
      <c r="H51" s="243"/>
      <c r="I51" s="242"/>
    </row>
    <row r="52" spans="1:9" x14ac:dyDescent="0.15">
      <c r="A52" s="241" t="s">
        <v>535</v>
      </c>
    </row>
    <row r="53" spans="1:9" x14ac:dyDescent="0.15">
      <c r="A53" s="241" t="s">
        <v>534</v>
      </c>
    </row>
  </sheetData>
  <mergeCells count="14">
    <mergeCell ref="A44:I44"/>
    <mergeCell ref="A46:I46"/>
    <mergeCell ref="A10:I20"/>
    <mergeCell ref="A23:I28"/>
    <mergeCell ref="A39:I39"/>
    <mergeCell ref="A41:I41"/>
    <mergeCell ref="A42:I42"/>
    <mergeCell ref="A43:I43"/>
    <mergeCell ref="A8:I8"/>
    <mergeCell ref="A3:I3"/>
    <mergeCell ref="A5:C5"/>
    <mergeCell ref="D5:I5"/>
    <mergeCell ref="A6:C6"/>
    <mergeCell ref="D6:I6"/>
  </mergeCells>
  <phoneticPr fontId="8"/>
  <printOptions horizontalCentered="1"/>
  <pageMargins left="0.59055118110236227" right="0.59055118110236227" top="0.98425196850393704" bottom="0.98425196850393704" header="0.51181102362204722" footer="0.51181102362204722"/>
  <pageSetup paperSize="9" orientation="portrait" r:id="rId1"/>
  <headerFooter alignWithMargins="0">
    <oddFooter>&amp;C&amp;"ＭＳ ゴシック,標準"54</oddFooter>
  </headerFooter>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A6C79-1EE4-42E6-8B9A-BEE01E71FA24}">
  <sheetPr>
    <tabColor rgb="FFFF0000"/>
    <pageSetUpPr fitToPage="1"/>
  </sheetPr>
  <dimension ref="A1:C18"/>
  <sheetViews>
    <sheetView view="pageBreakPreview" zoomScaleNormal="100" zoomScaleSheetLayoutView="100" workbookViewId="0">
      <selection activeCell="B5" sqref="B5"/>
    </sheetView>
  </sheetViews>
  <sheetFormatPr defaultColWidth="8.625" defaultRowHeight="19.5" customHeight="1" x14ac:dyDescent="0.15"/>
  <cols>
    <col min="1" max="1" width="4.625" style="920" customWidth="1"/>
    <col min="2" max="2" width="40.625" style="920" customWidth="1"/>
    <col min="3" max="3" width="50.625" style="920" customWidth="1"/>
    <col min="4" max="16384" width="8.625" style="920"/>
  </cols>
  <sheetData>
    <row r="1" spans="1:3" ht="18" customHeight="1" x14ac:dyDescent="0.2">
      <c r="A1" s="919" t="s">
        <v>1442</v>
      </c>
    </row>
    <row r="2" spans="1:3" ht="18" customHeight="1" x14ac:dyDescent="0.15"/>
    <row r="3" spans="1:3" ht="18" customHeight="1" x14ac:dyDescent="0.15">
      <c r="A3" s="3060" t="s">
        <v>1443</v>
      </c>
      <c r="B3" s="3060"/>
      <c r="C3" s="3060"/>
    </row>
    <row r="4" spans="1:3" ht="36" customHeight="1" x14ac:dyDescent="0.15">
      <c r="A4" s="921"/>
      <c r="B4" s="921"/>
      <c r="C4" s="921"/>
    </row>
    <row r="5" spans="1:3" ht="18" customHeight="1" x14ac:dyDescent="0.15">
      <c r="B5" s="922" t="s">
        <v>81</v>
      </c>
      <c r="C5" s="923"/>
    </row>
    <row r="6" spans="1:3" ht="18" customHeight="1" x14ac:dyDescent="0.15">
      <c r="B6" s="924" t="s">
        <v>1444</v>
      </c>
      <c r="C6" s="923"/>
    </row>
    <row r="7" spans="1:3" ht="18" customHeight="1" x14ac:dyDescent="0.15"/>
    <row r="8" spans="1:3" ht="18" customHeight="1" x14ac:dyDescent="0.15">
      <c r="A8" s="925"/>
      <c r="B8" s="926"/>
      <c r="C8" s="927"/>
    </row>
    <row r="9" spans="1:3" ht="18" customHeight="1" x14ac:dyDescent="0.15">
      <c r="A9" s="928" t="s">
        <v>1445</v>
      </c>
      <c r="C9" s="929"/>
    </row>
    <row r="10" spans="1:3" ht="72" customHeight="1" x14ac:dyDescent="0.15">
      <c r="A10" s="3081"/>
      <c r="B10" s="3082"/>
      <c r="C10" s="3083"/>
    </row>
    <row r="11" spans="1:3" ht="18" customHeight="1" x14ac:dyDescent="0.15">
      <c r="A11" s="928" t="s">
        <v>554</v>
      </c>
      <c r="C11" s="929"/>
    </row>
    <row r="12" spans="1:3" ht="198" customHeight="1" x14ac:dyDescent="0.15">
      <c r="A12" s="3081"/>
      <c r="B12" s="3082"/>
      <c r="C12" s="3083"/>
    </row>
    <row r="13" spans="1:3" ht="18" customHeight="1" x14ac:dyDescent="0.15">
      <c r="A13" s="928" t="s">
        <v>553</v>
      </c>
      <c r="B13" s="930"/>
      <c r="C13" s="929"/>
    </row>
    <row r="14" spans="1:3" ht="18" customHeight="1" x14ac:dyDescent="0.15">
      <c r="A14" s="928" t="s">
        <v>1446</v>
      </c>
      <c r="C14" s="931" t="s">
        <v>1447</v>
      </c>
    </row>
    <row r="15" spans="1:3" ht="18" customHeight="1" x14ac:dyDescent="0.15">
      <c r="A15" s="928" t="s">
        <v>1448</v>
      </c>
      <c r="C15" s="929"/>
    </row>
    <row r="16" spans="1:3" ht="90" customHeight="1" x14ac:dyDescent="0.15">
      <c r="A16" s="3081"/>
      <c r="B16" s="3082"/>
      <c r="C16" s="3083"/>
    </row>
    <row r="17" spans="1:3" ht="18" customHeight="1" x14ac:dyDescent="0.15">
      <c r="A17" s="928" t="s">
        <v>1449</v>
      </c>
      <c r="C17" s="929"/>
    </row>
    <row r="18" spans="1:3" ht="90" customHeight="1" x14ac:dyDescent="0.15">
      <c r="A18" s="3081"/>
      <c r="B18" s="3082"/>
      <c r="C18" s="3083"/>
    </row>
  </sheetData>
  <mergeCells count="5">
    <mergeCell ref="A3:C3"/>
    <mergeCell ref="A10:C10"/>
    <mergeCell ref="A12:C12"/>
    <mergeCell ref="A16:C16"/>
    <mergeCell ref="A18:C18"/>
  </mergeCells>
  <phoneticPr fontId="8"/>
  <printOptions horizontalCentered="1"/>
  <pageMargins left="0.39370078740157483" right="0.39370078740157483" top="0.59055118110236227" bottom="0.39370078740157483" header="0.31496062992125984" footer="0.31496062992125984"/>
  <pageSetup paperSize="9" orientation="portrait" horizontalDpi="4294967293"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00B0F0"/>
  </sheetPr>
  <dimension ref="A1:S44"/>
  <sheetViews>
    <sheetView view="pageBreakPreview" zoomScaleNormal="100" workbookViewId="0"/>
  </sheetViews>
  <sheetFormatPr defaultColWidth="9" defaultRowHeight="18" customHeight="1" x14ac:dyDescent="0.15"/>
  <cols>
    <col min="1" max="8" width="4.625" style="253" customWidth="1"/>
    <col min="9" max="9" width="4.75" style="253" customWidth="1"/>
    <col min="10" max="12" width="4.625" style="253" customWidth="1"/>
    <col min="13" max="13" width="5" style="253" customWidth="1"/>
    <col min="14" max="17" width="4.625" style="253" customWidth="1"/>
    <col min="18" max="19" width="4.125" style="253" customWidth="1"/>
    <col min="20" max="20" width="1.625" style="253" customWidth="1"/>
    <col min="21" max="21" width="13.5" style="253" customWidth="1"/>
    <col min="22" max="22" width="8.875" style="253" customWidth="1"/>
    <col min="23" max="26" width="4.625" style="253" customWidth="1"/>
    <col min="27" max="16384" width="9" style="253"/>
  </cols>
  <sheetData>
    <row r="1" spans="1:19" ht="18" customHeight="1" x14ac:dyDescent="0.2">
      <c r="A1" s="264" t="s">
        <v>477</v>
      </c>
    </row>
    <row r="3" spans="1:19" ht="18" customHeight="1" x14ac:dyDescent="0.2">
      <c r="A3" s="3084" t="s">
        <v>560</v>
      </c>
      <c r="B3" s="3084"/>
      <c r="C3" s="3084"/>
      <c r="D3" s="3084"/>
      <c r="E3" s="3084"/>
      <c r="F3" s="3084"/>
      <c r="G3" s="3084"/>
      <c r="H3" s="3084"/>
      <c r="I3" s="3084"/>
      <c r="J3" s="3084"/>
      <c r="K3" s="3084"/>
      <c r="L3" s="3084"/>
      <c r="M3" s="3084"/>
      <c r="N3" s="3084"/>
      <c r="O3" s="3084"/>
      <c r="P3" s="3084"/>
      <c r="Q3" s="3084"/>
      <c r="R3" s="3084"/>
    </row>
    <row r="4" spans="1:19" ht="18" customHeight="1" x14ac:dyDescent="0.15">
      <c r="A4" s="259"/>
      <c r="B4" s="259"/>
      <c r="C4" s="259"/>
      <c r="D4" s="259"/>
      <c r="E4" s="259"/>
      <c r="F4" s="259"/>
      <c r="G4" s="259"/>
      <c r="H4" s="259"/>
      <c r="I4" s="259"/>
      <c r="J4" s="259"/>
      <c r="K4" s="259"/>
      <c r="L4" s="259"/>
      <c r="M4" s="259"/>
      <c r="N4" s="259"/>
      <c r="O4" s="259"/>
      <c r="P4" s="259"/>
      <c r="Q4" s="259"/>
      <c r="R4" s="259"/>
    </row>
    <row r="6" spans="1:19" ht="18" customHeight="1" x14ac:dyDescent="0.15">
      <c r="C6" s="3085" t="s">
        <v>81</v>
      </c>
      <c r="D6" s="3086"/>
      <c r="E6" s="3086"/>
      <c r="F6" s="3086"/>
      <c r="G6" s="3086"/>
      <c r="H6" s="3086"/>
      <c r="I6" s="3087"/>
      <c r="J6" s="3088" t="s">
        <v>214</v>
      </c>
      <c r="K6" s="3088"/>
      <c r="L6" s="3088"/>
      <c r="M6" s="3088"/>
      <c r="N6" s="3088"/>
      <c r="O6" s="3088"/>
      <c r="P6" s="3088"/>
      <c r="Q6" s="3088"/>
      <c r="R6" s="3088"/>
      <c r="S6" s="3089"/>
    </row>
    <row r="7" spans="1:19" ht="18" customHeight="1" x14ac:dyDescent="0.15">
      <c r="C7" s="3085" t="s">
        <v>559</v>
      </c>
      <c r="D7" s="3086"/>
      <c r="E7" s="3086"/>
      <c r="F7" s="3086"/>
      <c r="G7" s="3086"/>
      <c r="H7" s="3086"/>
      <c r="I7" s="3087"/>
      <c r="J7" s="3088" t="s">
        <v>2</v>
      </c>
      <c r="K7" s="3088"/>
      <c r="L7" s="3088"/>
      <c r="M7" s="3088"/>
      <c r="N7" s="3088"/>
      <c r="O7" s="3088"/>
      <c r="P7" s="3088"/>
      <c r="Q7" s="3088"/>
      <c r="R7" s="3088"/>
      <c r="S7" s="3089"/>
    </row>
    <row r="9" spans="1:19" ht="18" customHeight="1" x14ac:dyDescent="0.15">
      <c r="A9" s="263"/>
      <c r="B9" s="262"/>
      <c r="C9" s="262"/>
      <c r="D9" s="262"/>
      <c r="E9" s="262"/>
      <c r="F9" s="262"/>
      <c r="G9" s="262"/>
      <c r="H9" s="262"/>
      <c r="I9" s="262"/>
      <c r="J9" s="262"/>
      <c r="K9" s="262"/>
      <c r="L9" s="262"/>
      <c r="M9" s="262"/>
      <c r="N9" s="262"/>
      <c r="O9" s="262"/>
      <c r="P9" s="262"/>
      <c r="Q9" s="262"/>
      <c r="R9" s="262"/>
      <c r="S9" s="261"/>
    </row>
    <row r="10" spans="1:19" ht="18" customHeight="1" x14ac:dyDescent="0.15">
      <c r="A10" s="258" t="s">
        <v>558</v>
      </c>
      <c r="M10" s="260" t="s">
        <v>557</v>
      </c>
      <c r="S10" s="257"/>
    </row>
    <row r="11" spans="1:19" ht="18" customHeight="1" x14ac:dyDescent="0.15">
      <c r="A11" s="258"/>
      <c r="S11" s="257"/>
    </row>
    <row r="12" spans="1:19" ht="18" customHeight="1" x14ac:dyDescent="0.15">
      <c r="A12" s="258"/>
      <c r="B12" s="253" t="s">
        <v>556</v>
      </c>
      <c r="S12" s="257"/>
    </row>
    <row r="13" spans="1:19" ht="18" customHeight="1" x14ac:dyDescent="0.15">
      <c r="A13" s="258"/>
      <c r="B13" s="253" t="s">
        <v>555</v>
      </c>
      <c r="S13" s="257"/>
    </row>
    <row r="14" spans="1:19" ht="18" customHeight="1" x14ac:dyDescent="0.15">
      <c r="A14" s="258"/>
      <c r="S14" s="257"/>
    </row>
    <row r="15" spans="1:19" ht="18" customHeight="1" x14ac:dyDescent="0.15">
      <c r="A15" s="258" t="s">
        <v>554</v>
      </c>
      <c r="S15" s="257"/>
    </row>
    <row r="16" spans="1:19" ht="18" customHeight="1" x14ac:dyDescent="0.15">
      <c r="A16" s="258"/>
      <c r="S16" s="257"/>
    </row>
    <row r="17" spans="1:19" ht="18" customHeight="1" x14ac:dyDescent="0.15">
      <c r="A17" s="258"/>
      <c r="S17" s="257"/>
    </row>
    <row r="18" spans="1:19" ht="18" customHeight="1" x14ac:dyDescent="0.15">
      <c r="A18" s="258"/>
      <c r="S18" s="257"/>
    </row>
    <row r="19" spans="1:19" ht="18" customHeight="1" x14ac:dyDescent="0.15">
      <c r="A19" s="258"/>
      <c r="S19" s="257"/>
    </row>
    <row r="20" spans="1:19" ht="18" customHeight="1" x14ac:dyDescent="0.15">
      <c r="A20" s="258"/>
      <c r="S20" s="257"/>
    </row>
    <row r="21" spans="1:19" ht="18" customHeight="1" x14ac:dyDescent="0.15">
      <c r="A21" s="258"/>
      <c r="S21" s="257"/>
    </row>
    <row r="22" spans="1:19" ht="18" customHeight="1" x14ac:dyDescent="0.15">
      <c r="A22" s="258"/>
      <c r="S22" s="257"/>
    </row>
    <row r="23" spans="1:19" ht="18" customHeight="1" x14ac:dyDescent="0.15">
      <c r="A23" s="258"/>
      <c r="S23" s="257"/>
    </row>
    <row r="24" spans="1:19" ht="18" customHeight="1" x14ac:dyDescent="0.15">
      <c r="A24" s="258"/>
      <c r="S24" s="257"/>
    </row>
    <row r="25" spans="1:19" ht="18" customHeight="1" x14ac:dyDescent="0.15">
      <c r="A25" s="258"/>
      <c r="S25" s="257"/>
    </row>
    <row r="26" spans="1:19" ht="18" customHeight="1" x14ac:dyDescent="0.15">
      <c r="A26" s="258"/>
      <c r="S26" s="257"/>
    </row>
    <row r="27" spans="1:19" ht="18" customHeight="1" x14ac:dyDescent="0.15">
      <c r="A27" s="258"/>
      <c r="S27" s="257"/>
    </row>
    <row r="28" spans="1:19" ht="18" customHeight="1" x14ac:dyDescent="0.15">
      <c r="A28" s="258" t="s">
        <v>553</v>
      </c>
      <c r="S28" s="257"/>
    </row>
    <row r="29" spans="1:19" ht="18" customHeight="1" x14ac:dyDescent="0.15">
      <c r="A29" s="258"/>
      <c r="S29" s="257"/>
    </row>
    <row r="30" spans="1:19" ht="18" customHeight="1" x14ac:dyDescent="0.15">
      <c r="A30" s="258" t="s">
        <v>552</v>
      </c>
      <c r="S30" s="257"/>
    </row>
    <row r="31" spans="1:19" ht="18" customHeight="1" x14ac:dyDescent="0.15">
      <c r="A31" s="258"/>
      <c r="S31" s="257"/>
    </row>
    <row r="32" spans="1:19" ht="18" customHeight="1" x14ac:dyDescent="0.15">
      <c r="A32" s="258"/>
      <c r="C32" s="259" t="s">
        <v>954</v>
      </c>
      <c r="D32" s="259" t="s">
        <v>955</v>
      </c>
      <c r="E32" s="259" t="s">
        <v>956</v>
      </c>
      <c r="S32" s="257"/>
    </row>
    <row r="33" spans="1:19" ht="18" customHeight="1" x14ac:dyDescent="0.15">
      <c r="A33" s="258"/>
      <c r="S33" s="257"/>
    </row>
    <row r="34" spans="1:19" ht="18" customHeight="1" x14ac:dyDescent="0.15">
      <c r="A34" s="258" t="s">
        <v>551</v>
      </c>
      <c r="S34" s="257"/>
    </row>
    <row r="35" spans="1:19" ht="18" customHeight="1" x14ac:dyDescent="0.15">
      <c r="A35" s="258"/>
      <c r="S35" s="257"/>
    </row>
    <row r="36" spans="1:19" ht="18" customHeight="1" x14ac:dyDescent="0.15">
      <c r="A36" s="258"/>
      <c r="S36" s="257"/>
    </row>
    <row r="37" spans="1:19" ht="18" customHeight="1" x14ac:dyDescent="0.15">
      <c r="A37" s="258"/>
      <c r="S37" s="257"/>
    </row>
    <row r="38" spans="1:19" ht="18" customHeight="1" x14ac:dyDescent="0.15">
      <c r="A38" s="258" t="s">
        <v>550</v>
      </c>
      <c r="S38" s="257"/>
    </row>
    <row r="39" spans="1:19" ht="18" customHeight="1" x14ac:dyDescent="0.15">
      <c r="A39" s="258"/>
      <c r="S39" s="257"/>
    </row>
    <row r="40" spans="1:19" ht="18" customHeight="1" x14ac:dyDescent="0.15">
      <c r="A40" s="258"/>
      <c r="S40" s="257"/>
    </row>
    <row r="41" spans="1:19" ht="18" customHeight="1" x14ac:dyDescent="0.15">
      <c r="A41" s="258"/>
      <c r="S41" s="257"/>
    </row>
    <row r="42" spans="1:19" ht="18" customHeight="1" x14ac:dyDescent="0.15">
      <c r="A42" s="258"/>
      <c r="S42" s="257"/>
    </row>
    <row r="43" spans="1:19" ht="18" customHeight="1" x14ac:dyDescent="0.15">
      <c r="A43" s="258"/>
      <c r="S43" s="257"/>
    </row>
    <row r="44" spans="1:19" ht="18" customHeight="1" x14ac:dyDescent="0.15">
      <c r="A44" s="256"/>
      <c r="B44" s="255"/>
      <c r="C44" s="255"/>
      <c r="D44" s="255"/>
      <c r="E44" s="255"/>
      <c r="F44" s="255"/>
      <c r="G44" s="255"/>
      <c r="H44" s="255"/>
      <c r="I44" s="255"/>
      <c r="J44" s="255"/>
      <c r="K44" s="255"/>
      <c r="L44" s="255"/>
      <c r="M44" s="255"/>
      <c r="N44" s="255"/>
      <c r="O44" s="255"/>
      <c r="P44" s="255"/>
      <c r="Q44" s="255"/>
      <c r="R44" s="255"/>
      <c r="S44" s="254"/>
    </row>
  </sheetData>
  <mergeCells count="5">
    <mergeCell ref="A3:R3"/>
    <mergeCell ref="C6:I6"/>
    <mergeCell ref="J6:S6"/>
    <mergeCell ref="C7:I7"/>
    <mergeCell ref="J7:S7"/>
  </mergeCells>
  <phoneticPr fontId="8"/>
  <printOptions horizontalCentered="1"/>
  <pageMargins left="0.59055118110236227" right="0.59055118110236227" top="0.78740157480314965" bottom="0.78740157480314965" header="0.51181102362204722" footer="0.51181102362204722"/>
  <pageSetup paperSize="9" scale="87" orientation="portrait" r:id="rId1"/>
  <headerFooter alignWithMargins="0">
    <oddFooter>&amp;C&amp;"ＭＳ ゴシック,標準"55</oddFooter>
  </headerFooter>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0000"/>
  </sheetPr>
  <dimension ref="A1:I16"/>
  <sheetViews>
    <sheetView view="pageBreakPreview" zoomScaleNormal="100" zoomScaleSheetLayoutView="100" workbookViewId="0">
      <selection activeCell="D7" sqref="D7:I7"/>
    </sheetView>
  </sheetViews>
  <sheetFormatPr defaultColWidth="9" defaultRowHeight="33.75" customHeight="1" x14ac:dyDescent="0.15"/>
  <sheetData>
    <row r="1" spans="1:9" ht="33.75" customHeight="1" x14ac:dyDescent="0.15">
      <c r="A1" t="s">
        <v>477</v>
      </c>
    </row>
    <row r="2" spans="1:9" s="196" customFormat="1" ht="33.75" customHeight="1" x14ac:dyDescent="0.15">
      <c r="D2" s="196" t="s">
        <v>565</v>
      </c>
    </row>
    <row r="3" spans="1:9" s="196" customFormat="1" ht="33.75" customHeight="1" x14ac:dyDescent="0.15"/>
    <row r="4" spans="1:9" s="196" customFormat="1" ht="33.75" customHeight="1" x14ac:dyDescent="0.15">
      <c r="E4" s="269" t="s">
        <v>564</v>
      </c>
      <c r="F4" s="3090"/>
      <c r="G4" s="3090"/>
      <c r="H4" s="3090"/>
      <c r="I4" s="3090"/>
    </row>
    <row r="5" spans="1:9" s="196" customFormat="1" ht="33.75" customHeight="1" x14ac:dyDescent="0.15">
      <c r="E5" s="268" t="s">
        <v>77</v>
      </c>
      <c r="F5" s="3091"/>
      <c r="G5" s="3091"/>
      <c r="H5" s="3091"/>
      <c r="I5" s="3091"/>
    </row>
    <row r="6" spans="1:9" s="196" customFormat="1" ht="33.75" customHeight="1" thickBot="1" x14ac:dyDescent="0.2"/>
    <row r="7" spans="1:9" s="196" customFormat="1" ht="33.75" customHeight="1" x14ac:dyDescent="0.15">
      <c r="A7" s="267"/>
      <c r="B7" s="3092" t="s">
        <v>563</v>
      </c>
      <c r="C7" s="3093"/>
      <c r="D7" s="3094"/>
      <c r="E7" s="3095"/>
      <c r="F7" s="3095"/>
      <c r="G7" s="3095"/>
      <c r="H7" s="3095"/>
      <c r="I7" s="3096"/>
    </row>
    <row r="8" spans="1:9" s="196" customFormat="1" ht="33.75" customHeight="1" x14ac:dyDescent="0.15">
      <c r="A8" s="266">
        <v>1</v>
      </c>
      <c r="B8" s="3097" t="s">
        <v>77</v>
      </c>
      <c r="C8" s="3098"/>
      <c r="D8" s="3099"/>
      <c r="E8" s="3100"/>
      <c r="F8" s="3100"/>
      <c r="G8" s="3100"/>
      <c r="H8" s="3100"/>
      <c r="I8" s="3101"/>
    </row>
    <row r="9" spans="1:9" s="196" customFormat="1" ht="33.75" customHeight="1" thickBot="1" x14ac:dyDescent="0.2">
      <c r="A9" s="265"/>
      <c r="B9" s="3102" t="s">
        <v>562</v>
      </c>
      <c r="C9" s="3103"/>
      <c r="D9" s="3104"/>
      <c r="E9" s="3105"/>
      <c r="F9" s="3105"/>
      <c r="G9" s="3105"/>
      <c r="H9" s="3105"/>
      <c r="I9" s="3106"/>
    </row>
    <row r="10" spans="1:9" s="196" customFormat="1" ht="33.75" customHeight="1" x14ac:dyDescent="0.15">
      <c r="A10" s="267"/>
      <c r="B10" s="3092" t="s">
        <v>563</v>
      </c>
      <c r="C10" s="3093"/>
      <c r="D10" s="3094"/>
      <c r="E10" s="3095"/>
      <c r="F10" s="3095"/>
      <c r="G10" s="3095"/>
      <c r="H10" s="3095"/>
      <c r="I10" s="3096"/>
    </row>
    <row r="11" spans="1:9" s="196" customFormat="1" ht="33.75" customHeight="1" x14ac:dyDescent="0.15">
      <c r="A11" s="266">
        <v>2</v>
      </c>
      <c r="B11" s="3097" t="s">
        <v>77</v>
      </c>
      <c r="C11" s="3098"/>
      <c r="D11" s="3099"/>
      <c r="E11" s="3100"/>
      <c r="F11" s="3100"/>
      <c r="G11" s="3100"/>
      <c r="H11" s="3100"/>
      <c r="I11" s="3101"/>
    </row>
    <row r="12" spans="1:9" s="196" customFormat="1" ht="33.75" customHeight="1" thickBot="1" x14ac:dyDescent="0.2">
      <c r="A12" s="265"/>
      <c r="B12" s="3102" t="s">
        <v>562</v>
      </c>
      <c r="C12" s="3103"/>
      <c r="D12" s="3104"/>
      <c r="E12" s="3105"/>
      <c r="F12" s="3105"/>
      <c r="G12" s="3105"/>
      <c r="H12" s="3105"/>
      <c r="I12" s="3106"/>
    </row>
    <row r="13" spans="1:9" s="196" customFormat="1" ht="33.75" customHeight="1" x14ac:dyDescent="0.15">
      <c r="A13" s="267"/>
      <c r="B13" s="3092" t="s">
        <v>563</v>
      </c>
      <c r="C13" s="3093"/>
      <c r="D13" s="3094"/>
      <c r="E13" s="3095"/>
      <c r="F13" s="3095"/>
      <c r="G13" s="3095"/>
      <c r="H13" s="3095"/>
      <c r="I13" s="3096"/>
    </row>
    <row r="14" spans="1:9" s="196" customFormat="1" ht="33.75" customHeight="1" x14ac:dyDescent="0.15">
      <c r="A14" s="266">
        <v>3</v>
      </c>
      <c r="B14" s="3097" t="s">
        <v>77</v>
      </c>
      <c r="C14" s="3098"/>
      <c r="D14" s="3099"/>
      <c r="E14" s="3100"/>
      <c r="F14" s="3100"/>
      <c r="G14" s="3100"/>
      <c r="H14" s="3100"/>
      <c r="I14" s="3101"/>
    </row>
    <row r="15" spans="1:9" s="196" customFormat="1" ht="33.75" customHeight="1" thickBot="1" x14ac:dyDescent="0.2">
      <c r="A15" s="265"/>
      <c r="B15" s="3102" t="s">
        <v>562</v>
      </c>
      <c r="C15" s="3103"/>
      <c r="D15" s="3104"/>
      <c r="E15" s="3105"/>
      <c r="F15" s="3105"/>
      <c r="G15" s="3105"/>
      <c r="H15" s="3105"/>
      <c r="I15" s="3106"/>
    </row>
    <row r="16" spans="1:9" s="196" customFormat="1" ht="33.75" customHeight="1" x14ac:dyDescent="0.15">
      <c r="A16" s="196" t="s">
        <v>561</v>
      </c>
    </row>
  </sheetData>
  <mergeCells count="20">
    <mergeCell ref="B15:C15"/>
    <mergeCell ref="D15:I15"/>
    <mergeCell ref="B12:C12"/>
    <mergeCell ref="D12:I12"/>
    <mergeCell ref="B13:C13"/>
    <mergeCell ref="D13:I13"/>
    <mergeCell ref="B14:C14"/>
    <mergeCell ref="D14:I14"/>
    <mergeCell ref="B9:C9"/>
    <mergeCell ref="D9:I9"/>
    <mergeCell ref="B10:C10"/>
    <mergeCell ref="D10:I10"/>
    <mergeCell ref="B11:C11"/>
    <mergeCell ref="D11:I11"/>
    <mergeCell ref="F4:I4"/>
    <mergeCell ref="F5:I5"/>
    <mergeCell ref="B7:C7"/>
    <mergeCell ref="D7:I7"/>
    <mergeCell ref="B8:C8"/>
    <mergeCell ref="D8:I8"/>
  </mergeCells>
  <phoneticPr fontId="8"/>
  <pageMargins left="0.98425196850393704" right="0.59055118110236227" top="0.98425196850393704" bottom="0.98425196850393704" header="0.51181102362204722" footer="0.51181102362204722"/>
  <pageSetup paperSize="9" orientation="portrait" horizontalDpi="300"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B0F0"/>
  </sheetPr>
  <dimension ref="A1:I16"/>
  <sheetViews>
    <sheetView view="pageBreakPreview" zoomScaleNormal="100" workbookViewId="0"/>
  </sheetViews>
  <sheetFormatPr defaultColWidth="9" defaultRowHeight="33.75" customHeight="1" x14ac:dyDescent="0.15"/>
  <sheetData>
    <row r="1" spans="1:9" ht="33.75" customHeight="1" x14ac:dyDescent="0.15">
      <c r="A1" s="275" t="s">
        <v>570</v>
      </c>
    </row>
    <row r="2" spans="1:9" s="196" customFormat="1" ht="33.75" customHeight="1" x14ac:dyDescent="0.15">
      <c r="D2" s="196" t="s">
        <v>565</v>
      </c>
    </row>
    <row r="3" spans="1:9" s="196" customFormat="1" ht="33.75" customHeight="1" x14ac:dyDescent="0.15"/>
    <row r="4" spans="1:9" s="196" customFormat="1" ht="33.75" customHeight="1" x14ac:dyDescent="0.15">
      <c r="E4" s="269" t="s">
        <v>564</v>
      </c>
      <c r="F4" s="269" t="s">
        <v>79</v>
      </c>
      <c r="G4" s="269"/>
      <c r="H4" s="269"/>
      <c r="I4" s="269"/>
    </row>
    <row r="5" spans="1:9" s="196" customFormat="1" ht="33.75" customHeight="1" x14ac:dyDescent="0.15">
      <c r="E5" s="268" t="s">
        <v>77</v>
      </c>
      <c r="F5" s="268" t="s">
        <v>80</v>
      </c>
      <c r="G5" s="268"/>
      <c r="H5" s="268"/>
      <c r="I5" s="268"/>
    </row>
    <row r="6" spans="1:9" s="196" customFormat="1" ht="33.75" customHeight="1" thickBot="1" x14ac:dyDescent="0.2"/>
    <row r="7" spans="1:9" s="196" customFormat="1" ht="33.75" customHeight="1" x14ac:dyDescent="0.15">
      <c r="A7" s="267"/>
      <c r="B7" s="3092" t="s">
        <v>563</v>
      </c>
      <c r="C7" s="3093"/>
      <c r="D7" s="274" t="s">
        <v>569</v>
      </c>
      <c r="E7" s="274"/>
      <c r="F7" s="274"/>
      <c r="G7" s="274"/>
      <c r="H7" s="274"/>
      <c r="I7" s="273"/>
    </row>
    <row r="8" spans="1:9" s="196" customFormat="1" ht="33.75" customHeight="1" x14ac:dyDescent="0.15">
      <c r="A8" s="266">
        <v>1</v>
      </c>
      <c r="B8" s="3097" t="s">
        <v>77</v>
      </c>
      <c r="C8" s="3098"/>
      <c r="D8" s="199" t="s">
        <v>957</v>
      </c>
      <c r="E8" s="199"/>
      <c r="F8" s="199"/>
      <c r="G8" s="199"/>
      <c r="H8" s="199"/>
      <c r="I8" s="272"/>
    </row>
    <row r="9" spans="1:9" s="196" customFormat="1" ht="33.75" customHeight="1" thickBot="1" x14ac:dyDescent="0.2">
      <c r="A9" s="265"/>
      <c r="B9" s="3102" t="s">
        <v>562</v>
      </c>
      <c r="C9" s="3103"/>
      <c r="D9" s="271" t="s">
        <v>568</v>
      </c>
      <c r="E9" s="271"/>
      <c r="F9" s="271"/>
      <c r="G9" s="271"/>
      <c r="H9" s="271"/>
      <c r="I9" s="270"/>
    </row>
    <row r="10" spans="1:9" s="196" customFormat="1" ht="33.75" customHeight="1" x14ac:dyDescent="0.15">
      <c r="A10" s="267"/>
      <c r="B10" s="3092" t="s">
        <v>563</v>
      </c>
      <c r="C10" s="3093"/>
      <c r="D10" s="274" t="s">
        <v>567</v>
      </c>
      <c r="E10" s="274"/>
      <c r="F10" s="274"/>
      <c r="G10" s="274"/>
      <c r="H10" s="274"/>
      <c r="I10" s="273"/>
    </row>
    <row r="11" spans="1:9" s="196" customFormat="1" ht="33.75" customHeight="1" x14ac:dyDescent="0.15">
      <c r="A11" s="266">
        <v>2</v>
      </c>
      <c r="B11" s="3097" t="s">
        <v>77</v>
      </c>
      <c r="C11" s="3098"/>
      <c r="D11" s="199" t="s">
        <v>80</v>
      </c>
      <c r="E11" s="199"/>
      <c r="F11" s="199"/>
      <c r="G11" s="199"/>
      <c r="H11" s="199"/>
      <c r="I11" s="272"/>
    </row>
    <row r="12" spans="1:9" s="196" customFormat="1" ht="33.75" customHeight="1" thickBot="1" x14ac:dyDescent="0.2">
      <c r="A12" s="265"/>
      <c r="B12" s="3102" t="s">
        <v>562</v>
      </c>
      <c r="C12" s="3103"/>
      <c r="D12" s="271" t="s">
        <v>566</v>
      </c>
      <c r="E12" s="271"/>
      <c r="F12" s="271"/>
      <c r="G12" s="271"/>
      <c r="H12" s="271"/>
      <c r="I12" s="270"/>
    </row>
    <row r="13" spans="1:9" s="196" customFormat="1" ht="33.75" customHeight="1" x14ac:dyDescent="0.15">
      <c r="A13" s="267"/>
      <c r="B13" s="3092" t="s">
        <v>563</v>
      </c>
      <c r="C13" s="3093"/>
      <c r="D13" s="274"/>
      <c r="E13" s="274"/>
      <c r="F13" s="274"/>
      <c r="G13" s="274"/>
      <c r="H13" s="274"/>
      <c r="I13" s="273"/>
    </row>
    <row r="14" spans="1:9" s="196" customFormat="1" ht="33.75" customHeight="1" x14ac:dyDescent="0.15">
      <c r="A14" s="266">
        <v>3</v>
      </c>
      <c r="B14" s="3097" t="s">
        <v>77</v>
      </c>
      <c r="C14" s="3098"/>
      <c r="D14" s="199"/>
      <c r="E14" s="199"/>
      <c r="F14" s="199"/>
      <c r="G14" s="199"/>
      <c r="H14" s="199"/>
      <c r="I14" s="272"/>
    </row>
    <row r="15" spans="1:9" s="196" customFormat="1" ht="33.75" customHeight="1" thickBot="1" x14ac:dyDescent="0.2">
      <c r="A15" s="265"/>
      <c r="B15" s="3102" t="s">
        <v>562</v>
      </c>
      <c r="C15" s="3103"/>
      <c r="D15" s="271"/>
      <c r="E15" s="271"/>
      <c r="F15" s="271"/>
      <c r="G15" s="271"/>
      <c r="H15" s="271"/>
      <c r="I15" s="270"/>
    </row>
    <row r="16" spans="1:9" s="196" customFormat="1" ht="33.75" customHeight="1" x14ac:dyDescent="0.15">
      <c r="A16" s="196" t="s">
        <v>561</v>
      </c>
    </row>
  </sheetData>
  <mergeCells count="9">
    <mergeCell ref="B13:C13"/>
    <mergeCell ref="B14:C14"/>
    <mergeCell ref="B15:C15"/>
    <mergeCell ref="B7:C7"/>
    <mergeCell ref="B8:C8"/>
    <mergeCell ref="B9:C9"/>
    <mergeCell ref="B10:C10"/>
    <mergeCell ref="B11:C11"/>
    <mergeCell ref="B12:C12"/>
  </mergeCells>
  <phoneticPr fontId="8"/>
  <printOptions horizontalCentered="1"/>
  <pageMargins left="0.98425196850393704" right="0.59055118110236227" top="0.98425196850393704" bottom="0.98425196850393704" header="0.51181102362204722" footer="0.51181102362204722"/>
  <pageSetup paperSize="9" orientation="portrait" horizontalDpi="300" r:id="rId1"/>
  <headerFooter alignWithMargins="0">
    <oddFooter>&amp;C&amp;"ＭＳ ゴシック,標準"56</oddFooter>
  </headerFooter>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F9BEB-DBFA-415C-B8AC-1C24E8DC3C69}">
  <sheetPr>
    <tabColor rgb="FFFF0000"/>
    <pageSetUpPr fitToPage="1"/>
  </sheetPr>
  <dimension ref="A1:M23"/>
  <sheetViews>
    <sheetView view="pageBreakPreview" zoomScale="150" zoomScaleNormal="150" zoomScaleSheetLayoutView="150" workbookViewId="0"/>
  </sheetViews>
  <sheetFormatPr defaultColWidth="6.625" defaultRowHeight="12.75" x14ac:dyDescent="0.15"/>
  <cols>
    <col min="1" max="1" width="4.75" style="942" customWidth="1"/>
    <col min="2" max="3" width="11.125" style="942" customWidth="1"/>
    <col min="4" max="5" width="9.625" style="942" customWidth="1"/>
    <col min="6" max="6" width="13.375" style="942" customWidth="1"/>
    <col min="7" max="12" width="4" style="942" customWidth="1"/>
    <col min="13" max="13" width="1.875" style="942" customWidth="1"/>
    <col min="14" max="16384" width="6.625" style="942"/>
  </cols>
  <sheetData>
    <row r="1" spans="1:13" ht="20.100000000000001" customHeight="1" x14ac:dyDescent="0.15">
      <c r="A1" s="941" t="s">
        <v>1453</v>
      </c>
    </row>
    <row r="2" spans="1:13" ht="20.100000000000001" customHeight="1" x14ac:dyDescent="0.15">
      <c r="A2" s="3116" t="s">
        <v>1454</v>
      </c>
      <c r="B2" s="3116"/>
      <c r="C2" s="3116"/>
      <c r="D2" s="3116"/>
      <c r="E2" s="3116"/>
      <c r="F2" s="3116"/>
      <c r="G2" s="3116"/>
      <c r="H2" s="3116"/>
      <c r="I2" s="3116"/>
      <c r="J2" s="3116"/>
      <c r="K2" s="3116"/>
      <c r="L2" s="3116"/>
      <c r="M2" s="3116"/>
    </row>
    <row r="3" spans="1:13" ht="20.100000000000001" customHeight="1" x14ac:dyDescent="0.15">
      <c r="A3" s="943"/>
      <c r="B3" s="943"/>
      <c r="C3" s="943"/>
      <c r="D3" s="943"/>
      <c r="E3" s="943"/>
      <c r="F3" s="943"/>
      <c r="G3" s="943"/>
      <c r="H3" s="943"/>
      <c r="I3" s="943"/>
      <c r="J3" s="943"/>
      <c r="K3" s="943"/>
      <c r="L3" s="943"/>
    </row>
    <row r="4" spans="1:13" ht="20.100000000000001" customHeight="1" x14ac:dyDescent="0.15">
      <c r="A4" s="944"/>
      <c r="B4" s="944"/>
      <c r="C4" s="944"/>
      <c r="D4" s="944"/>
      <c r="E4" s="944"/>
      <c r="F4" s="944"/>
      <c r="G4" s="945"/>
      <c r="H4" s="946" t="s">
        <v>310</v>
      </c>
      <c r="I4" s="946"/>
      <c r="J4" s="946" t="s">
        <v>173</v>
      </c>
      <c r="K4" s="946"/>
      <c r="L4" s="946" t="s">
        <v>185</v>
      </c>
    </row>
    <row r="5" spans="1:13" ht="20.100000000000001" customHeight="1" x14ac:dyDescent="0.15">
      <c r="A5" s="3117" t="s">
        <v>1455</v>
      </c>
      <c r="B5" s="3117"/>
      <c r="C5" s="944" t="s">
        <v>1456</v>
      </c>
      <c r="D5" s="944"/>
      <c r="E5" s="944"/>
      <c r="F5" s="944"/>
      <c r="G5" s="944"/>
      <c r="H5" s="944"/>
      <c r="I5" s="944"/>
      <c r="J5" s="944"/>
      <c r="K5" s="944"/>
      <c r="L5" s="944"/>
    </row>
    <row r="6" spans="1:13" ht="20.100000000000001" customHeight="1" x14ac:dyDescent="0.15">
      <c r="A6" s="941"/>
      <c r="B6" s="941"/>
      <c r="C6" s="941"/>
      <c r="D6" s="941"/>
      <c r="E6" s="941"/>
      <c r="F6" s="941"/>
      <c r="G6" s="941"/>
      <c r="H6" s="941"/>
      <c r="I6" s="941"/>
      <c r="J6" s="941"/>
      <c r="K6" s="941"/>
      <c r="L6" s="941"/>
    </row>
    <row r="7" spans="1:13" s="948" customFormat="1" ht="20.100000000000001" customHeight="1" x14ac:dyDescent="0.15">
      <c r="A7" s="3118" t="s">
        <v>1457</v>
      </c>
      <c r="B7" s="3118"/>
      <c r="C7" s="3118"/>
      <c r="D7" s="947" t="s">
        <v>1458</v>
      </c>
      <c r="E7" s="3119"/>
      <c r="F7" s="3119"/>
      <c r="G7" s="3119"/>
      <c r="H7" s="3119"/>
      <c r="I7" s="3119"/>
      <c r="J7" s="3119"/>
      <c r="K7" s="3119"/>
      <c r="L7" s="3119"/>
    </row>
    <row r="8" spans="1:13" ht="20.100000000000001" customHeight="1" x14ac:dyDescent="0.15">
      <c r="A8" s="949"/>
      <c r="B8" s="949"/>
      <c r="C8" s="949"/>
      <c r="D8" s="950"/>
      <c r="E8" s="3120"/>
      <c r="F8" s="3120"/>
      <c r="G8" s="3120"/>
      <c r="H8" s="3120"/>
      <c r="I8" s="3120"/>
      <c r="J8" s="3120"/>
      <c r="K8" s="3120"/>
      <c r="L8" s="3120"/>
    </row>
    <row r="9" spans="1:13" ht="20.100000000000001" customHeight="1" x14ac:dyDescent="0.15">
      <c r="A9" s="949"/>
      <c r="B9" s="949"/>
      <c r="C9" s="949"/>
      <c r="D9" s="3121" t="s">
        <v>1459</v>
      </c>
      <c r="E9" s="3121"/>
      <c r="F9" s="3122"/>
      <c r="G9" s="3122"/>
      <c r="H9" s="3122"/>
      <c r="I9" s="3122"/>
      <c r="J9" s="3122"/>
      <c r="K9" s="3122"/>
      <c r="L9" s="3122"/>
    </row>
    <row r="10" spans="1:13" ht="20.100000000000001" customHeight="1" x14ac:dyDescent="0.15">
      <c r="D10" s="3124"/>
      <c r="E10" s="3124"/>
      <c r="F10" s="3123"/>
      <c r="G10" s="3123"/>
      <c r="H10" s="3123"/>
      <c r="I10" s="3123"/>
      <c r="J10" s="3123"/>
      <c r="K10" s="3123"/>
      <c r="L10" s="3123"/>
    </row>
    <row r="11" spans="1:13" ht="20.100000000000001" customHeight="1" x14ac:dyDescent="0.15">
      <c r="A11" s="3111"/>
      <c r="B11" s="3111"/>
      <c r="C11" s="3111"/>
      <c r="D11" s="3111"/>
      <c r="E11" s="3111"/>
      <c r="F11" s="3111"/>
      <c r="G11" s="3111"/>
      <c r="H11" s="3111"/>
      <c r="I11" s="3111"/>
      <c r="J11" s="3111"/>
      <c r="K11" s="3111"/>
      <c r="L11" s="3111"/>
    </row>
    <row r="12" spans="1:13" ht="20.100000000000001" customHeight="1" x14ac:dyDescent="0.15">
      <c r="A12" s="951"/>
      <c r="B12" s="951"/>
      <c r="C12" s="951"/>
      <c r="D12" s="951"/>
      <c r="E12" s="951"/>
      <c r="F12" s="951"/>
      <c r="G12" s="951"/>
      <c r="H12" s="951"/>
      <c r="I12" s="951"/>
      <c r="J12" s="951"/>
      <c r="K12" s="951"/>
      <c r="L12" s="951"/>
    </row>
    <row r="13" spans="1:13" s="954" customFormat="1" ht="20.100000000000001" customHeight="1" x14ac:dyDescent="0.15">
      <c r="A13" s="952" t="s">
        <v>1460</v>
      </c>
      <c r="B13" s="953"/>
      <c r="C13" s="953"/>
      <c r="D13" s="953"/>
      <c r="E13" s="953"/>
      <c r="F13" s="953"/>
      <c r="G13" s="953"/>
      <c r="H13" s="953"/>
      <c r="I13" s="953"/>
      <c r="J13" s="953"/>
      <c r="K13" s="953"/>
      <c r="L13" s="953"/>
    </row>
    <row r="14" spans="1:13" ht="20.100000000000001" customHeight="1" x14ac:dyDescent="0.15"/>
    <row r="15" spans="1:13" ht="30" customHeight="1" x14ac:dyDescent="0.15">
      <c r="B15" s="955"/>
      <c r="C15" s="3112" t="s">
        <v>1461</v>
      </c>
      <c r="D15" s="3113"/>
      <c r="E15" s="3113"/>
      <c r="F15" s="3113"/>
      <c r="G15" s="3113"/>
      <c r="H15" s="3113"/>
      <c r="I15" s="3114"/>
    </row>
    <row r="16" spans="1:13" ht="30" customHeight="1" x14ac:dyDescent="0.15">
      <c r="B16" s="955"/>
      <c r="C16" s="3115" t="s">
        <v>1462</v>
      </c>
      <c r="D16" s="3115"/>
      <c r="E16" s="3115"/>
      <c r="F16" s="3115"/>
      <c r="G16" s="3115"/>
      <c r="H16" s="3115"/>
      <c r="I16" s="3115"/>
    </row>
    <row r="17" spans="2:9" ht="30" customHeight="1" x14ac:dyDescent="0.15">
      <c r="B17" s="955"/>
      <c r="C17" s="3115" t="s">
        <v>1463</v>
      </c>
      <c r="D17" s="3115"/>
      <c r="E17" s="3115"/>
      <c r="F17" s="3115"/>
      <c r="G17" s="3115"/>
      <c r="H17" s="3115"/>
      <c r="I17" s="3115"/>
    </row>
    <row r="18" spans="2:9" ht="30" customHeight="1" x14ac:dyDescent="0.15">
      <c r="B18" s="955"/>
      <c r="C18" s="3115" t="s">
        <v>1464</v>
      </c>
      <c r="D18" s="3115"/>
      <c r="E18" s="3115"/>
      <c r="F18" s="3115"/>
      <c r="G18" s="3115"/>
      <c r="H18" s="3115"/>
      <c r="I18" s="3115"/>
    </row>
    <row r="19" spans="2:9" s="957" customFormat="1" ht="30" customHeight="1" x14ac:dyDescent="0.15">
      <c r="B19" s="956"/>
      <c r="C19" s="3107" t="s">
        <v>1465</v>
      </c>
      <c r="D19" s="3108"/>
      <c r="E19" s="3108"/>
      <c r="F19" s="3108"/>
      <c r="G19" s="3108"/>
      <c r="H19" s="3108"/>
      <c r="I19" s="3109"/>
    </row>
    <row r="20" spans="2:9" s="957" customFormat="1" ht="30" customHeight="1" x14ac:dyDescent="0.15">
      <c r="B20" s="956"/>
      <c r="C20" s="3107" t="s">
        <v>1466</v>
      </c>
      <c r="D20" s="3108"/>
      <c r="E20" s="3108"/>
      <c r="F20" s="3108"/>
      <c r="G20" s="3108"/>
      <c r="H20" s="3108"/>
      <c r="I20" s="3109"/>
    </row>
    <row r="21" spans="2:9" s="957" customFormat="1" ht="30" customHeight="1" x14ac:dyDescent="0.15">
      <c r="B21" s="956"/>
      <c r="C21" s="3110" t="s">
        <v>1467</v>
      </c>
      <c r="D21" s="3110"/>
      <c r="E21" s="3110"/>
      <c r="F21" s="3110"/>
      <c r="G21" s="3110"/>
      <c r="H21" s="3110"/>
      <c r="I21" s="3110"/>
    </row>
    <row r="22" spans="2:9" s="958" customFormat="1" ht="30" customHeight="1" x14ac:dyDescent="0.15">
      <c r="B22" s="958" t="s">
        <v>1468</v>
      </c>
    </row>
    <row r="23" spans="2:9" ht="30" customHeight="1" x14ac:dyDescent="0.15"/>
  </sheetData>
  <mergeCells count="15">
    <mergeCell ref="A2:M2"/>
    <mergeCell ref="A5:B5"/>
    <mergeCell ref="A7:C7"/>
    <mergeCell ref="E7:L8"/>
    <mergeCell ref="D9:E9"/>
    <mergeCell ref="F9:L10"/>
    <mergeCell ref="D10:E10"/>
    <mergeCell ref="C20:I20"/>
    <mergeCell ref="C21:I21"/>
    <mergeCell ref="A11:L11"/>
    <mergeCell ref="C15:I15"/>
    <mergeCell ref="C16:I16"/>
    <mergeCell ref="C17:I17"/>
    <mergeCell ref="C18:I18"/>
    <mergeCell ref="C19:I19"/>
  </mergeCells>
  <phoneticPr fontId="8"/>
  <dataValidations count="1">
    <dataValidation type="list" allowBlank="1" showInputMessage="1" showErrorMessage="1" sqref="B15:B21" xr:uid="{2E0E02BB-A129-4D25-8FA7-4D36CFF2F887}">
      <formula1>"○"</formula1>
    </dataValidation>
  </dataValidations>
  <printOptions horizontalCentered="1"/>
  <pageMargins left="0.70866141732283472" right="0.70866141732283472" top="0.74803149606299213" bottom="0.74803149606299213" header="0.31496062992125984" footer="0.31496062992125984"/>
  <pageSetup paperSize="9" orientation="portrait" horizontalDpi="4294967293" verticalDpi="0"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E45C3-7C28-4C65-8EEB-BA6438B92273}">
  <sheetPr>
    <tabColor rgb="FFFF0000"/>
    <pageSetUpPr fitToPage="1"/>
  </sheetPr>
  <dimension ref="B1:C18"/>
  <sheetViews>
    <sheetView showGridLines="0" view="pageBreakPreview" zoomScale="120" zoomScaleNormal="150" zoomScaleSheetLayoutView="120" workbookViewId="0">
      <selection activeCell="U11" sqref="U11"/>
    </sheetView>
  </sheetViews>
  <sheetFormatPr defaultColWidth="7" defaultRowHeight="13.5" x14ac:dyDescent="0.15"/>
  <cols>
    <col min="1" max="1" width="0.75" style="963" customWidth="1"/>
    <col min="2" max="2" width="5.875" style="963" customWidth="1"/>
    <col min="3" max="3" width="83.125" style="964" customWidth="1"/>
    <col min="4" max="4" width="0.75" style="963" customWidth="1"/>
    <col min="5" max="10" width="7" style="963"/>
    <col min="11" max="11" width="6.5" style="963" customWidth="1"/>
    <col min="12" max="16384" width="7" style="963"/>
  </cols>
  <sheetData>
    <row r="1" spans="2:3" s="961" customFormat="1" x14ac:dyDescent="0.15">
      <c r="B1" s="959" t="s">
        <v>1469</v>
      </c>
      <c r="C1" s="960"/>
    </row>
    <row r="2" spans="2:3" s="961" customFormat="1" x14ac:dyDescent="0.15">
      <c r="C2" s="962" t="s">
        <v>1470</v>
      </c>
    </row>
    <row r="3" spans="2:3" ht="6" customHeight="1" x14ac:dyDescent="0.15"/>
    <row r="4" spans="2:3" x14ac:dyDescent="0.15">
      <c r="B4" s="965" t="s">
        <v>1471</v>
      </c>
      <c r="C4" s="966" t="s">
        <v>1472</v>
      </c>
    </row>
    <row r="5" spans="2:3" ht="21" x14ac:dyDescent="0.15">
      <c r="B5" s="965" t="s">
        <v>1473</v>
      </c>
      <c r="C5" s="966" t="s">
        <v>1474</v>
      </c>
    </row>
    <row r="6" spans="2:3" ht="21" x14ac:dyDescent="0.15">
      <c r="B6" s="965" t="s">
        <v>1475</v>
      </c>
      <c r="C6" s="966" t="s">
        <v>1476</v>
      </c>
    </row>
    <row r="7" spans="2:3" x14ac:dyDescent="0.15">
      <c r="B7" s="965" t="s">
        <v>1477</v>
      </c>
      <c r="C7" s="966" t="s">
        <v>1478</v>
      </c>
    </row>
    <row r="8" spans="2:3" ht="21" x14ac:dyDescent="0.15">
      <c r="B8" s="965" t="s">
        <v>1479</v>
      </c>
      <c r="C8" s="966" t="s">
        <v>1480</v>
      </c>
    </row>
    <row r="9" spans="2:3" ht="21" x14ac:dyDescent="0.15">
      <c r="B9" s="965" t="s">
        <v>1481</v>
      </c>
      <c r="C9" s="966" t="s">
        <v>1482</v>
      </c>
    </row>
    <row r="10" spans="2:3" ht="110.1" customHeight="1" x14ac:dyDescent="0.15">
      <c r="B10" s="965" t="s">
        <v>1483</v>
      </c>
      <c r="C10" s="966" t="s">
        <v>1484</v>
      </c>
    </row>
    <row r="11" spans="2:3" ht="110.1" customHeight="1" x14ac:dyDescent="0.15">
      <c r="B11" s="965" t="s">
        <v>1485</v>
      </c>
      <c r="C11" s="966" t="s">
        <v>1486</v>
      </c>
    </row>
    <row r="12" spans="2:3" ht="42" x14ac:dyDescent="0.15">
      <c r="B12" s="965" t="s">
        <v>1487</v>
      </c>
      <c r="C12" s="966" t="s">
        <v>1488</v>
      </c>
    </row>
    <row r="13" spans="2:3" ht="63" x14ac:dyDescent="0.15">
      <c r="B13" s="965" t="s">
        <v>1489</v>
      </c>
      <c r="C13" s="966" t="s">
        <v>1490</v>
      </c>
    </row>
    <row r="14" spans="2:3" ht="42" x14ac:dyDescent="0.15">
      <c r="B14" s="965" t="s">
        <v>1491</v>
      </c>
      <c r="C14" s="966" t="s">
        <v>1492</v>
      </c>
    </row>
    <row r="15" spans="2:3" x14ac:dyDescent="0.15">
      <c r="B15" s="965" t="s">
        <v>1493</v>
      </c>
      <c r="C15" s="966" t="s">
        <v>1494</v>
      </c>
    </row>
    <row r="16" spans="2:3" x14ac:dyDescent="0.15">
      <c r="B16" s="965" t="s">
        <v>1495</v>
      </c>
      <c r="C16" s="966" t="s">
        <v>1496</v>
      </c>
    </row>
    <row r="17" spans="2:3" x14ac:dyDescent="0.15">
      <c r="B17" s="965" t="s">
        <v>1497</v>
      </c>
      <c r="C17" s="966" t="s">
        <v>1498</v>
      </c>
    </row>
    <row r="18" spans="2:3" x14ac:dyDescent="0.15">
      <c r="B18" s="967" t="s">
        <v>1499</v>
      </c>
      <c r="C18" s="960"/>
    </row>
  </sheetData>
  <phoneticPr fontId="8"/>
  <printOptions horizontalCentered="1"/>
  <pageMargins left="0.23622047244094491" right="0.23622047244094491" top="0.74803149606299213" bottom="0.74803149606299213" header="0.31496062992125984" footer="0.31496062992125984"/>
  <pageSetup paperSize="9" orientation="portrait" horizontalDpi="4294967293" verticalDpi="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B4F5AF-3114-4D70-AA4F-E4C3CCCC79AA}">
  <sheetPr>
    <tabColor rgb="FFFF0000"/>
    <pageSetUpPr fitToPage="1"/>
  </sheetPr>
  <dimension ref="A1:V38"/>
  <sheetViews>
    <sheetView view="pageBreakPreview" zoomScaleNormal="100" zoomScaleSheetLayoutView="100" workbookViewId="0">
      <selection activeCell="W10" sqref="W10"/>
    </sheetView>
  </sheetViews>
  <sheetFormatPr defaultColWidth="9" defaultRowHeight="13.5" x14ac:dyDescent="0.15"/>
  <cols>
    <col min="1" max="20" width="4.625" customWidth="1"/>
  </cols>
  <sheetData>
    <row r="1" spans="1:21" s="1060" customFormat="1" x14ac:dyDescent="0.15">
      <c r="A1" s="1059" t="s">
        <v>477</v>
      </c>
    </row>
    <row r="2" spans="1:21" s="1060" customFormat="1" x14ac:dyDescent="0.15">
      <c r="N2" s="1061"/>
      <c r="O2" s="3126" t="s">
        <v>1721</v>
      </c>
      <c r="P2" s="3126"/>
      <c r="Q2" s="3126"/>
      <c r="R2" s="3126"/>
      <c r="S2" s="3126"/>
      <c r="T2" s="3126"/>
      <c r="U2" s="1062"/>
    </row>
    <row r="3" spans="1:21" s="1060" customFormat="1" ht="17.100000000000001" customHeight="1" x14ac:dyDescent="0.15">
      <c r="B3" s="1060" t="s">
        <v>1011</v>
      </c>
      <c r="N3" s="1061"/>
      <c r="O3" s="1061"/>
      <c r="P3" s="1061"/>
      <c r="Q3" s="1062"/>
      <c r="R3" s="1062"/>
      <c r="S3" s="1062"/>
      <c r="T3" s="1062"/>
      <c r="U3" s="1062"/>
    </row>
    <row r="4" spans="1:21" s="1060" customFormat="1" ht="17.100000000000001" customHeight="1" x14ac:dyDescent="0.15">
      <c r="M4" s="1062" t="s">
        <v>1722</v>
      </c>
      <c r="N4" s="1060" t="s">
        <v>436</v>
      </c>
    </row>
    <row r="5" spans="1:21" s="1060" customFormat="1" ht="10.5" customHeight="1" x14ac:dyDescent="0.15">
      <c r="M5" s="1062"/>
      <c r="N5" s="1063" t="s">
        <v>1723</v>
      </c>
      <c r="O5" s="1063"/>
      <c r="P5" s="1063"/>
    </row>
    <row r="6" spans="1:21" s="1060" customFormat="1" ht="17.100000000000001" customHeight="1" x14ac:dyDescent="0.15">
      <c r="A6" s="1064"/>
      <c r="B6" s="1064"/>
      <c r="C6" s="1064"/>
      <c r="N6" s="1059" t="s">
        <v>1</v>
      </c>
      <c r="O6" s="1059"/>
      <c r="P6" s="1059"/>
    </row>
    <row r="7" spans="1:21" s="1060" customFormat="1" ht="10.5" customHeight="1" x14ac:dyDescent="0.15">
      <c r="N7" s="3127" t="s">
        <v>1724</v>
      </c>
      <c r="O7" s="3127"/>
      <c r="P7" s="3127"/>
      <c r="Q7" s="3127"/>
      <c r="R7" s="3127"/>
    </row>
    <row r="8" spans="1:21" s="1060" customFormat="1" ht="17.100000000000001" customHeight="1" x14ac:dyDescent="0.15">
      <c r="A8" s="1064"/>
      <c r="B8" s="1064"/>
      <c r="C8" s="1064"/>
      <c r="N8" s="1059" t="s">
        <v>1725</v>
      </c>
      <c r="O8" s="1059"/>
      <c r="P8" s="1059"/>
      <c r="T8" s="1066"/>
    </row>
    <row r="9" spans="1:21" s="1060" customFormat="1" ht="10.5" customHeight="1" x14ac:dyDescent="0.15">
      <c r="A9" s="1064"/>
      <c r="B9" s="1064"/>
      <c r="C9" s="1064"/>
      <c r="N9" s="3127" t="s">
        <v>1726</v>
      </c>
      <c r="O9" s="3127"/>
      <c r="P9" s="3127"/>
      <c r="Q9" s="3127"/>
      <c r="R9" s="3127"/>
      <c r="U9" s="1067"/>
    </row>
    <row r="10" spans="1:21" s="1060" customFormat="1" ht="10.5" customHeight="1" x14ac:dyDescent="0.15">
      <c r="A10" s="1064"/>
      <c r="B10" s="1064"/>
      <c r="C10" s="1064"/>
      <c r="N10" s="1065"/>
      <c r="O10" s="1065"/>
      <c r="P10" s="1065"/>
      <c r="Q10" s="1065"/>
      <c r="R10" s="1065"/>
      <c r="U10" s="1067"/>
    </row>
    <row r="11" spans="1:21" s="1060" customFormat="1" ht="17.100000000000001" customHeight="1" x14ac:dyDescent="0.15">
      <c r="E11" s="1059"/>
      <c r="G11" s="3128"/>
      <c r="H11" s="3128"/>
      <c r="I11" s="3128"/>
      <c r="J11" s="3128"/>
      <c r="K11" s="3128"/>
      <c r="L11" s="3128"/>
      <c r="M11" s="3128"/>
      <c r="N11" s="1060" t="s">
        <v>1631</v>
      </c>
    </row>
    <row r="12" spans="1:21" s="1060" customFormat="1" ht="13.5" customHeight="1" x14ac:dyDescent="0.15"/>
    <row r="13" spans="1:21" s="1060" customFormat="1" ht="17.100000000000001" customHeight="1" x14ac:dyDescent="0.15">
      <c r="B13" s="1068" t="s">
        <v>1727</v>
      </c>
    </row>
    <row r="14" spans="1:21" s="1060" customFormat="1" ht="27" customHeight="1" x14ac:dyDescent="0.15">
      <c r="J14" s="1069" t="s">
        <v>1672</v>
      </c>
    </row>
    <row r="15" spans="1:21" s="1060" customFormat="1" ht="24" customHeight="1" x14ac:dyDescent="0.15">
      <c r="B15" s="3129" t="s">
        <v>1728</v>
      </c>
      <c r="C15" s="3130"/>
      <c r="D15" s="3133" t="s">
        <v>1729</v>
      </c>
      <c r="E15" s="3134"/>
      <c r="F15" s="3134"/>
      <c r="G15" s="3134"/>
      <c r="H15" s="3135"/>
      <c r="I15" s="3136"/>
      <c r="J15" s="3137"/>
      <c r="K15" s="3137"/>
      <c r="L15" s="3137"/>
      <c r="M15" s="3137"/>
      <c r="N15" s="3137"/>
      <c r="O15" s="3137"/>
      <c r="P15" s="3137"/>
      <c r="Q15" s="3137"/>
      <c r="R15" s="3137"/>
      <c r="S15" s="3137"/>
      <c r="T15" s="3138"/>
    </row>
    <row r="16" spans="1:21" s="1060" customFormat="1" ht="30" customHeight="1" x14ac:dyDescent="0.15">
      <c r="B16" s="3131"/>
      <c r="C16" s="3132"/>
      <c r="D16" s="3139" t="s">
        <v>1730</v>
      </c>
      <c r="E16" s="3140"/>
      <c r="F16" s="3140"/>
      <c r="G16" s="3140"/>
      <c r="H16" s="3141"/>
      <c r="I16" s="3136"/>
      <c r="J16" s="3137"/>
      <c r="K16" s="3137"/>
      <c r="L16" s="3137"/>
      <c r="M16" s="3137"/>
      <c r="N16" s="3137"/>
      <c r="O16" s="3137"/>
      <c r="P16" s="3137"/>
      <c r="Q16" s="3137"/>
      <c r="R16" s="3137"/>
      <c r="S16" s="3137"/>
      <c r="T16" s="3138"/>
    </row>
    <row r="17" spans="2:20" s="1060" customFormat="1" ht="27" customHeight="1" x14ac:dyDescent="0.15">
      <c r="B17" s="3129" t="s">
        <v>1731</v>
      </c>
      <c r="C17" s="3130"/>
      <c r="D17" s="3142" t="s">
        <v>1732</v>
      </c>
      <c r="E17" s="3134"/>
      <c r="F17" s="3134"/>
      <c r="G17" s="3134"/>
      <c r="H17" s="3135"/>
      <c r="I17" s="3136"/>
      <c r="J17" s="3137"/>
      <c r="K17" s="3137"/>
      <c r="L17" s="3137"/>
      <c r="M17" s="3137"/>
      <c r="N17" s="3137"/>
      <c r="O17" s="3137"/>
      <c r="P17" s="3137"/>
      <c r="Q17" s="3137"/>
      <c r="R17" s="3137"/>
      <c r="S17" s="3137"/>
      <c r="T17" s="3138"/>
    </row>
    <row r="18" spans="2:20" s="1060" customFormat="1" ht="27.75" customHeight="1" x14ac:dyDescent="0.15">
      <c r="B18" s="3131"/>
      <c r="C18" s="3132"/>
      <c r="D18" s="3143" t="s">
        <v>1733</v>
      </c>
      <c r="E18" s="3140"/>
      <c r="F18" s="3140"/>
      <c r="G18" s="3140"/>
      <c r="H18" s="3141"/>
      <c r="I18" s="3136"/>
      <c r="J18" s="3144"/>
      <c r="K18" s="3144"/>
      <c r="L18" s="3144"/>
      <c r="M18" s="3144"/>
      <c r="N18" s="3144"/>
      <c r="O18" s="3144"/>
      <c r="P18" s="3144"/>
      <c r="Q18" s="3144"/>
      <c r="R18" s="3144"/>
      <c r="S18" s="3144"/>
      <c r="T18" s="3145"/>
    </row>
    <row r="19" spans="2:20" s="1060" customFormat="1" ht="17.100000000000001" customHeight="1" x14ac:dyDescent="0.15">
      <c r="B19" s="3125" t="s">
        <v>1734</v>
      </c>
      <c r="C19" s="2824"/>
      <c r="D19" s="2824"/>
      <c r="E19" s="2824"/>
      <c r="F19" s="2824"/>
      <c r="G19" s="2824"/>
      <c r="H19" s="2825"/>
      <c r="I19" s="3125" t="s">
        <v>1735</v>
      </c>
      <c r="J19" s="2824"/>
      <c r="K19" s="2824"/>
      <c r="L19" s="2824"/>
      <c r="M19" s="2824"/>
      <c r="N19" s="2824"/>
      <c r="O19" s="2824"/>
      <c r="P19" s="2824"/>
      <c r="Q19" s="2824"/>
      <c r="R19" s="2824"/>
      <c r="S19" s="2824"/>
      <c r="T19" s="2825"/>
    </row>
    <row r="20" spans="2:20" s="1060" customFormat="1" ht="17.100000000000001" customHeight="1" x14ac:dyDescent="0.15">
      <c r="B20" s="3146" t="s">
        <v>1736</v>
      </c>
      <c r="C20" s="3147"/>
      <c r="D20" s="3147"/>
      <c r="E20" s="3148"/>
      <c r="F20" s="3146" t="s">
        <v>492</v>
      </c>
      <c r="G20" s="3147"/>
      <c r="H20" s="3147"/>
      <c r="I20" s="3147"/>
      <c r="J20" s="3147"/>
      <c r="K20" s="3147"/>
      <c r="L20" s="3147"/>
      <c r="M20" s="3147"/>
      <c r="N20" s="3147"/>
      <c r="O20" s="1359"/>
      <c r="P20" s="1360"/>
      <c r="Q20" s="3146" t="s">
        <v>1737</v>
      </c>
      <c r="R20" s="3147"/>
      <c r="S20" s="3147"/>
      <c r="T20" s="3148"/>
    </row>
    <row r="21" spans="2:20" s="1060" customFormat="1" ht="20.25" customHeight="1" x14ac:dyDescent="0.15">
      <c r="B21" s="3149"/>
      <c r="C21" s="3150"/>
      <c r="D21" s="3150"/>
      <c r="E21" s="3151"/>
      <c r="F21" s="3152"/>
      <c r="G21" s="3153"/>
      <c r="H21" s="3153"/>
      <c r="I21" s="3153"/>
      <c r="J21" s="3153"/>
      <c r="K21" s="3153"/>
      <c r="L21" s="3153"/>
      <c r="M21" s="3153"/>
      <c r="N21" s="3153"/>
      <c r="O21" s="3154"/>
      <c r="P21" s="3155"/>
      <c r="Q21" s="3156"/>
      <c r="R21" s="3157"/>
      <c r="S21" s="3157"/>
      <c r="T21" s="1070" t="s">
        <v>49</v>
      </c>
    </row>
    <row r="22" spans="2:20" s="1060" customFormat="1" ht="20.25" customHeight="1" x14ac:dyDescent="0.15">
      <c r="B22" s="3149"/>
      <c r="C22" s="3150"/>
      <c r="D22" s="3150"/>
      <c r="E22" s="3151"/>
      <c r="F22" s="3158"/>
      <c r="G22" s="3159"/>
      <c r="H22" s="3159"/>
      <c r="I22" s="3159"/>
      <c r="J22" s="3159"/>
      <c r="K22" s="3159"/>
      <c r="L22" s="3159"/>
      <c r="M22" s="3159"/>
      <c r="N22" s="3159"/>
      <c r="O22" s="3154"/>
      <c r="P22" s="3155"/>
      <c r="Q22" s="3156"/>
      <c r="R22" s="3157"/>
      <c r="S22" s="3157"/>
      <c r="T22" s="1070" t="s">
        <v>49</v>
      </c>
    </row>
    <row r="23" spans="2:20" s="1060" customFormat="1" ht="20.25" customHeight="1" x14ac:dyDescent="0.15">
      <c r="B23" s="3149"/>
      <c r="C23" s="3150"/>
      <c r="D23" s="3150"/>
      <c r="E23" s="3151"/>
      <c r="F23" s="3152"/>
      <c r="G23" s="3153"/>
      <c r="H23" s="3153"/>
      <c r="I23" s="3153"/>
      <c r="J23" s="3153"/>
      <c r="K23" s="3153"/>
      <c r="L23" s="3153"/>
      <c r="M23" s="3153"/>
      <c r="N23" s="3153"/>
      <c r="O23" s="1909"/>
      <c r="P23" s="3160"/>
      <c r="Q23" s="3156"/>
      <c r="R23" s="3157"/>
      <c r="S23" s="3157"/>
      <c r="T23" s="1070" t="s">
        <v>49</v>
      </c>
    </row>
    <row r="24" spans="2:20" s="1060" customFormat="1" ht="20.25" customHeight="1" x14ac:dyDescent="0.15">
      <c r="B24" s="3149"/>
      <c r="C24" s="3150"/>
      <c r="D24" s="3150"/>
      <c r="E24" s="3151"/>
      <c r="F24" s="3152"/>
      <c r="G24" s="3153"/>
      <c r="H24" s="3153"/>
      <c r="I24" s="3153"/>
      <c r="J24" s="3153"/>
      <c r="K24" s="3153"/>
      <c r="L24" s="3153"/>
      <c r="M24" s="3153"/>
      <c r="N24" s="3153"/>
      <c r="O24" s="1909"/>
      <c r="P24" s="3160"/>
      <c r="Q24" s="3156"/>
      <c r="R24" s="3157"/>
      <c r="S24" s="3157"/>
      <c r="T24" s="1070" t="s">
        <v>49</v>
      </c>
    </row>
    <row r="25" spans="2:20" s="1060" customFormat="1" ht="20.25" customHeight="1" x14ac:dyDescent="0.15">
      <c r="B25" s="3149"/>
      <c r="C25" s="3150"/>
      <c r="D25" s="3150"/>
      <c r="E25" s="3151"/>
      <c r="F25" s="3149"/>
      <c r="G25" s="3150"/>
      <c r="H25" s="3150"/>
      <c r="I25" s="3150"/>
      <c r="J25" s="3150"/>
      <c r="K25" s="3150"/>
      <c r="L25" s="3150"/>
      <c r="M25" s="3150"/>
      <c r="N25" s="3150"/>
      <c r="O25" s="1909"/>
      <c r="P25" s="3160"/>
      <c r="Q25" s="3156"/>
      <c r="R25" s="3157"/>
      <c r="S25" s="3157"/>
      <c r="T25" s="1070" t="s">
        <v>49</v>
      </c>
    </row>
    <row r="26" spans="2:20" s="1060" customFormat="1" ht="20.25" customHeight="1" x14ac:dyDescent="0.15">
      <c r="B26" s="3164"/>
      <c r="C26" s="3128"/>
      <c r="D26" s="3128"/>
      <c r="E26" s="3128"/>
      <c r="F26" s="3128"/>
      <c r="G26" s="3128"/>
      <c r="H26" s="3128"/>
      <c r="I26" s="3128"/>
      <c r="J26" s="3128"/>
      <c r="K26" s="3128"/>
      <c r="L26" s="3128"/>
      <c r="M26" s="3165"/>
      <c r="N26" s="3166"/>
      <c r="O26" s="3167" t="s">
        <v>66</v>
      </c>
      <c r="P26" s="3168"/>
      <c r="Q26" s="3156"/>
      <c r="R26" s="3157"/>
      <c r="S26" s="3157"/>
      <c r="T26" s="1070" t="s">
        <v>49</v>
      </c>
    </row>
    <row r="27" spans="2:20" s="1060" customFormat="1" ht="17.100000000000001" customHeight="1" x14ac:dyDescent="0.15">
      <c r="B27" s="3169" t="s">
        <v>1738</v>
      </c>
      <c r="C27" s="3170"/>
      <c r="D27" s="3170"/>
      <c r="E27" s="3170"/>
      <c r="F27" s="3170"/>
      <c r="G27" s="3170"/>
      <c r="H27" s="3171"/>
      <c r="I27" s="3169" t="s">
        <v>1735</v>
      </c>
      <c r="J27" s="3170"/>
      <c r="K27" s="3170"/>
      <c r="L27" s="3170"/>
      <c r="M27" s="3170"/>
      <c r="N27" s="3170"/>
      <c r="O27" s="3170"/>
      <c r="P27" s="3170"/>
      <c r="Q27" s="3170"/>
      <c r="R27" s="3170"/>
      <c r="S27" s="3170"/>
      <c r="T27" s="3171"/>
    </row>
    <row r="28" spans="2:20" s="1060" customFormat="1" ht="31.5" customHeight="1" x14ac:dyDescent="0.15">
      <c r="B28" s="3161" t="s">
        <v>1739</v>
      </c>
      <c r="C28" s="3162"/>
      <c r="D28" s="3162"/>
      <c r="E28" s="3162"/>
      <c r="F28" s="3162"/>
      <c r="G28" s="3162"/>
      <c r="H28" s="3163"/>
      <c r="I28" s="3133"/>
      <c r="J28" s="3134"/>
      <c r="K28" s="3134"/>
      <c r="L28" s="3134"/>
      <c r="M28" s="3134"/>
      <c r="N28" s="3134"/>
      <c r="O28" s="3134"/>
      <c r="P28" s="3134"/>
      <c r="Q28" s="3134"/>
      <c r="R28" s="3134"/>
      <c r="S28" s="3134"/>
      <c r="T28" s="3135"/>
    </row>
    <row r="29" spans="2:20" s="1060" customFormat="1" ht="20.25" customHeight="1" x14ac:dyDescent="0.15">
      <c r="B29" s="3142" t="s">
        <v>1740</v>
      </c>
      <c r="C29" s="3172"/>
      <c r="D29" s="3169" t="s">
        <v>571</v>
      </c>
      <c r="E29" s="3170"/>
      <c r="F29" s="3170"/>
      <c r="G29" s="3170"/>
      <c r="H29" s="3171"/>
      <c r="I29" s="3169"/>
      <c r="J29" s="3170"/>
      <c r="K29" s="3170"/>
      <c r="L29" s="3170"/>
      <c r="M29" s="3170"/>
      <c r="N29" s="3170"/>
      <c r="O29" s="3170"/>
      <c r="P29" s="3170"/>
      <c r="Q29" s="3170"/>
      <c r="R29" s="3170"/>
      <c r="S29" s="3170"/>
      <c r="T29" s="3171"/>
    </row>
    <row r="30" spans="2:20" s="1060" customFormat="1" ht="24.75" customHeight="1" x14ac:dyDescent="0.15">
      <c r="B30" s="3173"/>
      <c r="C30" s="3174"/>
      <c r="D30" s="3133" t="s">
        <v>1729</v>
      </c>
      <c r="E30" s="3134"/>
      <c r="F30" s="3134"/>
      <c r="G30" s="3134"/>
      <c r="H30" s="3135"/>
      <c r="I30" s="3133"/>
      <c r="J30" s="3134"/>
      <c r="K30" s="3134"/>
      <c r="L30" s="3134"/>
      <c r="M30" s="3134"/>
      <c r="N30" s="3134"/>
      <c r="O30" s="3134"/>
      <c r="P30" s="3134"/>
      <c r="Q30" s="3134"/>
      <c r="R30" s="3134"/>
      <c r="S30" s="3134"/>
      <c r="T30" s="3135"/>
    </row>
    <row r="31" spans="2:20" s="1060" customFormat="1" ht="27.75" customHeight="1" x14ac:dyDescent="0.15">
      <c r="B31" s="3173"/>
      <c r="C31" s="3174"/>
      <c r="D31" s="3133" t="s">
        <v>77</v>
      </c>
      <c r="E31" s="3134"/>
      <c r="F31" s="3134"/>
      <c r="G31" s="3134"/>
      <c r="H31" s="3135"/>
      <c r="I31" s="3133"/>
      <c r="J31" s="3134"/>
      <c r="K31" s="3134"/>
      <c r="L31" s="3134"/>
      <c r="M31" s="3134"/>
      <c r="N31" s="3134"/>
      <c r="O31" s="3134"/>
      <c r="P31" s="3134"/>
      <c r="Q31" s="3134"/>
      <c r="R31" s="3134"/>
      <c r="S31" s="3134"/>
      <c r="T31" s="3135"/>
    </row>
    <row r="32" spans="2:20" s="1060" customFormat="1" ht="24.75" customHeight="1" x14ac:dyDescent="0.15">
      <c r="B32" s="3173"/>
      <c r="C32" s="3174"/>
      <c r="D32" s="3169" t="s">
        <v>106</v>
      </c>
      <c r="E32" s="3170"/>
      <c r="F32" s="3170"/>
      <c r="G32" s="3170"/>
      <c r="H32" s="3171"/>
      <c r="I32" s="3175"/>
      <c r="J32" s="3176"/>
      <c r="K32" s="3176"/>
      <c r="L32" s="3176"/>
      <c r="M32" s="3176"/>
      <c r="N32" s="3176"/>
      <c r="O32" s="3176"/>
      <c r="P32" s="3176"/>
      <c r="Q32" s="3176"/>
      <c r="R32" s="3176"/>
      <c r="S32" s="3176"/>
      <c r="T32" s="3177"/>
    </row>
    <row r="33" spans="1:22" s="1060" customFormat="1" ht="17.100000000000001" customHeight="1" x14ac:dyDescent="0.15">
      <c r="B33" s="3169" t="s">
        <v>1741</v>
      </c>
      <c r="C33" s="3170"/>
      <c r="D33" s="3170"/>
      <c r="E33" s="3170"/>
      <c r="F33" s="3170"/>
      <c r="G33" s="3170"/>
      <c r="H33" s="3171"/>
      <c r="I33" s="3178" t="s">
        <v>1742</v>
      </c>
      <c r="J33" s="3179"/>
      <c r="K33" s="3179"/>
      <c r="L33" s="3179"/>
      <c r="M33" s="3179"/>
      <c r="N33" s="3179"/>
      <c r="O33" s="3179"/>
      <c r="P33" s="3179"/>
      <c r="Q33" s="3179"/>
      <c r="R33" s="3179"/>
      <c r="S33" s="3179"/>
      <c r="T33" s="3180"/>
    </row>
    <row r="34" spans="1:22" s="1060" customFormat="1" ht="18.75" customHeight="1" x14ac:dyDescent="0.15">
      <c r="B34" s="3169" t="s">
        <v>1743</v>
      </c>
      <c r="C34" s="3181"/>
      <c r="D34" s="3181"/>
      <c r="E34" s="3181"/>
      <c r="F34" s="3181"/>
      <c r="G34" s="3181"/>
      <c r="H34" s="3182"/>
      <c r="I34" s="3183" t="s">
        <v>1735</v>
      </c>
      <c r="J34" s="3181"/>
      <c r="K34" s="3181"/>
      <c r="L34" s="3181"/>
      <c r="M34" s="3181"/>
      <c r="N34" s="3181"/>
      <c r="O34" s="3181"/>
      <c r="P34" s="3181"/>
      <c r="Q34" s="3181"/>
      <c r="R34" s="3181"/>
      <c r="S34" s="3181"/>
      <c r="T34" s="3182"/>
    </row>
    <row r="35" spans="1:22" s="1060" customFormat="1" ht="17.100000000000001" customHeight="1" x14ac:dyDescent="0.15">
      <c r="A35" s="1060" t="s">
        <v>527</v>
      </c>
    </row>
    <row r="36" spans="1:22" s="1060" customFormat="1" ht="59.25" customHeight="1" x14ac:dyDescent="0.15">
      <c r="A36" s="3184" t="s">
        <v>1744</v>
      </c>
      <c r="B36" s="3184"/>
      <c r="C36" s="3184"/>
      <c r="D36" s="3184"/>
      <c r="E36" s="3184"/>
      <c r="F36" s="3184"/>
      <c r="G36" s="3184"/>
      <c r="H36" s="3184"/>
      <c r="I36" s="3184"/>
      <c r="J36" s="3184"/>
      <c r="K36" s="3184"/>
      <c r="L36" s="3184"/>
      <c r="M36" s="3184"/>
      <c r="N36" s="3184"/>
      <c r="O36" s="3184"/>
      <c r="P36" s="3184"/>
      <c r="Q36" s="3184"/>
      <c r="R36" s="3184"/>
      <c r="S36" s="3184"/>
      <c r="T36" s="3184"/>
      <c r="U36" s="1071"/>
      <c r="V36" s="1071"/>
    </row>
    <row r="37" spans="1:22" s="1060" customFormat="1" ht="15.75" customHeight="1" x14ac:dyDescent="0.15">
      <c r="A37" s="1071"/>
      <c r="B37" s="1071"/>
      <c r="C37" s="1071"/>
      <c r="D37" s="1071"/>
      <c r="E37" s="1071"/>
      <c r="F37" s="1071"/>
      <c r="G37" s="1071"/>
      <c r="H37" s="1071"/>
      <c r="I37" s="1071"/>
      <c r="J37" s="1071"/>
      <c r="K37" s="1071"/>
      <c r="L37" s="1071"/>
      <c r="M37" s="1071"/>
      <c r="N37" s="1071"/>
      <c r="O37" s="1071"/>
      <c r="P37" s="1071"/>
      <c r="Q37" s="1071"/>
      <c r="R37" s="1071"/>
      <c r="S37" s="1071"/>
      <c r="T37" s="1071"/>
      <c r="U37" s="1071"/>
      <c r="V37" s="1071"/>
    </row>
    <row r="38" spans="1:22" s="1060" customFormat="1" x14ac:dyDescent="0.15">
      <c r="A38" s="1072"/>
      <c r="B38" s="1072" t="s">
        <v>1745</v>
      </c>
    </row>
  </sheetData>
  <mergeCells count="55">
    <mergeCell ref="B33:H33"/>
    <mergeCell ref="I33:T33"/>
    <mergeCell ref="B34:H34"/>
    <mergeCell ref="I34:T34"/>
    <mergeCell ref="A36:T36"/>
    <mergeCell ref="B29:C32"/>
    <mergeCell ref="D29:H29"/>
    <mergeCell ref="I29:T29"/>
    <mergeCell ref="D30:H30"/>
    <mergeCell ref="I30:T30"/>
    <mergeCell ref="D31:H31"/>
    <mergeCell ref="I31:T31"/>
    <mergeCell ref="D32:H32"/>
    <mergeCell ref="I32:T32"/>
    <mergeCell ref="B28:H28"/>
    <mergeCell ref="I28:T28"/>
    <mergeCell ref="B24:E24"/>
    <mergeCell ref="F24:P24"/>
    <mergeCell ref="Q24:S24"/>
    <mergeCell ref="B25:E25"/>
    <mergeCell ref="F25:P25"/>
    <mergeCell ref="Q25:S25"/>
    <mergeCell ref="B26:N26"/>
    <mergeCell ref="O26:P26"/>
    <mergeCell ref="Q26:S26"/>
    <mergeCell ref="B27:H27"/>
    <mergeCell ref="I27:T27"/>
    <mergeCell ref="B22:E22"/>
    <mergeCell ref="F22:P22"/>
    <mergeCell ref="Q22:S22"/>
    <mergeCell ref="B23:E23"/>
    <mergeCell ref="F23:P23"/>
    <mergeCell ref="Q23:S23"/>
    <mergeCell ref="B20:E20"/>
    <mergeCell ref="F20:P20"/>
    <mergeCell ref="Q20:T20"/>
    <mergeCell ref="B21:E21"/>
    <mergeCell ref="F21:P21"/>
    <mergeCell ref="Q21:S21"/>
    <mergeCell ref="B19:H19"/>
    <mergeCell ref="I19:T19"/>
    <mergeCell ref="O2:T2"/>
    <mergeCell ref="N7:R7"/>
    <mergeCell ref="N9:R9"/>
    <mergeCell ref="G11:M11"/>
    <mergeCell ref="B15:C16"/>
    <mergeCell ref="D15:H15"/>
    <mergeCell ref="I15:T15"/>
    <mergeCell ref="D16:H16"/>
    <mergeCell ref="I16:T16"/>
    <mergeCell ref="B17:C18"/>
    <mergeCell ref="D17:H17"/>
    <mergeCell ref="I17:T17"/>
    <mergeCell ref="D18:H18"/>
    <mergeCell ref="I18:T18"/>
  </mergeCells>
  <phoneticPr fontId="8"/>
  <pageMargins left="0.70866141732283472" right="0.70866141732283472" top="0.74803149606299213" bottom="0.74803149606299213" header="0.31496062992125984" footer="0.31496062992125984"/>
  <pageSetup paperSize="9"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M72"/>
  <sheetViews>
    <sheetView view="pageBreakPreview" zoomScaleNormal="80" zoomScaleSheetLayoutView="100" workbookViewId="0"/>
  </sheetViews>
  <sheetFormatPr defaultRowHeight="13.5" x14ac:dyDescent="0.15"/>
  <cols>
    <col min="1" max="1" width="4.125" style="405" customWidth="1"/>
    <col min="2" max="2" width="25.5" style="437" bestFit="1" customWidth="1"/>
    <col min="3" max="3" width="6.5" style="405" bestFit="1" customWidth="1"/>
    <col min="4" max="4" width="8.875" style="405" bestFit="1" customWidth="1"/>
    <col min="5" max="5" width="5" style="405" bestFit="1" customWidth="1"/>
    <col min="6" max="6" width="9.375" style="405" bestFit="1" customWidth="1"/>
    <col min="7" max="7" width="25" style="405" customWidth="1"/>
    <col min="8" max="11" width="9.375" style="405" bestFit="1" customWidth="1"/>
    <col min="12" max="12" width="5.625" style="405" customWidth="1"/>
    <col min="13" max="13" width="30.75" style="405" bestFit="1" customWidth="1"/>
    <col min="14" max="255" width="9" style="405"/>
    <col min="256" max="256" width="4.125" style="405" customWidth="1"/>
    <col min="257" max="257" width="25.5" style="405" bestFit="1" customWidth="1"/>
    <col min="258" max="258" width="6.5" style="405" bestFit="1" customWidth="1"/>
    <col min="259" max="259" width="8.875" style="405" bestFit="1" customWidth="1"/>
    <col min="260" max="260" width="5" style="405" bestFit="1" customWidth="1"/>
    <col min="261" max="261" width="9.375" style="405" bestFit="1" customWidth="1"/>
    <col min="262" max="262" width="5.625" style="405" bestFit="1" customWidth="1"/>
    <col min="263" max="266" width="9.375" style="405" bestFit="1" customWidth="1"/>
    <col min="267" max="267" width="5.625" style="405" customWidth="1"/>
    <col min="268" max="268" width="30.75" style="405" bestFit="1" customWidth="1"/>
    <col min="269" max="511" width="9" style="405"/>
    <col min="512" max="512" width="4.125" style="405" customWidth="1"/>
    <col min="513" max="513" width="25.5" style="405" bestFit="1" customWidth="1"/>
    <col min="514" max="514" width="6.5" style="405" bestFit="1" customWidth="1"/>
    <col min="515" max="515" width="8.875" style="405" bestFit="1" customWidth="1"/>
    <col min="516" max="516" width="5" style="405" bestFit="1" customWidth="1"/>
    <col min="517" max="517" width="9.375" style="405" bestFit="1" customWidth="1"/>
    <col min="518" max="518" width="5.625" style="405" bestFit="1" customWidth="1"/>
    <col min="519" max="522" width="9.375" style="405" bestFit="1" customWidth="1"/>
    <col min="523" max="523" width="5.625" style="405" customWidth="1"/>
    <col min="524" max="524" width="30.75" style="405" bestFit="1" customWidth="1"/>
    <col min="525" max="767" width="9" style="405"/>
    <col min="768" max="768" width="4.125" style="405" customWidth="1"/>
    <col min="769" max="769" width="25.5" style="405" bestFit="1" customWidth="1"/>
    <col min="770" max="770" width="6.5" style="405" bestFit="1" customWidth="1"/>
    <col min="771" max="771" width="8.875" style="405" bestFit="1" customWidth="1"/>
    <col min="772" max="772" width="5" style="405" bestFit="1" customWidth="1"/>
    <col min="773" max="773" width="9.375" style="405" bestFit="1" customWidth="1"/>
    <col min="774" max="774" width="5.625" style="405" bestFit="1" customWidth="1"/>
    <col min="775" max="778" width="9.375" style="405" bestFit="1" customWidth="1"/>
    <col min="779" max="779" width="5.625" style="405" customWidth="1"/>
    <col min="780" max="780" width="30.75" style="405" bestFit="1" customWidth="1"/>
    <col min="781" max="1023" width="9" style="405"/>
    <col min="1024" max="1024" width="4.125" style="405" customWidth="1"/>
    <col min="1025" max="1025" width="25.5" style="405" bestFit="1" customWidth="1"/>
    <col min="1026" max="1026" width="6.5" style="405" bestFit="1" customWidth="1"/>
    <col min="1027" max="1027" width="8.875" style="405" bestFit="1" customWidth="1"/>
    <col min="1028" max="1028" width="5" style="405" bestFit="1" customWidth="1"/>
    <col min="1029" max="1029" width="9.375" style="405" bestFit="1" customWidth="1"/>
    <col min="1030" max="1030" width="5.625" style="405" bestFit="1" customWidth="1"/>
    <col min="1031" max="1034" width="9.375" style="405" bestFit="1" customWidth="1"/>
    <col min="1035" max="1035" width="5.625" style="405" customWidth="1"/>
    <col min="1036" max="1036" width="30.75" style="405" bestFit="1" customWidth="1"/>
    <col min="1037" max="1279" width="9" style="405"/>
    <col min="1280" max="1280" width="4.125" style="405" customWidth="1"/>
    <col min="1281" max="1281" width="25.5" style="405" bestFit="1" customWidth="1"/>
    <col min="1282" max="1282" width="6.5" style="405" bestFit="1" customWidth="1"/>
    <col min="1283" max="1283" width="8.875" style="405" bestFit="1" customWidth="1"/>
    <col min="1284" max="1284" width="5" style="405" bestFit="1" customWidth="1"/>
    <col min="1285" max="1285" width="9.375" style="405" bestFit="1" customWidth="1"/>
    <col min="1286" max="1286" width="5.625" style="405" bestFit="1" customWidth="1"/>
    <col min="1287" max="1290" width="9.375" style="405" bestFit="1" customWidth="1"/>
    <col min="1291" max="1291" width="5.625" style="405" customWidth="1"/>
    <col min="1292" max="1292" width="30.75" style="405" bestFit="1" customWidth="1"/>
    <col min="1293" max="1535" width="9" style="405"/>
    <col min="1536" max="1536" width="4.125" style="405" customWidth="1"/>
    <col min="1537" max="1537" width="25.5" style="405" bestFit="1" customWidth="1"/>
    <col min="1538" max="1538" width="6.5" style="405" bestFit="1" customWidth="1"/>
    <col min="1539" max="1539" width="8.875" style="405" bestFit="1" customWidth="1"/>
    <col min="1540" max="1540" width="5" style="405" bestFit="1" customWidth="1"/>
    <col min="1541" max="1541" width="9.375" style="405" bestFit="1" customWidth="1"/>
    <col min="1542" max="1542" width="5.625" style="405" bestFit="1" customWidth="1"/>
    <col min="1543" max="1546" width="9.375" style="405" bestFit="1" customWidth="1"/>
    <col min="1547" max="1547" width="5.625" style="405" customWidth="1"/>
    <col min="1548" max="1548" width="30.75" style="405" bestFit="1" customWidth="1"/>
    <col min="1549" max="1791" width="9" style="405"/>
    <col min="1792" max="1792" width="4.125" style="405" customWidth="1"/>
    <col min="1793" max="1793" width="25.5" style="405" bestFit="1" customWidth="1"/>
    <col min="1794" max="1794" width="6.5" style="405" bestFit="1" customWidth="1"/>
    <col min="1795" max="1795" width="8.875" style="405" bestFit="1" customWidth="1"/>
    <col min="1796" max="1796" width="5" style="405" bestFit="1" customWidth="1"/>
    <col min="1797" max="1797" width="9.375" style="405" bestFit="1" customWidth="1"/>
    <col min="1798" max="1798" width="5.625" style="405" bestFit="1" customWidth="1"/>
    <col min="1799" max="1802" width="9.375" style="405" bestFit="1" customWidth="1"/>
    <col min="1803" max="1803" width="5.625" style="405" customWidth="1"/>
    <col min="1804" max="1804" width="30.75" style="405" bestFit="1" customWidth="1"/>
    <col min="1805" max="2047" width="9" style="405"/>
    <col min="2048" max="2048" width="4.125" style="405" customWidth="1"/>
    <col min="2049" max="2049" width="25.5" style="405" bestFit="1" customWidth="1"/>
    <col min="2050" max="2050" width="6.5" style="405" bestFit="1" customWidth="1"/>
    <col min="2051" max="2051" width="8.875" style="405" bestFit="1" customWidth="1"/>
    <col min="2052" max="2052" width="5" style="405" bestFit="1" customWidth="1"/>
    <col min="2053" max="2053" width="9.375" style="405" bestFit="1" customWidth="1"/>
    <col min="2054" max="2054" width="5.625" style="405" bestFit="1" customWidth="1"/>
    <col min="2055" max="2058" width="9.375" style="405" bestFit="1" customWidth="1"/>
    <col min="2059" max="2059" width="5.625" style="405" customWidth="1"/>
    <col min="2060" max="2060" width="30.75" style="405" bestFit="1" customWidth="1"/>
    <col min="2061" max="2303" width="9" style="405"/>
    <col min="2304" max="2304" width="4.125" style="405" customWidth="1"/>
    <col min="2305" max="2305" width="25.5" style="405" bestFit="1" customWidth="1"/>
    <col min="2306" max="2306" width="6.5" style="405" bestFit="1" customWidth="1"/>
    <col min="2307" max="2307" width="8.875" style="405" bestFit="1" customWidth="1"/>
    <col min="2308" max="2308" width="5" style="405" bestFit="1" customWidth="1"/>
    <col min="2309" max="2309" width="9.375" style="405" bestFit="1" customWidth="1"/>
    <col min="2310" max="2310" width="5.625" style="405" bestFit="1" customWidth="1"/>
    <col min="2311" max="2314" width="9.375" style="405" bestFit="1" customWidth="1"/>
    <col min="2315" max="2315" width="5.625" style="405" customWidth="1"/>
    <col min="2316" max="2316" width="30.75" style="405" bestFit="1" customWidth="1"/>
    <col min="2317" max="2559" width="9" style="405"/>
    <col min="2560" max="2560" width="4.125" style="405" customWidth="1"/>
    <col min="2561" max="2561" width="25.5" style="405" bestFit="1" customWidth="1"/>
    <col min="2562" max="2562" width="6.5" style="405" bestFit="1" customWidth="1"/>
    <col min="2563" max="2563" width="8.875" style="405" bestFit="1" customWidth="1"/>
    <col min="2564" max="2564" width="5" style="405" bestFit="1" customWidth="1"/>
    <col min="2565" max="2565" width="9.375" style="405" bestFit="1" customWidth="1"/>
    <col min="2566" max="2566" width="5.625" style="405" bestFit="1" customWidth="1"/>
    <col min="2567" max="2570" width="9.375" style="405" bestFit="1" customWidth="1"/>
    <col min="2571" max="2571" width="5.625" style="405" customWidth="1"/>
    <col min="2572" max="2572" width="30.75" style="405" bestFit="1" customWidth="1"/>
    <col min="2573" max="2815" width="9" style="405"/>
    <col min="2816" max="2816" width="4.125" style="405" customWidth="1"/>
    <col min="2817" max="2817" width="25.5" style="405" bestFit="1" customWidth="1"/>
    <col min="2818" max="2818" width="6.5" style="405" bestFit="1" customWidth="1"/>
    <col min="2819" max="2819" width="8.875" style="405" bestFit="1" customWidth="1"/>
    <col min="2820" max="2820" width="5" style="405" bestFit="1" customWidth="1"/>
    <col min="2821" max="2821" width="9.375" style="405" bestFit="1" customWidth="1"/>
    <col min="2822" max="2822" width="5.625" style="405" bestFit="1" customWidth="1"/>
    <col min="2823" max="2826" width="9.375" style="405" bestFit="1" customWidth="1"/>
    <col min="2827" max="2827" width="5.625" style="405" customWidth="1"/>
    <col min="2828" max="2828" width="30.75" style="405" bestFit="1" customWidth="1"/>
    <col min="2829" max="3071" width="9" style="405"/>
    <col min="3072" max="3072" width="4.125" style="405" customWidth="1"/>
    <col min="3073" max="3073" width="25.5" style="405" bestFit="1" customWidth="1"/>
    <col min="3074" max="3074" width="6.5" style="405" bestFit="1" customWidth="1"/>
    <col min="3075" max="3075" width="8.875" style="405" bestFit="1" customWidth="1"/>
    <col min="3076" max="3076" width="5" style="405" bestFit="1" customWidth="1"/>
    <col min="3077" max="3077" width="9.375" style="405" bestFit="1" customWidth="1"/>
    <col min="3078" max="3078" width="5.625" style="405" bestFit="1" customWidth="1"/>
    <col min="3079" max="3082" width="9.375" style="405" bestFit="1" customWidth="1"/>
    <col min="3083" max="3083" width="5.625" style="405" customWidth="1"/>
    <col min="3084" max="3084" width="30.75" style="405" bestFit="1" customWidth="1"/>
    <col min="3085" max="3327" width="9" style="405"/>
    <col min="3328" max="3328" width="4.125" style="405" customWidth="1"/>
    <col min="3329" max="3329" width="25.5" style="405" bestFit="1" customWidth="1"/>
    <col min="3330" max="3330" width="6.5" style="405" bestFit="1" customWidth="1"/>
    <col min="3331" max="3331" width="8.875" style="405" bestFit="1" customWidth="1"/>
    <col min="3332" max="3332" width="5" style="405" bestFit="1" customWidth="1"/>
    <col min="3333" max="3333" width="9.375" style="405" bestFit="1" customWidth="1"/>
    <col min="3334" max="3334" width="5.625" style="405" bestFit="1" customWidth="1"/>
    <col min="3335" max="3338" width="9.375" style="405" bestFit="1" customWidth="1"/>
    <col min="3339" max="3339" width="5.625" style="405" customWidth="1"/>
    <col min="3340" max="3340" width="30.75" style="405" bestFit="1" customWidth="1"/>
    <col min="3341" max="3583" width="9" style="405"/>
    <col min="3584" max="3584" width="4.125" style="405" customWidth="1"/>
    <col min="3585" max="3585" width="25.5" style="405" bestFit="1" customWidth="1"/>
    <col min="3586" max="3586" width="6.5" style="405" bestFit="1" customWidth="1"/>
    <col min="3587" max="3587" width="8.875" style="405" bestFit="1" customWidth="1"/>
    <col min="3588" max="3588" width="5" style="405" bestFit="1" customWidth="1"/>
    <col min="3589" max="3589" width="9.375" style="405" bestFit="1" customWidth="1"/>
    <col min="3590" max="3590" width="5.625" style="405" bestFit="1" customWidth="1"/>
    <col min="3591" max="3594" width="9.375" style="405" bestFit="1" customWidth="1"/>
    <col min="3595" max="3595" width="5.625" style="405" customWidth="1"/>
    <col min="3596" max="3596" width="30.75" style="405" bestFit="1" customWidth="1"/>
    <col min="3597" max="3839" width="9" style="405"/>
    <col min="3840" max="3840" width="4.125" style="405" customWidth="1"/>
    <col min="3841" max="3841" width="25.5" style="405" bestFit="1" customWidth="1"/>
    <col min="3842" max="3842" width="6.5" style="405" bestFit="1" customWidth="1"/>
    <col min="3843" max="3843" width="8.875" style="405" bestFit="1" customWidth="1"/>
    <col min="3844" max="3844" width="5" style="405" bestFit="1" customWidth="1"/>
    <col min="3845" max="3845" width="9.375" style="405" bestFit="1" customWidth="1"/>
    <col min="3846" max="3846" width="5.625" style="405" bestFit="1" customWidth="1"/>
    <col min="3847" max="3850" width="9.375" style="405" bestFit="1" customWidth="1"/>
    <col min="3851" max="3851" width="5.625" style="405" customWidth="1"/>
    <col min="3852" max="3852" width="30.75" style="405" bestFit="1" customWidth="1"/>
    <col min="3853" max="4095" width="9" style="405"/>
    <col min="4096" max="4096" width="4.125" style="405" customWidth="1"/>
    <col min="4097" max="4097" width="25.5" style="405" bestFit="1" customWidth="1"/>
    <col min="4098" max="4098" width="6.5" style="405" bestFit="1" customWidth="1"/>
    <col min="4099" max="4099" width="8.875" style="405" bestFit="1" customWidth="1"/>
    <col min="4100" max="4100" width="5" style="405" bestFit="1" customWidth="1"/>
    <col min="4101" max="4101" width="9.375" style="405" bestFit="1" customWidth="1"/>
    <col min="4102" max="4102" width="5.625" style="405" bestFit="1" customWidth="1"/>
    <col min="4103" max="4106" width="9.375" style="405" bestFit="1" customWidth="1"/>
    <col min="4107" max="4107" width="5.625" style="405" customWidth="1"/>
    <col min="4108" max="4108" width="30.75" style="405" bestFit="1" customWidth="1"/>
    <col min="4109" max="4351" width="9" style="405"/>
    <col min="4352" max="4352" width="4.125" style="405" customWidth="1"/>
    <col min="4353" max="4353" width="25.5" style="405" bestFit="1" customWidth="1"/>
    <col min="4354" max="4354" width="6.5" style="405" bestFit="1" customWidth="1"/>
    <col min="4355" max="4355" width="8.875" style="405" bestFit="1" customWidth="1"/>
    <col min="4356" max="4356" width="5" style="405" bestFit="1" customWidth="1"/>
    <col min="4357" max="4357" width="9.375" style="405" bestFit="1" customWidth="1"/>
    <col min="4358" max="4358" width="5.625" style="405" bestFit="1" customWidth="1"/>
    <col min="4359" max="4362" width="9.375" style="405" bestFit="1" customWidth="1"/>
    <col min="4363" max="4363" width="5.625" style="405" customWidth="1"/>
    <col min="4364" max="4364" width="30.75" style="405" bestFit="1" customWidth="1"/>
    <col min="4365" max="4607" width="9" style="405"/>
    <col min="4608" max="4608" width="4.125" style="405" customWidth="1"/>
    <col min="4609" max="4609" width="25.5" style="405" bestFit="1" customWidth="1"/>
    <col min="4610" max="4610" width="6.5" style="405" bestFit="1" customWidth="1"/>
    <col min="4611" max="4611" width="8.875" style="405" bestFit="1" customWidth="1"/>
    <col min="4612" max="4612" width="5" style="405" bestFit="1" customWidth="1"/>
    <col min="4613" max="4613" width="9.375" style="405" bestFit="1" customWidth="1"/>
    <col min="4614" max="4614" width="5.625" style="405" bestFit="1" customWidth="1"/>
    <col min="4615" max="4618" width="9.375" style="405" bestFit="1" customWidth="1"/>
    <col min="4619" max="4619" width="5.625" style="405" customWidth="1"/>
    <col min="4620" max="4620" width="30.75" style="405" bestFit="1" customWidth="1"/>
    <col min="4621" max="4863" width="9" style="405"/>
    <col min="4864" max="4864" width="4.125" style="405" customWidth="1"/>
    <col min="4865" max="4865" width="25.5" style="405" bestFit="1" customWidth="1"/>
    <col min="4866" max="4866" width="6.5" style="405" bestFit="1" customWidth="1"/>
    <col min="4867" max="4867" width="8.875" style="405" bestFit="1" customWidth="1"/>
    <col min="4868" max="4868" width="5" style="405" bestFit="1" customWidth="1"/>
    <col min="4869" max="4869" width="9.375" style="405" bestFit="1" customWidth="1"/>
    <col min="4870" max="4870" width="5.625" style="405" bestFit="1" customWidth="1"/>
    <col min="4871" max="4874" width="9.375" style="405" bestFit="1" customWidth="1"/>
    <col min="4875" max="4875" width="5.625" style="405" customWidth="1"/>
    <col min="4876" max="4876" width="30.75" style="405" bestFit="1" customWidth="1"/>
    <col min="4877" max="5119" width="9" style="405"/>
    <col min="5120" max="5120" width="4.125" style="405" customWidth="1"/>
    <col min="5121" max="5121" width="25.5" style="405" bestFit="1" customWidth="1"/>
    <col min="5122" max="5122" width="6.5" style="405" bestFit="1" customWidth="1"/>
    <col min="5123" max="5123" width="8.875" style="405" bestFit="1" customWidth="1"/>
    <col min="5124" max="5124" width="5" style="405" bestFit="1" customWidth="1"/>
    <col min="5125" max="5125" width="9.375" style="405" bestFit="1" customWidth="1"/>
    <col min="5126" max="5126" width="5.625" style="405" bestFit="1" customWidth="1"/>
    <col min="5127" max="5130" width="9.375" style="405" bestFit="1" customWidth="1"/>
    <col min="5131" max="5131" width="5.625" style="405" customWidth="1"/>
    <col min="5132" max="5132" width="30.75" style="405" bestFit="1" customWidth="1"/>
    <col min="5133" max="5375" width="9" style="405"/>
    <col min="5376" max="5376" width="4.125" style="405" customWidth="1"/>
    <col min="5377" max="5377" width="25.5" style="405" bestFit="1" customWidth="1"/>
    <col min="5378" max="5378" width="6.5" style="405" bestFit="1" customWidth="1"/>
    <col min="5379" max="5379" width="8.875" style="405" bestFit="1" customWidth="1"/>
    <col min="5380" max="5380" width="5" style="405" bestFit="1" customWidth="1"/>
    <col min="5381" max="5381" width="9.375" style="405" bestFit="1" customWidth="1"/>
    <col min="5382" max="5382" width="5.625" style="405" bestFit="1" customWidth="1"/>
    <col min="5383" max="5386" width="9.375" style="405" bestFit="1" customWidth="1"/>
    <col min="5387" max="5387" width="5.625" style="405" customWidth="1"/>
    <col min="5388" max="5388" width="30.75" style="405" bestFit="1" customWidth="1"/>
    <col min="5389" max="5631" width="9" style="405"/>
    <col min="5632" max="5632" width="4.125" style="405" customWidth="1"/>
    <col min="5633" max="5633" width="25.5" style="405" bestFit="1" customWidth="1"/>
    <col min="5634" max="5634" width="6.5" style="405" bestFit="1" customWidth="1"/>
    <col min="5635" max="5635" width="8.875" style="405" bestFit="1" customWidth="1"/>
    <col min="5636" max="5636" width="5" style="405" bestFit="1" customWidth="1"/>
    <col min="5637" max="5637" width="9.375" style="405" bestFit="1" customWidth="1"/>
    <col min="5638" max="5638" width="5.625" style="405" bestFit="1" customWidth="1"/>
    <col min="5639" max="5642" width="9.375" style="405" bestFit="1" customWidth="1"/>
    <col min="5643" max="5643" width="5.625" style="405" customWidth="1"/>
    <col min="5644" max="5644" width="30.75" style="405" bestFit="1" customWidth="1"/>
    <col min="5645" max="5887" width="9" style="405"/>
    <col min="5888" max="5888" width="4.125" style="405" customWidth="1"/>
    <col min="5889" max="5889" width="25.5" style="405" bestFit="1" customWidth="1"/>
    <col min="5890" max="5890" width="6.5" style="405" bestFit="1" customWidth="1"/>
    <col min="5891" max="5891" width="8.875" style="405" bestFit="1" customWidth="1"/>
    <col min="5892" max="5892" width="5" style="405" bestFit="1" customWidth="1"/>
    <col min="5893" max="5893" width="9.375" style="405" bestFit="1" customWidth="1"/>
    <col min="5894" max="5894" width="5.625" style="405" bestFit="1" customWidth="1"/>
    <col min="5895" max="5898" width="9.375" style="405" bestFit="1" customWidth="1"/>
    <col min="5899" max="5899" width="5.625" style="405" customWidth="1"/>
    <col min="5900" max="5900" width="30.75" style="405" bestFit="1" customWidth="1"/>
    <col min="5901" max="6143" width="9" style="405"/>
    <col min="6144" max="6144" width="4.125" style="405" customWidth="1"/>
    <col min="6145" max="6145" width="25.5" style="405" bestFit="1" customWidth="1"/>
    <col min="6146" max="6146" width="6.5" style="405" bestFit="1" customWidth="1"/>
    <col min="6147" max="6147" width="8.875" style="405" bestFit="1" customWidth="1"/>
    <col min="6148" max="6148" width="5" style="405" bestFit="1" customWidth="1"/>
    <col min="6149" max="6149" width="9.375" style="405" bestFit="1" customWidth="1"/>
    <col min="6150" max="6150" width="5.625" style="405" bestFit="1" customWidth="1"/>
    <col min="6151" max="6154" width="9.375" style="405" bestFit="1" customWidth="1"/>
    <col min="6155" max="6155" width="5.625" style="405" customWidth="1"/>
    <col min="6156" max="6156" width="30.75" style="405" bestFit="1" customWidth="1"/>
    <col min="6157" max="6399" width="9" style="405"/>
    <col min="6400" max="6400" width="4.125" style="405" customWidth="1"/>
    <col min="6401" max="6401" width="25.5" style="405" bestFit="1" customWidth="1"/>
    <col min="6402" max="6402" width="6.5" style="405" bestFit="1" customWidth="1"/>
    <col min="6403" max="6403" width="8.875" style="405" bestFit="1" customWidth="1"/>
    <col min="6404" max="6404" width="5" style="405" bestFit="1" customWidth="1"/>
    <col min="6405" max="6405" width="9.375" style="405" bestFit="1" customWidth="1"/>
    <col min="6406" max="6406" width="5.625" style="405" bestFit="1" customWidth="1"/>
    <col min="6407" max="6410" width="9.375" style="405" bestFit="1" customWidth="1"/>
    <col min="6411" max="6411" width="5.625" style="405" customWidth="1"/>
    <col min="6412" max="6412" width="30.75" style="405" bestFit="1" customWidth="1"/>
    <col min="6413" max="6655" width="9" style="405"/>
    <col min="6656" max="6656" width="4.125" style="405" customWidth="1"/>
    <col min="6657" max="6657" width="25.5" style="405" bestFit="1" customWidth="1"/>
    <col min="6658" max="6658" width="6.5" style="405" bestFit="1" customWidth="1"/>
    <col min="6659" max="6659" width="8.875" style="405" bestFit="1" customWidth="1"/>
    <col min="6660" max="6660" width="5" style="405" bestFit="1" customWidth="1"/>
    <col min="6661" max="6661" width="9.375" style="405" bestFit="1" customWidth="1"/>
    <col min="6662" max="6662" width="5.625" style="405" bestFit="1" customWidth="1"/>
    <col min="6663" max="6666" width="9.375" style="405" bestFit="1" customWidth="1"/>
    <col min="6667" max="6667" width="5.625" style="405" customWidth="1"/>
    <col min="6668" max="6668" width="30.75" style="405" bestFit="1" customWidth="1"/>
    <col min="6669" max="6911" width="9" style="405"/>
    <col min="6912" max="6912" width="4.125" style="405" customWidth="1"/>
    <col min="6913" max="6913" width="25.5" style="405" bestFit="1" customWidth="1"/>
    <col min="6914" max="6914" width="6.5" style="405" bestFit="1" customWidth="1"/>
    <col min="6915" max="6915" width="8.875" style="405" bestFit="1" customWidth="1"/>
    <col min="6916" max="6916" width="5" style="405" bestFit="1" customWidth="1"/>
    <col min="6917" max="6917" width="9.375" style="405" bestFit="1" customWidth="1"/>
    <col min="6918" max="6918" width="5.625" style="405" bestFit="1" customWidth="1"/>
    <col min="6919" max="6922" width="9.375" style="405" bestFit="1" customWidth="1"/>
    <col min="6923" max="6923" width="5.625" style="405" customWidth="1"/>
    <col min="6924" max="6924" width="30.75" style="405" bestFit="1" customWidth="1"/>
    <col min="6925" max="7167" width="9" style="405"/>
    <col min="7168" max="7168" width="4.125" style="405" customWidth="1"/>
    <col min="7169" max="7169" width="25.5" style="405" bestFit="1" customWidth="1"/>
    <col min="7170" max="7170" width="6.5" style="405" bestFit="1" customWidth="1"/>
    <col min="7171" max="7171" width="8.875" style="405" bestFit="1" customWidth="1"/>
    <col min="7172" max="7172" width="5" style="405" bestFit="1" customWidth="1"/>
    <col min="7173" max="7173" width="9.375" style="405" bestFit="1" customWidth="1"/>
    <col min="7174" max="7174" width="5.625" style="405" bestFit="1" customWidth="1"/>
    <col min="7175" max="7178" width="9.375" style="405" bestFit="1" customWidth="1"/>
    <col min="7179" max="7179" width="5.625" style="405" customWidth="1"/>
    <col min="7180" max="7180" width="30.75" style="405" bestFit="1" customWidth="1"/>
    <col min="7181" max="7423" width="9" style="405"/>
    <col min="7424" max="7424" width="4.125" style="405" customWidth="1"/>
    <col min="7425" max="7425" width="25.5" style="405" bestFit="1" customWidth="1"/>
    <col min="7426" max="7426" width="6.5" style="405" bestFit="1" customWidth="1"/>
    <col min="7427" max="7427" width="8.875" style="405" bestFit="1" customWidth="1"/>
    <col min="7428" max="7428" width="5" style="405" bestFit="1" customWidth="1"/>
    <col min="7429" max="7429" width="9.375" style="405" bestFit="1" customWidth="1"/>
    <col min="7430" max="7430" width="5.625" style="405" bestFit="1" customWidth="1"/>
    <col min="7431" max="7434" width="9.375" style="405" bestFit="1" customWidth="1"/>
    <col min="7435" max="7435" width="5.625" style="405" customWidth="1"/>
    <col min="7436" max="7436" width="30.75" style="405" bestFit="1" customWidth="1"/>
    <col min="7437" max="7679" width="9" style="405"/>
    <col min="7680" max="7680" width="4.125" style="405" customWidth="1"/>
    <col min="7681" max="7681" width="25.5" style="405" bestFit="1" customWidth="1"/>
    <col min="7682" max="7682" width="6.5" style="405" bestFit="1" customWidth="1"/>
    <col min="7683" max="7683" width="8.875" style="405" bestFit="1" customWidth="1"/>
    <col min="7684" max="7684" width="5" style="405" bestFit="1" customWidth="1"/>
    <col min="7685" max="7685" width="9.375" style="405" bestFit="1" customWidth="1"/>
    <col min="7686" max="7686" width="5.625" style="405" bestFit="1" customWidth="1"/>
    <col min="7687" max="7690" width="9.375" style="405" bestFit="1" customWidth="1"/>
    <col min="7691" max="7691" width="5.625" style="405" customWidth="1"/>
    <col min="7692" max="7692" width="30.75" style="405" bestFit="1" customWidth="1"/>
    <col min="7693" max="7935" width="9" style="405"/>
    <col min="7936" max="7936" width="4.125" style="405" customWidth="1"/>
    <col min="7937" max="7937" width="25.5" style="405" bestFit="1" customWidth="1"/>
    <col min="7938" max="7938" width="6.5" style="405" bestFit="1" customWidth="1"/>
    <col min="7939" max="7939" width="8.875" style="405" bestFit="1" customWidth="1"/>
    <col min="7940" max="7940" width="5" style="405" bestFit="1" customWidth="1"/>
    <col min="7941" max="7941" width="9.375" style="405" bestFit="1" customWidth="1"/>
    <col min="7942" max="7942" width="5.625" style="405" bestFit="1" customWidth="1"/>
    <col min="7943" max="7946" width="9.375" style="405" bestFit="1" customWidth="1"/>
    <col min="7947" max="7947" width="5.625" style="405" customWidth="1"/>
    <col min="7948" max="7948" width="30.75" style="405" bestFit="1" customWidth="1"/>
    <col min="7949" max="8191" width="9" style="405"/>
    <col min="8192" max="8192" width="4.125" style="405" customWidth="1"/>
    <col min="8193" max="8193" width="25.5" style="405" bestFit="1" customWidth="1"/>
    <col min="8194" max="8194" width="6.5" style="405" bestFit="1" customWidth="1"/>
    <col min="8195" max="8195" width="8.875" style="405" bestFit="1" customWidth="1"/>
    <col min="8196" max="8196" width="5" style="405" bestFit="1" customWidth="1"/>
    <col min="8197" max="8197" width="9.375" style="405" bestFit="1" customWidth="1"/>
    <col min="8198" max="8198" width="5.625" style="405" bestFit="1" customWidth="1"/>
    <col min="8199" max="8202" width="9.375" style="405" bestFit="1" customWidth="1"/>
    <col min="8203" max="8203" width="5.625" style="405" customWidth="1"/>
    <col min="8204" max="8204" width="30.75" style="405" bestFit="1" customWidth="1"/>
    <col min="8205" max="8447" width="9" style="405"/>
    <col min="8448" max="8448" width="4.125" style="405" customWidth="1"/>
    <col min="8449" max="8449" width="25.5" style="405" bestFit="1" customWidth="1"/>
    <col min="8450" max="8450" width="6.5" style="405" bestFit="1" customWidth="1"/>
    <col min="8451" max="8451" width="8.875" style="405" bestFit="1" customWidth="1"/>
    <col min="8452" max="8452" width="5" style="405" bestFit="1" customWidth="1"/>
    <col min="8453" max="8453" width="9.375" style="405" bestFit="1" customWidth="1"/>
    <col min="8454" max="8454" width="5.625" style="405" bestFit="1" customWidth="1"/>
    <col min="8455" max="8458" width="9.375" style="405" bestFit="1" customWidth="1"/>
    <col min="8459" max="8459" width="5.625" style="405" customWidth="1"/>
    <col min="8460" max="8460" width="30.75" style="405" bestFit="1" customWidth="1"/>
    <col min="8461" max="8703" width="9" style="405"/>
    <col min="8704" max="8704" width="4.125" style="405" customWidth="1"/>
    <col min="8705" max="8705" width="25.5" style="405" bestFit="1" customWidth="1"/>
    <col min="8706" max="8706" width="6.5" style="405" bestFit="1" customWidth="1"/>
    <col min="8707" max="8707" width="8.875" style="405" bestFit="1" customWidth="1"/>
    <col min="8708" max="8708" width="5" style="405" bestFit="1" customWidth="1"/>
    <col min="8709" max="8709" width="9.375" style="405" bestFit="1" customWidth="1"/>
    <col min="8710" max="8710" width="5.625" style="405" bestFit="1" customWidth="1"/>
    <col min="8711" max="8714" width="9.375" style="405" bestFit="1" customWidth="1"/>
    <col min="8715" max="8715" width="5.625" style="405" customWidth="1"/>
    <col min="8716" max="8716" width="30.75" style="405" bestFit="1" customWidth="1"/>
    <col min="8717" max="8959" width="9" style="405"/>
    <col min="8960" max="8960" width="4.125" style="405" customWidth="1"/>
    <col min="8961" max="8961" width="25.5" style="405" bestFit="1" customWidth="1"/>
    <col min="8962" max="8962" width="6.5" style="405" bestFit="1" customWidth="1"/>
    <col min="8963" max="8963" width="8.875" style="405" bestFit="1" customWidth="1"/>
    <col min="8964" max="8964" width="5" style="405" bestFit="1" customWidth="1"/>
    <col min="8965" max="8965" width="9.375" style="405" bestFit="1" customWidth="1"/>
    <col min="8966" max="8966" width="5.625" style="405" bestFit="1" customWidth="1"/>
    <col min="8967" max="8970" width="9.375" style="405" bestFit="1" customWidth="1"/>
    <col min="8971" max="8971" width="5.625" style="405" customWidth="1"/>
    <col min="8972" max="8972" width="30.75" style="405" bestFit="1" customWidth="1"/>
    <col min="8973" max="9215" width="9" style="405"/>
    <col min="9216" max="9216" width="4.125" style="405" customWidth="1"/>
    <col min="9217" max="9217" width="25.5" style="405" bestFit="1" customWidth="1"/>
    <col min="9218" max="9218" width="6.5" style="405" bestFit="1" customWidth="1"/>
    <col min="9219" max="9219" width="8.875" style="405" bestFit="1" customWidth="1"/>
    <col min="9220" max="9220" width="5" style="405" bestFit="1" customWidth="1"/>
    <col min="9221" max="9221" width="9.375" style="405" bestFit="1" customWidth="1"/>
    <col min="9222" max="9222" width="5.625" style="405" bestFit="1" customWidth="1"/>
    <col min="9223" max="9226" width="9.375" style="405" bestFit="1" customWidth="1"/>
    <col min="9227" max="9227" width="5.625" style="405" customWidth="1"/>
    <col min="9228" max="9228" width="30.75" style="405" bestFit="1" customWidth="1"/>
    <col min="9229" max="9471" width="9" style="405"/>
    <col min="9472" max="9472" width="4.125" style="405" customWidth="1"/>
    <col min="9473" max="9473" width="25.5" style="405" bestFit="1" customWidth="1"/>
    <col min="9474" max="9474" width="6.5" style="405" bestFit="1" customWidth="1"/>
    <col min="9475" max="9475" width="8.875" style="405" bestFit="1" customWidth="1"/>
    <col min="9476" max="9476" width="5" style="405" bestFit="1" customWidth="1"/>
    <col min="9477" max="9477" width="9.375" style="405" bestFit="1" customWidth="1"/>
    <col min="9478" max="9478" width="5.625" style="405" bestFit="1" customWidth="1"/>
    <col min="9479" max="9482" width="9.375" style="405" bestFit="1" customWidth="1"/>
    <col min="9483" max="9483" width="5.625" style="405" customWidth="1"/>
    <col min="9484" max="9484" width="30.75" style="405" bestFit="1" customWidth="1"/>
    <col min="9485" max="9727" width="9" style="405"/>
    <col min="9728" max="9728" width="4.125" style="405" customWidth="1"/>
    <col min="9729" max="9729" width="25.5" style="405" bestFit="1" customWidth="1"/>
    <col min="9730" max="9730" width="6.5" style="405" bestFit="1" customWidth="1"/>
    <col min="9731" max="9731" width="8.875" style="405" bestFit="1" customWidth="1"/>
    <col min="9732" max="9732" width="5" style="405" bestFit="1" customWidth="1"/>
    <col min="9733" max="9733" width="9.375" style="405" bestFit="1" customWidth="1"/>
    <col min="9734" max="9734" width="5.625" style="405" bestFit="1" customWidth="1"/>
    <col min="9735" max="9738" width="9.375" style="405" bestFit="1" customWidth="1"/>
    <col min="9739" max="9739" width="5.625" style="405" customWidth="1"/>
    <col min="9740" max="9740" width="30.75" style="405" bestFit="1" customWidth="1"/>
    <col min="9741" max="9983" width="9" style="405"/>
    <col min="9984" max="9984" width="4.125" style="405" customWidth="1"/>
    <col min="9985" max="9985" width="25.5" style="405" bestFit="1" customWidth="1"/>
    <col min="9986" max="9986" width="6.5" style="405" bestFit="1" customWidth="1"/>
    <col min="9987" max="9987" width="8.875" style="405" bestFit="1" customWidth="1"/>
    <col min="9988" max="9988" width="5" style="405" bestFit="1" customWidth="1"/>
    <col min="9989" max="9989" width="9.375" style="405" bestFit="1" customWidth="1"/>
    <col min="9990" max="9990" width="5.625" style="405" bestFit="1" customWidth="1"/>
    <col min="9991" max="9994" width="9.375" style="405" bestFit="1" customWidth="1"/>
    <col min="9995" max="9995" width="5.625" style="405" customWidth="1"/>
    <col min="9996" max="9996" width="30.75" style="405" bestFit="1" customWidth="1"/>
    <col min="9997" max="10239" width="9" style="405"/>
    <col min="10240" max="10240" width="4.125" style="405" customWidth="1"/>
    <col min="10241" max="10241" width="25.5" style="405" bestFit="1" customWidth="1"/>
    <col min="10242" max="10242" width="6.5" style="405" bestFit="1" customWidth="1"/>
    <col min="10243" max="10243" width="8.875" style="405" bestFit="1" customWidth="1"/>
    <col min="10244" max="10244" width="5" style="405" bestFit="1" customWidth="1"/>
    <col min="10245" max="10245" width="9.375" style="405" bestFit="1" customWidth="1"/>
    <col min="10246" max="10246" width="5.625" style="405" bestFit="1" customWidth="1"/>
    <col min="10247" max="10250" width="9.375" style="405" bestFit="1" customWidth="1"/>
    <col min="10251" max="10251" width="5.625" style="405" customWidth="1"/>
    <col min="10252" max="10252" width="30.75" style="405" bestFit="1" customWidth="1"/>
    <col min="10253" max="10495" width="9" style="405"/>
    <col min="10496" max="10496" width="4.125" style="405" customWidth="1"/>
    <col min="10497" max="10497" width="25.5" style="405" bestFit="1" customWidth="1"/>
    <col min="10498" max="10498" width="6.5" style="405" bestFit="1" customWidth="1"/>
    <col min="10499" max="10499" width="8.875" style="405" bestFit="1" customWidth="1"/>
    <col min="10500" max="10500" width="5" style="405" bestFit="1" customWidth="1"/>
    <col min="10501" max="10501" width="9.375" style="405" bestFit="1" customWidth="1"/>
    <col min="10502" max="10502" width="5.625" style="405" bestFit="1" customWidth="1"/>
    <col min="10503" max="10506" width="9.375" style="405" bestFit="1" customWidth="1"/>
    <col min="10507" max="10507" width="5.625" style="405" customWidth="1"/>
    <col min="10508" max="10508" width="30.75" style="405" bestFit="1" customWidth="1"/>
    <col min="10509" max="10751" width="9" style="405"/>
    <col min="10752" max="10752" width="4.125" style="405" customWidth="1"/>
    <col min="10753" max="10753" width="25.5" style="405" bestFit="1" customWidth="1"/>
    <col min="10754" max="10754" width="6.5" style="405" bestFit="1" customWidth="1"/>
    <col min="10755" max="10755" width="8.875" style="405" bestFit="1" customWidth="1"/>
    <col min="10756" max="10756" width="5" style="405" bestFit="1" customWidth="1"/>
    <col min="10757" max="10757" width="9.375" style="405" bestFit="1" customWidth="1"/>
    <col min="10758" max="10758" width="5.625" style="405" bestFit="1" customWidth="1"/>
    <col min="10759" max="10762" width="9.375" style="405" bestFit="1" customWidth="1"/>
    <col min="10763" max="10763" width="5.625" style="405" customWidth="1"/>
    <col min="10764" max="10764" width="30.75" style="405" bestFit="1" customWidth="1"/>
    <col min="10765" max="11007" width="9" style="405"/>
    <col min="11008" max="11008" width="4.125" style="405" customWidth="1"/>
    <col min="11009" max="11009" width="25.5" style="405" bestFit="1" customWidth="1"/>
    <col min="11010" max="11010" width="6.5" style="405" bestFit="1" customWidth="1"/>
    <col min="11011" max="11011" width="8.875" style="405" bestFit="1" customWidth="1"/>
    <col min="11012" max="11012" width="5" style="405" bestFit="1" customWidth="1"/>
    <col min="11013" max="11013" width="9.375" style="405" bestFit="1" customWidth="1"/>
    <col min="11014" max="11014" width="5.625" style="405" bestFit="1" customWidth="1"/>
    <col min="11015" max="11018" width="9.375" style="405" bestFit="1" customWidth="1"/>
    <col min="11019" max="11019" width="5.625" style="405" customWidth="1"/>
    <col min="11020" max="11020" width="30.75" style="405" bestFit="1" customWidth="1"/>
    <col min="11021" max="11263" width="9" style="405"/>
    <col min="11264" max="11264" width="4.125" style="405" customWidth="1"/>
    <col min="11265" max="11265" width="25.5" style="405" bestFit="1" customWidth="1"/>
    <col min="11266" max="11266" width="6.5" style="405" bestFit="1" customWidth="1"/>
    <col min="11267" max="11267" width="8.875" style="405" bestFit="1" customWidth="1"/>
    <col min="11268" max="11268" width="5" style="405" bestFit="1" customWidth="1"/>
    <col min="11269" max="11269" width="9.375" style="405" bestFit="1" customWidth="1"/>
    <col min="11270" max="11270" width="5.625" style="405" bestFit="1" customWidth="1"/>
    <col min="11271" max="11274" width="9.375" style="405" bestFit="1" customWidth="1"/>
    <col min="11275" max="11275" width="5.625" style="405" customWidth="1"/>
    <col min="11276" max="11276" width="30.75" style="405" bestFit="1" customWidth="1"/>
    <col min="11277" max="11519" width="9" style="405"/>
    <col min="11520" max="11520" width="4.125" style="405" customWidth="1"/>
    <col min="11521" max="11521" width="25.5" style="405" bestFit="1" customWidth="1"/>
    <col min="11522" max="11522" width="6.5" style="405" bestFit="1" customWidth="1"/>
    <col min="11523" max="11523" width="8.875" style="405" bestFit="1" customWidth="1"/>
    <col min="11524" max="11524" width="5" style="405" bestFit="1" customWidth="1"/>
    <col min="11525" max="11525" width="9.375" style="405" bestFit="1" customWidth="1"/>
    <col min="11526" max="11526" width="5.625" style="405" bestFit="1" customWidth="1"/>
    <col min="11527" max="11530" width="9.375" style="405" bestFit="1" customWidth="1"/>
    <col min="11531" max="11531" width="5.625" style="405" customWidth="1"/>
    <col min="11532" max="11532" width="30.75" style="405" bestFit="1" customWidth="1"/>
    <col min="11533" max="11775" width="9" style="405"/>
    <col min="11776" max="11776" width="4.125" style="405" customWidth="1"/>
    <col min="11777" max="11777" width="25.5" style="405" bestFit="1" customWidth="1"/>
    <col min="11778" max="11778" width="6.5" style="405" bestFit="1" customWidth="1"/>
    <col min="11779" max="11779" width="8.875" style="405" bestFit="1" customWidth="1"/>
    <col min="11780" max="11780" width="5" style="405" bestFit="1" customWidth="1"/>
    <col min="11781" max="11781" width="9.375" style="405" bestFit="1" customWidth="1"/>
    <col min="11782" max="11782" width="5.625" style="405" bestFit="1" customWidth="1"/>
    <col min="11783" max="11786" width="9.375" style="405" bestFit="1" customWidth="1"/>
    <col min="11787" max="11787" width="5.625" style="405" customWidth="1"/>
    <col min="11788" max="11788" width="30.75" style="405" bestFit="1" customWidth="1"/>
    <col min="11789" max="12031" width="9" style="405"/>
    <col min="12032" max="12032" width="4.125" style="405" customWidth="1"/>
    <col min="12033" max="12033" width="25.5" style="405" bestFit="1" customWidth="1"/>
    <col min="12034" max="12034" width="6.5" style="405" bestFit="1" customWidth="1"/>
    <col min="12035" max="12035" width="8.875" style="405" bestFit="1" customWidth="1"/>
    <col min="12036" max="12036" width="5" style="405" bestFit="1" customWidth="1"/>
    <col min="12037" max="12037" width="9.375" style="405" bestFit="1" customWidth="1"/>
    <col min="12038" max="12038" width="5.625" style="405" bestFit="1" customWidth="1"/>
    <col min="12039" max="12042" width="9.375" style="405" bestFit="1" customWidth="1"/>
    <col min="12043" max="12043" width="5.625" style="405" customWidth="1"/>
    <col min="12044" max="12044" width="30.75" style="405" bestFit="1" customWidth="1"/>
    <col min="12045" max="12287" width="9" style="405"/>
    <col min="12288" max="12288" width="4.125" style="405" customWidth="1"/>
    <col min="12289" max="12289" width="25.5" style="405" bestFit="1" customWidth="1"/>
    <col min="12290" max="12290" width="6.5" style="405" bestFit="1" customWidth="1"/>
    <col min="12291" max="12291" width="8.875" style="405" bestFit="1" customWidth="1"/>
    <col min="12292" max="12292" width="5" style="405" bestFit="1" customWidth="1"/>
    <col min="12293" max="12293" width="9.375" style="405" bestFit="1" customWidth="1"/>
    <col min="12294" max="12294" width="5.625" style="405" bestFit="1" customWidth="1"/>
    <col min="12295" max="12298" width="9.375" style="405" bestFit="1" customWidth="1"/>
    <col min="12299" max="12299" width="5.625" style="405" customWidth="1"/>
    <col min="12300" max="12300" width="30.75" style="405" bestFit="1" customWidth="1"/>
    <col min="12301" max="12543" width="9" style="405"/>
    <col min="12544" max="12544" width="4.125" style="405" customWidth="1"/>
    <col min="12545" max="12545" width="25.5" style="405" bestFit="1" customWidth="1"/>
    <col min="12546" max="12546" width="6.5" style="405" bestFit="1" customWidth="1"/>
    <col min="12547" max="12547" width="8.875" style="405" bestFit="1" customWidth="1"/>
    <col min="12548" max="12548" width="5" style="405" bestFit="1" customWidth="1"/>
    <col min="12549" max="12549" width="9.375" style="405" bestFit="1" customWidth="1"/>
    <col min="12550" max="12550" width="5.625" style="405" bestFit="1" customWidth="1"/>
    <col min="12551" max="12554" width="9.375" style="405" bestFit="1" customWidth="1"/>
    <col min="12555" max="12555" width="5.625" style="405" customWidth="1"/>
    <col min="12556" max="12556" width="30.75" style="405" bestFit="1" customWidth="1"/>
    <col min="12557" max="12799" width="9" style="405"/>
    <col min="12800" max="12800" width="4.125" style="405" customWidth="1"/>
    <col min="12801" max="12801" width="25.5" style="405" bestFit="1" customWidth="1"/>
    <col min="12802" max="12802" width="6.5" style="405" bestFit="1" customWidth="1"/>
    <col min="12803" max="12803" width="8.875" style="405" bestFit="1" customWidth="1"/>
    <col min="12804" max="12804" width="5" style="405" bestFit="1" customWidth="1"/>
    <col min="12805" max="12805" width="9.375" style="405" bestFit="1" customWidth="1"/>
    <col min="12806" max="12806" width="5.625" style="405" bestFit="1" customWidth="1"/>
    <col min="12807" max="12810" width="9.375" style="405" bestFit="1" customWidth="1"/>
    <col min="12811" max="12811" width="5.625" style="405" customWidth="1"/>
    <col min="12812" max="12812" width="30.75" style="405" bestFit="1" customWidth="1"/>
    <col min="12813" max="13055" width="9" style="405"/>
    <col min="13056" max="13056" width="4.125" style="405" customWidth="1"/>
    <col min="13057" max="13057" width="25.5" style="405" bestFit="1" customWidth="1"/>
    <col min="13058" max="13058" width="6.5" style="405" bestFit="1" customWidth="1"/>
    <col min="13059" max="13059" width="8.875" style="405" bestFit="1" customWidth="1"/>
    <col min="13060" max="13060" width="5" style="405" bestFit="1" customWidth="1"/>
    <col min="13061" max="13061" width="9.375" style="405" bestFit="1" customWidth="1"/>
    <col min="13062" max="13062" width="5.625" style="405" bestFit="1" customWidth="1"/>
    <col min="13063" max="13066" width="9.375" style="405" bestFit="1" customWidth="1"/>
    <col min="13067" max="13067" width="5.625" style="405" customWidth="1"/>
    <col min="13068" max="13068" width="30.75" style="405" bestFit="1" customWidth="1"/>
    <col min="13069" max="13311" width="9" style="405"/>
    <col min="13312" max="13312" width="4.125" style="405" customWidth="1"/>
    <col min="13313" max="13313" width="25.5" style="405" bestFit="1" customWidth="1"/>
    <col min="13314" max="13314" width="6.5" style="405" bestFit="1" customWidth="1"/>
    <col min="13315" max="13315" width="8.875" style="405" bestFit="1" customWidth="1"/>
    <col min="13316" max="13316" width="5" style="405" bestFit="1" customWidth="1"/>
    <col min="13317" max="13317" width="9.375" style="405" bestFit="1" customWidth="1"/>
    <col min="13318" max="13318" width="5.625" style="405" bestFit="1" customWidth="1"/>
    <col min="13319" max="13322" width="9.375" style="405" bestFit="1" customWidth="1"/>
    <col min="13323" max="13323" width="5.625" style="405" customWidth="1"/>
    <col min="13324" max="13324" width="30.75" style="405" bestFit="1" customWidth="1"/>
    <col min="13325" max="13567" width="9" style="405"/>
    <col min="13568" max="13568" width="4.125" style="405" customWidth="1"/>
    <col min="13569" max="13569" width="25.5" style="405" bestFit="1" customWidth="1"/>
    <col min="13570" max="13570" width="6.5" style="405" bestFit="1" customWidth="1"/>
    <col min="13571" max="13571" width="8.875" style="405" bestFit="1" customWidth="1"/>
    <col min="13572" max="13572" width="5" style="405" bestFit="1" customWidth="1"/>
    <col min="13573" max="13573" width="9.375" style="405" bestFit="1" customWidth="1"/>
    <col min="13574" max="13574" width="5.625" style="405" bestFit="1" customWidth="1"/>
    <col min="13575" max="13578" width="9.375" style="405" bestFit="1" customWidth="1"/>
    <col min="13579" max="13579" width="5.625" style="405" customWidth="1"/>
    <col min="13580" max="13580" width="30.75" style="405" bestFit="1" customWidth="1"/>
    <col min="13581" max="13823" width="9" style="405"/>
    <col min="13824" max="13824" width="4.125" style="405" customWidth="1"/>
    <col min="13825" max="13825" width="25.5" style="405" bestFit="1" customWidth="1"/>
    <col min="13826" max="13826" width="6.5" style="405" bestFit="1" customWidth="1"/>
    <col min="13827" max="13827" width="8.875" style="405" bestFit="1" customWidth="1"/>
    <col min="13828" max="13828" width="5" style="405" bestFit="1" customWidth="1"/>
    <col min="13829" max="13829" width="9.375" style="405" bestFit="1" customWidth="1"/>
    <col min="13830" max="13830" width="5.625" style="405" bestFit="1" customWidth="1"/>
    <col min="13831" max="13834" width="9.375" style="405" bestFit="1" customWidth="1"/>
    <col min="13835" max="13835" width="5.625" style="405" customWidth="1"/>
    <col min="13836" max="13836" width="30.75" style="405" bestFit="1" customWidth="1"/>
    <col min="13837" max="14079" width="9" style="405"/>
    <col min="14080" max="14080" width="4.125" style="405" customWidth="1"/>
    <col min="14081" max="14081" width="25.5" style="405" bestFit="1" customWidth="1"/>
    <col min="14082" max="14082" width="6.5" style="405" bestFit="1" customWidth="1"/>
    <col min="14083" max="14083" width="8.875" style="405" bestFit="1" customWidth="1"/>
    <col min="14084" max="14084" width="5" style="405" bestFit="1" customWidth="1"/>
    <col min="14085" max="14085" width="9.375" style="405" bestFit="1" customWidth="1"/>
    <col min="14086" max="14086" width="5.625" style="405" bestFit="1" customWidth="1"/>
    <col min="14087" max="14090" width="9.375" style="405" bestFit="1" customWidth="1"/>
    <col min="14091" max="14091" width="5.625" style="405" customWidth="1"/>
    <col min="14092" max="14092" width="30.75" style="405" bestFit="1" customWidth="1"/>
    <col min="14093" max="14335" width="9" style="405"/>
    <col min="14336" max="14336" width="4.125" style="405" customWidth="1"/>
    <col min="14337" max="14337" width="25.5" style="405" bestFit="1" customWidth="1"/>
    <col min="14338" max="14338" width="6.5" style="405" bestFit="1" customWidth="1"/>
    <col min="14339" max="14339" width="8.875" style="405" bestFit="1" customWidth="1"/>
    <col min="14340" max="14340" width="5" style="405" bestFit="1" customWidth="1"/>
    <col min="14341" max="14341" width="9.375" style="405" bestFit="1" customWidth="1"/>
    <col min="14342" max="14342" width="5.625" style="405" bestFit="1" customWidth="1"/>
    <col min="14343" max="14346" width="9.375" style="405" bestFit="1" customWidth="1"/>
    <col min="14347" max="14347" width="5.625" style="405" customWidth="1"/>
    <col min="14348" max="14348" width="30.75" style="405" bestFit="1" customWidth="1"/>
    <col min="14349" max="14591" width="9" style="405"/>
    <col min="14592" max="14592" width="4.125" style="405" customWidth="1"/>
    <col min="14593" max="14593" width="25.5" style="405" bestFit="1" customWidth="1"/>
    <col min="14594" max="14594" width="6.5" style="405" bestFit="1" customWidth="1"/>
    <col min="14595" max="14595" width="8.875" style="405" bestFit="1" customWidth="1"/>
    <col min="14596" max="14596" width="5" style="405" bestFit="1" customWidth="1"/>
    <col min="14597" max="14597" width="9.375" style="405" bestFit="1" customWidth="1"/>
    <col min="14598" max="14598" width="5.625" style="405" bestFit="1" customWidth="1"/>
    <col min="14599" max="14602" width="9.375" style="405" bestFit="1" customWidth="1"/>
    <col min="14603" max="14603" width="5.625" style="405" customWidth="1"/>
    <col min="14604" max="14604" width="30.75" style="405" bestFit="1" customWidth="1"/>
    <col min="14605" max="14847" width="9" style="405"/>
    <col min="14848" max="14848" width="4.125" style="405" customWidth="1"/>
    <col min="14849" max="14849" width="25.5" style="405" bestFit="1" customWidth="1"/>
    <col min="14850" max="14850" width="6.5" style="405" bestFit="1" customWidth="1"/>
    <col min="14851" max="14851" width="8.875" style="405" bestFit="1" customWidth="1"/>
    <col min="14852" max="14852" width="5" style="405" bestFit="1" customWidth="1"/>
    <col min="14853" max="14853" width="9.375" style="405" bestFit="1" customWidth="1"/>
    <col min="14854" max="14854" width="5.625" style="405" bestFit="1" customWidth="1"/>
    <col min="14855" max="14858" width="9.375" style="405" bestFit="1" customWidth="1"/>
    <col min="14859" max="14859" width="5.625" style="405" customWidth="1"/>
    <col min="14860" max="14860" width="30.75" style="405" bestFit="1" customWidth="1"/>
    <col min="14861" max="15103" width="9" style="405"/>
    <col min="15104" max="15104" width="4.125" style="405" customWidth="1"/>
    <col min="15105" max="15105" width="25.5" style="405" bestFit="1" customWidth="1"/>
    <col min="15106" max="15106" width="6.5" style="405" bestFit="1" customWidth="1"/>
    <col min="15107" max="15107" width="8.875" style="405" bestFit="1" customWidth="1"/>
    <col min="15108" max="15108" width="5" style="405" bestFit="1" customWidth="1"/>
    <col min="15109" max="15109" width="9.375" style="405" bestFit="1" customWidth="1"/>
    <col min="15110" max="15110" width="5.625" style="405" bestFit="1" customWidth="1"/>
    <col min="15111" max="15114" width="9.375" style="405" bestFit="1" customWidth="1"/>
    <col min="15115" max="15115" width="5.625" style="405" customWidth="1"/>
    <col min="15116" max="15116" width="30.75" style="405" bestFit="1" customWidth="1"/>
    <col min="15117" max="15359" width="9" style="405"/>
    <col min="15360" max="15360" width="4.125" style="405" customWidth="1"/>
    <col min="15361" max="15361" width="25.5" style="405" bestFit="1" customWidth="1"/>
    <col min="15362" max="15362" width="6.5" style="405" bestFit="1" customWidth="1"/>
    <col min="15363" max="15363" width="8.875" style="405" bestFit="1" customWidth="1"/>
    <col min="15364" max="15364" width="5" style="405" bestFit="1" customWidth="1"/>
    <col min="15365" max="15365" width="9.375" style="405" bestFit="1" customWidth="1"/>
    <col min="15366" max="15366" width="5.625" style="405" bestFit="1" customWidth="1"/>
    <col min="15367" max="15370" width="9.375" style="405" bestFit="1" customWidth="1"/>
    <col min="15371" max="15371" width="5.625" style="405" customWidth="1"/>
    <col min="15372" max="15372" width="30.75" style="405" bestFit="1" customWidth="1"/>
    <col min="15373" max="15615" width="9" style="405"/>
    <col min="15616" max="15616" width="4.125" style="405" customWidth="1"/>
    <col min="15617" max="15617" width="25.5" style="405" bestFit="1" customWidth="1"/>
    <col min="15618" max="15618" width="6.5" style="405" bestFit="1" customWidth="1"/>
    <col min="15619" max="15619" width="8.875" style="405" bestFit="1" customWidth="1"/>
    <col min="15620" max="15620" width="5" style="405" bestFit="1" customWidth="1"/>
    <col min="15621" max="15621" width="9.375" style="405" bestFit="1" customWidth="1"/>
    <col min="15622" max="15622" width="5.625" style="405" bestFit="1" customWidth="1"/>
    <col min="15623" max="15626" width="9.375" style="405" bestFit="1" customWidth="1"/>
    <col min="15627" max="15627" width="5.625" style="405" customWidth="1"/>
    <col min="15628" max="15628" width="30.75" style="405" bestFit="1" customWidth="1"/>
    <col min="15629" max="15871" width="9" style="405"/>
    <col min="15872" max="15872" width="4.125" style="405" customWidth="1"/>
    <col min="15873" max="15873" width="25.5" style="405" bestFit="1" customWidth="1"/>
    <col min="15874" max="15874" width="6.5" style="405" bestFit="1" customWidth="1"/>
    <col min="15875" max="15875" width="8.875" style="405" bestFit="1" customWidth="1"/>
    <col min="15876" max="15876" width="5" style="405" bestFit="1" customWidth="1"/>
    <col min="15877" max="15877" width="9.375" style="405" bestFit="1" customWidth="1"/>
    <col min="15878" max="15878" width="5.625" style="405" bestFit="1" customWidth="1"/>
    <col min="15879" max="15882" width="9.375" style="405" bestFit="1" customWidth="1"/>
    <col min="15883" max="15883" width="5.625" style="405" customWidth="1"/>
    <col min="15884" max="15884" width="30.75" style="405" bestFit="1" customWidth="1"/>
    <col min="15885" max="16127" width="9" style="405"/>
    <col min="16128" max="16128" width="4.125" style="405" customWidth="1"/>
    <col min="16129" max="16129" width="25.5" style="405" bestFit="1" customWidth="1"/>
    <col min="16130" max="16130" width="6.5" style="405" bestFit="1" customWidth="1"/>
    <col min="16131" max="16131" width="8.875" style="405" bestFit="1" customWidth="1"/>
    <col min="16132" max="16132" width="5" style="405" bestFit="1" customWidth="1"/>
    <col min="16133" max="16133" width="9.375" style="405" bestFit="1" customWidth="1"/>
    <col min="16134" max="16134" width="5.625" style="405" bestFit="1" customWidth="1"/>
    <col min="16135" max="16138" width="9.375" style="405" bestFit="1" customWidth="1"/>
    <col min="16139" max="16139" width="5.625" style="405" customWidth="1"/>
    <col min="16140" max="16140" width="30.75" style="405" bestFit="1" customWidth="1"/>
    <col min="16141" max="16384" width="9" style="405"/>
  </cols>
  <sheetData>
    <row r="1" spans="1:13" ht="33.75" customHeight="1" x14ac:dyDescent="0.15">
      <c r="A1" s="456" t="s">
        <v>743</v>
      </c>
      <c r="B1" s="457"/>
      <c r="C1" s="457"/>
      <c r="D1" s="457"/>
      <c r="E1" s="458"/>
      <c r="F1" s="458"/>
      <c r="G1" s="458"/>
      <c r="H1" s="458"/>
      <c r="I1" s="458"/>
      <c r="J1" s="458"/>
      <c r="K1" s="458"/>
      <c r="L1" s="459"/>
      <c r="M1" s="460"/>
    </row>
    <row r="2" spans="1:13" ht="11.25" customHeight="1" x14ac:dyDescent="0.15">
      <c r="A2" s="456"/>
      <c r="B2" s="457"/>
      <c r="C2" s="457"/>
      <c r="D2" s="457"/>
      <c r="E2" s="458"/>
      <c r="F2" s="458"/>
      <c r="G2" s="458"/>
      <c r="H2" s="458"/>
      <c r="I2" s="458"/>
      <c r="J2" s="458"/>
      <c r="K2" s="458"/>
      <c r="L2" s="459"/>
      <c r="M2" s="460"/>
    </row>
    <row r="3" spans="1:13" ht="18" customHeight="1" x14ac:dyDescent="0.15">
      <c r="A3" s="1972" t="s">
        <v>819</v>
      </c>
      <c r="B3" s="1972"/>
      <c r="C3" s="1972"/>
      <c r="D3" s="1972"/>
      <c r="E3" s="1972"/>
      <c r="F3" s="1972"/>
      <c r="G3" s="1972"/>
      <c r="H3" s="1972"/>
      <c r="I3" s="1972"/>
      <c r="J3" s="1972"/>
      <c r="K3" s="1972"/>
      <c r="L3" s="1972"/>
      <c r="M3" s="1972"/>
    </row>
    <row r="4" spans="1:13" ht="17.25" customHeight="1" x14ac:dyDescent="0.15">
      <c r="A4" s="1972"/>
      <c r="B4" s="1972"/>
      <c r="C4" s="1972"/>
      <c r="D4" s="1972"/>
      <c r="E4" s="1972"/>
      <c r="F4" s="1972"/>
      <c r="G4" s="1972"/>
      <c r="H4" s="1972"/>
      <c r="I4" s="1972"/>
      <c r="J4" s="1972"/>
      <c r="K4" s="1972"/>
      <c r="L4" s="1972"/>
      <c r="M4" s="1972"/>
    </row>
    <row r="5" spans="1:13" s="406" customFormat="1" ht="39" customHeight="1" x14ac:dyDescent="0.15">
      <c r="A5" s="1972" t="s">
        <v>744</v>
      </c>
      <c r="B5" s="1972"/>
      <c r="C5" s="1972"/>
      <c r="D5" s="1972"/>
      <c r="E5" s="1972"/>
      <c r="F5" s="1972"/>
      <c r="G5" s="1972"/>
      <c r="H5" s="1972"/>
      <c r="I5" s="1972"/>
      <c r="J5" s="1972"/>
      <c r="K5" s="1972"/>
      <c r="L5" s="1972"/>
      <c r="M5" s="1972"/>
    </row>
    <row r="6" spans="1:13" ht="39" customHeight="1" x14ac:dyDescent="0.15">
      <c r="A6" s="1972" t="s">
        <v>745</v>
      </c>
      <c r="B6" s="1972"/>
      <c r="C6" s="1972"/>
      <c r="D6" s="1972"/>
      <c r="E6" s="1972"/>
      <c r="F6" s="1972"/>
      <c r="G6" s="1972"/>
      <c r="H6" s="1972"/>
      <c r="I6" s="1972"/>
      <c r="J6" s="1972"/>
      <c r="K6" s="1972"/>
      <c r="L6" s="1972"/>
      <c r="M6" s="1972"/>
    </row>
    <row r="7" spans="1:13" s="406" customFormat="1" ht="22.5" customHeight="1" x14ac:dyDescent="0.15">
      <c r="A7" s="461" t="s">
        <v>746</v>
      </c>
      <c r="B7" s="462"/>
      <c r="C7" s="462"/>
      <c r="D7" s="462"/>
      <c r="E7" s="462"/>
      <c r="F7" s="462"/>
      <c r="G7" s="462"/>
      <c r="H7" s="462"/>
      <c r="I7" s="462"/>
      <c r="J7" s="462"/>
      <c r="K7" s="462"/>
      <c r="L7" s="462"/>
      <c r="M7" s="462"/>
    </row>
    <row r="8" spans="1:13" ht="110.1" customHeight="1" x14ac:dyDescent="0.15">
      <c r="A8" s="463" t="s">
        <v>820</v>
      </c>
      <c r="B8" s="464" t="s">
        <v>746</v>
      </c>
      <c r="C8" s="465" t="s">
        <v>747</v>
      </c>
      <c r="D8" s="466" t="s">
        <v>748</v>
      </c>
      <c r="E8" s="466" t="s">
        <v>749</v>
      </c>
      <c r="F8" s="467" t="s">
        <v>750</v>
      </c>
      <c r="G8" s="467" t="s">
        <v>821</v>
      </c>
      <c r="H8" s="467" t="s">
        <v>751</v>
      </c>
      <c r="I8" s="467" t="s">
        <v>752</v>
      </c>
      <c r="J8" s="467" t="s">
        <v>753</v>
      </c>
      <c r="K8" s="467" t="s">
        <v>754</v>
      </c>
      <c r="L8" s="467" t="s">
        <v>69</v>
      </c>
      <c r="M8" s="468" t="s">
        <v>95</v>
      </c>
    </row>
    <row r="9" spans="1:13" s="406" customFormat="1" ht="45" customHeight="1" x14ac:dyDescent="0.15">
      <c r="A9" s="469">
        <v>1</v>
      </c>
      <c r="B9" s="470" t="s">
        <v>0</v>
      </c>
      <c r="C9" s="471" t="s">
        <v>822</v>
      </c>
      <c r="D9" s="472" t="s">
        <v>822</v>
      </c>
      <c r="E9" s="472" t="s">
        <v>823</v>
      </c>
      <c r="F9" s="472" t="s">
        <v>823</v>
      </c>
      <c r="G9" s="473" t="s">
        <v>824</v>
      </c>
      <c r="H9" s="472" t="s">
        <v>823</v>
      </c>
      <c r="I9" s="472" t="s">
        <v>823</v>
      </c>
      <c r="J9" s="472" t="s">
        <v>823</v>
      </c>
      <c r="K9" s="472" t="s">
        <v>823</v>
      </c>
      <c r="L9" s="472" t="s">
        <v>823</v>
      </c>
      <c r="M9" s="474"/>
    </row>
    <row r="10" spans="1:13" s="406" customFormat="1" ht="45" customHeight="1" x14ac:dyDescent="0.15">
      <c r="A10" s="475">
        <v>2</v>
      </c>
      <c r="B10" s="476" t="s">
        <v>41</v>
      </c>
      <c r="C10" s="477" t="s">
        <v>822</v>
      </c>
      <c r="D10" s="478" t="s">
        <v>822</v>
      </c>
      <c r="E10" s="478" t="s">
        <v>823</v>
      </c>
      <c r="F10" s="478" t="s">
        <v>823</v>
      </c>
      <c r="G10" s="479" t="s">
        <v>825</v>
      </c>
      <c r="H10" s="478" t="s">
        <v>823</v>
      </c>
      <c r="I10" s="478" t="s">
        <v>823</v>
      </c>
      <c r="J10" s="478" t="s">
        <v>823</v>
      </c>
      <c r="K10" s="478" t="s">
        <v>823</v>
      </c>
      <c r="L10" s="478" t="s">
        <v>823</v>
      </c>
      <c r="M10" s="480"/>
    </row>
    <row r="11" spans="1:13" s="406" customFormat="1" ht="45" customHeight="1" x14ac:dyDescent="0.15">
      <c r="A11" s="469">
        <v>3</v>
      </c>
      <c r="B11" s="476" t="s">
        <v>42</v>
      </c>
      <c r="C11" s="477" t="s">
        <v>822</v>
      </c>
      <c r="D11" s="478" t="s">
        <v>822</v>
      </c>
      <c r="E11" s="478" t="s">
        <v>823</v>
      </c>
      <c r="F11" s="478" t="s">
        <v>823</v>
      </c>
      <c r="G11" s="479" t="s">
        <v>826</v>
      </c>
      <c r="H11" s="478" t="s">
        <v>823</v>
      </c>
      <c r="I11" s="478" t="s">
        <v>823</v>
      </c>
      <c r="J11" s="478" t="s">
        <v>823</v>
      </c>
      <c r="K11" s="478" t="s">
        <v>823</v>
      </c>
      <c r="L11" s="478" t="s">
        <v>823</v>
      </c>
      <c r="M11" s="481"/>
    </row>
    <row r="12" spans="1:13" s="406" customFormat="1" ht="45" customHeight="1" x14ac:dyDescent="0.15">
      <c r="A12" s="482">
        <v>4</v>
      </c>
      <c r="B12" s="483" t="s">
        <v>3</v>
      </c>
      <c r="C12" s="484" t="s">
        <v>822</v>
      </c>
      <c r="D12" s="485" t="s">
        <v>822</v>
      </c>
      <c r="E12" s="485" t="s">
        <v>823</v>
      </c>
      <c r="F12" s="485" t="s">
        <v>823</v>
      </c>
      <c r="G12" s="486" t="s">
        <v>827</v>
      </c>
      <c r="H12" s="485" t="s">
        <v>823</v>
      </c>
      <c r="I12" s="485" t="s">
        <v>823</v>
      </c>
      <c r="J12" s="485" t="s">
        <v>823</v>
      </c>
      <c r="K12" s="485" t="s">
        <v>823</v>
      </c>
      <c r="L12" s="485" t="s">
        <v>823</v>
      </c>
      <c r="M12" s="487"/>
    </row>
    <row r="13" spans="1:13" s="406" customFormat="1" ht="18" customHeight="1" x14ac:dyDescent="0.15">
      <c r="A13" s="413"/>
      <c r="B13" s="414"/>
      <c r="C13" s="413"/>
      <c r="D13" s="415"/>
      <c r="E13" s="415"/>
      <c r="F13" s="415"/>
      <c r="G13" s="413"/>
      <c r="H13" s="415"/>
      <c r="I13" s="415"/>
      <c r="J13" s="415"/>
      <c r="K13" s="415"/>
      <c r="L13" s="415"/>
      <c r="M13" s="415"/>
    </row>
    <row r="14" spans="1:13" ht="22.5" customHeight="1" x14ac:dyDescent="0.15">
      <c r="A14" s="461" t="s">
        <v>755</v>
      </c>
      <c r="B14" s="451"/>
      <c r="C14" s="451"/>
      <c r="D14" s="451"/>
      <c r="E14" s="451"/>
      <c r="F14" s="451"/>
      <c r="G14" s="451"/>
      <c r="H14" s="451"/>
      <c r="I14" s="451"/>
      <c r="J14" s="451"/>
      <c r="K14" s="451"/>
      <c r="L14" s="451"/>
      <c r="M14" s="451"/>
    </row>
    <row r="15" spans="1:13" ht="110.1" customHeight="1" x14ac:dyDescent="0.15">
      <c r="A15" s="407" t="s">
        <v>828</v>
      </c>
      <c r="B15" s="408" t="s">
        <v>756</v>
      </c>
      <c r="C15" s="409" t="s">
        <v>747</v>
      </c>
      <c r="D15" s="410" t="s">
        <v>748</v>
      </c>
      <c r="E15" s="410" t="s">
        <v>749</v>
      </c>
      <c r="F15" s="411" t="s">
        <v>750</v>
      </c>
      <c r="G15" s="411" t="s">
        <v>829</v>
      </c>
      <c r="H15" s="411" t="s">
        <v>751</v>
      </c>
      <c r="I15" s="411" t="s">
        <v>752</v>
      </c>
      <c r="J15" s="411" t="s">
        <v>753</v>
      </c>
      <c r="K15" s="411" t="s">
        <v>754</v>
      </c>
      <c r="L15" s="411" t="s">
        <v>69</v>
      </c>
      <c r="M15" s="412" t="s">
        <v>95</v>
      </c>
    </row>
    <row r="16" spans="1:13" ht="27" customHeight="1" x14ac:dyDescent="0.15">
      <c r="A16" s="452">
        <v>1</v>
      </c>
      <c r="B16" s="416" t="s">
        <v>757</v>
      </c>
      <c r="C16" s="417" t="s">
        <v>830</v>
      </c>
      <c r="D16" s="418" t="s">
        <v>830</v>
      </c>
      <c r="E16" s="418" t="s">
        <v>830</v>
      </c>
      <c r="F16" s="418" t="s">
        <v>830</v>
      </c>
      <c r="G16" s="488" t="s">
        <v>831</v>
      </c>
      <c r="H16" s="418" t="s">
        <v>832</v>
      </c>
      <c r="I16" s="418" t="s">
        <v>832</v>
      </c>
      <c r="J16" s="418" t="s">
        <v>832</v>
      </c>
      <c r="K16" s="418" t="s">
        <v>832</v>
      </c>
      <c r="L16" s="418" t="s">
        <v>830</v>
      </c>
      <c r="M16" s="419" t="s">
        <v>833</v>
      </c>
    </row>
    <row r="17" spans="1:13" ht="83.25" customHeight="1" x14ac:dyDescent="0.15">
      <c r="A17" s="454">
        <v>2</v>
      </c>
      <c r="B17" s="420" t="s">
        <v>758</v>
      </c>
      <c r="C17" s="421" t="s">
        <v>830</v>
      </c>
      <c r="D17" s="422" t="s">
        <v>830</v>
      </c>
      <c r="E17" s="422" t="s">
        <v>830</v>
      </c>
      <c r="F17" s="422" t="s">
        <v>830</v>
      </c>
      <c r="G17" s="489" t="s">
        <v>834</v>
      </c>
      <c r="H17" s="422" t="s">
        <v>830</v>
      </c>
      <c r="I17" s="422" t="s">
        <v>832</v>
      </c>
      <c r="J17" s="422" t="s">
        <v>832</v>
      </c>
      <c r="K17" s="422" t="s">
        <v>832</v>
      </c>
      <c r="L17" s="423" t="s">
        <v>835</v>
      </c>
      <c r="M17" s="424" t="s">
        <v>759</v>
      </c>
    </row>
    <row r="18" spans="1:13" ht="104.25" customHeight="1" x14ac:dyDescent="0.15">
      <c r="A18" s="452">
        <v>3</v>
      </c>
      <c r="B18" s="420" t="s">
        <v>760</v>
      </c>
      <c r="C18" s="421" t="s">
        <v>830</v>
      </c>
      <c r="D18" s="422" t="s">
        <v>830</v>
      </c>
      <c r="E18" s="422" t="s">
        <v>830</v>
      </c>
      <c r="F18" s="422" t="s">
        <v>830</v>
      </c>
      <c r="G18" s="489" t="s">
        <v>836</v>
      </c>
      <c r="H18" s="422" t="s">
        <v>832</v>
      </c>
      <c r="I18" s="422" t="s">
        <v>832</v>
      </c>
      <c r="J18" s="422" t="s">
        <v>830</v>
      </c>
      <c r="K18" s="422" t="s">
        <v>830</v>
      </c>
      <c r="L18" s="422" t="s">
        <v>830</v>
      </c>
      <c r="M18" s="424"/>
    </row>
    <row r="19" spans="1:13" ht="42.75" customHeight="1" x14ac:dyDescent="0.15">
      <c r="A19" s="454">
        <v>4</v>
      </c>
      <c r="B19" s="420" t="s">
        <v>761</v>
      </c>
      <c r="C19" s="421" t="s">
        <v>830</v>
      </c>
      <c r="D19" s="422" t="s">
        <v>830</v>
      </c>
      <c r="E19" s="422" t="s">
        <v>830</v>
      </c>
      <c r="F19" s="422" t="s">
        <v>832</v>
      </c>
      <c r="G19" s="489" t="s">
        <v>837</v>
      </c>
      <c r="H19" s="422" t="s">
        <v>832</v>
      </c>
      <c r="I19" s="422" t="s">
        <v>832</v>
      </c>
      <c r="J19" s="422" t="s">
        <v>832</v>
      </c>
      <c r="K19" s="422" t="s">
        <v>830</v>
      </c>
      <c r="L19" s="422" t="s">
        <v>830</v>
      </c>
      <c r="M19" s="425"/>
    </row>
    <row r="20" spans="1:13" ht="27" customHeight="1" x14ac:dyDescent="0.15">
      <c r="A20" s="452">
        <v>5</v>
      </c>
      <c r="B20" s="420" t="s">
        <v>762</v>
      </c>
      <c r="C20" s="421" t="s">
        <v>830</v>
      </c>
      <c r="D20" s="422" t="s">
        <v>830</v>
      </c>
      <c r="E20" s="422" t="s">
        <v>832</v>
      </c>
      <c r="F20" s="422" t="s">
        <v>832</v>
      </c>
      <c r="G20" s="489" t="s">
        <v>838</v>
      </c>
      <c r="H20" s="422" t="s">
        <v>832</v>
      </c>
      <c r="I20" s="422" t="s">
        <v>832</v>
      </c>
      <c r="J20" s="422" t="s">
        <v>832</v>
      </c>
      <c r="K20" s="422" t="s">
        <v>832</v>
      </c>
      <c r="L20" s="422" t="s">
        <v>832</v>
      </c>
      <c r="M20" s="425"/>
    </row>
    <row r="21" spans="1:13" ht="41.25" customHeight="1" x14ac:dyDescent="0.15">
      <c r="A21" s="1969">
        <v>6</v>
      </c>
      <c r="B21" s="420" t="s">
        <v>763</v>
      </c>
      <c r="C21" s="421" t="s">
        <v>830</v>
      </c>
      <c r="D21" s="422" t="s">
        <v>830</v>
      </c>
      <c r="E21" s="422" t="s">
        <v>830</v>
      </c>
      <c r="F21" s="422" t="s">
        <v>830</v>
      </c>
      <c r="G21" s="489" t="s">
        <v>839</v>
      </c>
      <c r="H21" s="422" t="s">
        <v>832</v>
      </c>
      <c r="I21" s="422" t="s">
        <v>832</v>
      </c>
      <c r="J21" s="422" t="s">
        <v>832</v>
      </c>
      <c r="K21" s="422" t="s">
        <v>832</v>
      </c>
      <c r="L21" s="422" t="s">
        <v>832</v>
      </c>
      <c r="M21" s="425"/>
    </row>
    <row r="22" spans="1:13" ht="41.25" customHeight="1" x14ac:dyDescent="0.15">
      <c r="A22" s="1970"/>
      <c r="B22" s="420" t="s">
        <v>764</v>
      </c>
      <c r="C22" s="421" t="s">
        <v>356</v>
      </c>
      <c r="D22" s="422" t="s">
        <v>356</v>
      </c>
      <c r="E22" s="422" t="s">
        <v>356</v>
      </c>
      <c r="F22" s="422" t="s">
        <v>356</v>
      </c>
      <c r="G22" s="489" t="s">
        <v>840</v>
      </c>
      <c r="H22" s="422" t="s">
        <v>765</v>
      </c>
      <c r="I22" s="422" t="s">
        <v>765</v>
      </c>
      <c r="J22" s="422" t="s">
        <v>765</v>
      </c>
      <c r="K22" s="422" t="s">
        <v>765</v>
      </c>
      <c r="L22" s="422" t="s">
        <v>765</v>
      </c>
      <c r="M22" s="424" t="s">
        <v>841</v>
      </c>
    </row>
    <row r="23" spans="1:13" s="460" customFormat="1" ht="34.5" customHeight="1" x14ac:dyDescent="0.15">
      <c r="A23" s="469">
        <v>7</v>
      </c>
      <c r="B23" s="476" t="s">
        <v>766</v>
      </c>
      <c r="C23" s="477" t="s">
        <v>356</v>
      </c>
      <c r="D23" s="478" t="s">
        <v>356</v>
      </c>
      <c r="E23" s="478" t="s">
        <v>356</v>
      </c>
      <c r="F23" s="478" t="s">
        <v>356</v>
      </c>
      <c r="G23" s="479" t="s">
        <v>842</v>
      </c>
      <c r="H23" s="478" t="s">
        <v>765</v>
      </c>
      <c r="I23" s="478" t="s">
        <v>765</v>
      </c>
      <c r="J23" s="478" t="s">
        <v>765</v>
      </c>
      <c r="K23" s="478" t="s">
        <v>765</v>
      </c>
      <c r="L23" s="478" t="s">
        <v>765</v>
      </c>
      <c r="M23" s="481" t="s">
        <v>843</v>
      </c>
    </row>
    <row r="24" spans="1:13" ht="39.950000000000003" customHeight="1" x14ac:dyDescent="0.15">
      <c r="A24" s="454">
        <v>8</v>
      </c>
      <c r="B24" s="420" t="s">
        <v>767</v>
      </c>
      <c r="C24" s="421" t="s">
        <v>830</v>
      </c>
      <c r="D24" s="422" t="s">
        <v>830</v>
      </c>
      <c r="E24" s="422" t="s">
        <v>830</v>
      </c>
      <c r="F24" s="423" t="s">
        <v>768</v>
      </c>
      <c r="G24" s="489" t="s">
        <v>844</v>
      </c>
      <c r="H24" s="422" t="s">
        <v>832</v>
      </c>
      <c r="I24" s="422" t="s">
        <v>832</v>
      </c>
      <c r="J24" s="422" t="s">
        <v>832</v>
      </c>
      <c r="K24" s="422" t="s">
        <v>832</v>
      </c>
      <c r="L24" s="422" t="s">
        <v>830</v>
      </c>
      <c r="M24" s="425"/>
    </row>
    <row r="25" spans="1:13" ht="39.950000000000003" customHeight="1" x14ac:dyDescent="0.15">
      <c r="A25" s="452">
        <v>9</v>
      </c>
      <c r="B25" s="420" t="s">
        <v>769</v>
      </c>
      <c r="C25" s="421" t="s">
        <v>830</v>
      </c>
      <c r="D25" s="422" t="s">
        <v>830</v>
      </c>
      <c r="E25" s="422" t="s">
        <v>830</v>
      </c>
      <c r="F25" s="423" t="s">
        <v>768</v>
      </c>
      <c r="G25" s="489" t="s">
        <v>845</v>
      </c>
      <c r="H25" s="422" t="s">
        <v>832</v>
      </c>
      <c r="I25" s="422" t="s">
        <v>830</v>
      </c>
      <c r="J25" s="422" t="s">
        <v>832</v>
      </c>
      <c r="K25" s="422" t="s">
        <v>832</v>
      </c>
      <c r="L25" s="422" t="s">
        <v>830</v>
      </c>
      <c r="M25" s="425"/>
    </row>
    <row r="26" spans="1:13" ht="36" customHeight="1" x14ac:dyDescent="0.15">
      <c r="A26" s="1969">
        <v>10</v>
      </c>
      <c r="B26" s="420" t="s">
        <v>770</v>
      </c>
      <c r="C26" s="421" t="s">
        <v>830</v>
      </c>
      <c r="D26" s="422" t="s">
        <v>830</v>
      </c>
      <c r="E26" s="422" t="s">
        <v>832</v>
      </c>
      <c r="F26" s="422" t="s">
        <v>830</v>
      </c>
      <c r="G26" s="1971" t="s">
        <v>846</v>
      </c>
      <c r="H26" s="422" t="s">
        <v>832</v>
      </c>
      <c r="I26" s="422" t="s">
        <v>832</v>
      </c>
      <c r="J26" s="422" t="s">
        <v>832</v>
      </c>
      <c r="K26" s="422" t="s">
        <v>832</v>
      </c>
      <c r="L26" s="422" t="s">
        <v>832</v>
      </c>
      <c r="M26" s="426"/>
    </row>
    <row r="27" spans="1:13" ht="36.75" customHeight="1" x14ac:dyDescent="0.15">
      <c r="A27" s="1966"/>
      <c r="B27" s="420" t="s">
        <v>771</v>
      </c>
      <c r="C27" s="421" t="s">
        <v>830</v>
      </c>
      <c r="D27" s="422" t="s">
        <v>830</v>
      </c>
      <c r="E27" s="422" t="s">
        <v>832</v>
      </c>
      <c r="F27" s="422" t="s">
        <v>830</v>
      </c>
      <c r="G27" s="1967"/>
      <c r="H27" s="422" t="s">
        <v>832</v>
      </c>
      <c r="I27" s="422" t="s">
        <v>832</v>
      </c>
      <c r="J27" s="422" t="s">
        <v>832</v>
      </c>
      <c r="K27" s="422" t="s">
        <v>832</v>
      </c>
      <c r="L27" s="422" t="s">
        <v>832</v>
      </c>
      <c r="M27" s="426"/>
    </row>
    <row r="28" spans="1:13" ht="27" customHeight="1" x14ac:dyDescent="0.15">
      <c r="A28" s="1970"/>
      <c r="B28" s="420" t="s">
        <v>772</v>
      </c>
      <c r="C28" s="421" t="s">
        <v>356</v>
      </c>
      <c r="D28" s="422" t="s">
        <v>356</v>
      </c>
      <c r="E28" s="422" t="s">
        <v>765</v>
      </c>
      <c r="F28" s="422" t="s">
        <v>832</v>
      </c>
      <c r="G28" s="1968"/>
      <c r="H28" s="422" t="s">
        <v>765</v>
      </c>
      <c r="I28" s="422" t="s">
        <v>765</v>
      </c>
      <c r="J28" s="422" t="s">
        <v>765</v>
      </c>
      <c r="K28" s="422" t="s">
        <v>765</v>
      </c>
      <c r="L28" s="422" t="s">
        <v>765</v>
      </c>
      <c r="M28" s="426"/>
    </row>
    <row r="29" spans="1:13" ht="27" customHeight="1" x14ac:dyDescent="0.15">
      <c r="A29" s="1962">
        <v>11</v>
      </c>
      <c r="B29" s="420" t="s">
        <v>773</v>
      </c>
      <c r="C29" s="421" t="s">
        <v>830</v>
      </c>
      <c r="D29" s="422" t="s">
        <v>830</v>
      </c>
      <c r="E29" s="422" t="s">
        <v>830</v>
      </c>
      <c r="F29" s="422" t="s">
        <v>830</v>
      </c>
      <c r="G29" s="1964" t="s">
        <v>847</v>
      </c>
      <c r="H29" s="422" t="s">
        <v>832</v>
      </c>
      <c r="I29" s="422" t="s">
        <v>832</v>
      </c>
      <c r="J29" s="422" t="s">
        <v>832</v>
      </c>
      <c r="K29" s="422" t="s">
        <v>832</v>
      </c>
      <c r="L29" s="422" t="s">
        <v>830</v>
      </c>
      <c r="M29" s="425"/>
    </row>
    <row r="30" spans="1:13" ht="27" customHeight="1" x14ac:dyDescent="0.15">
      <c r="A30" s="1963"/>
      <c r="B30" s="420" t="s">
        <v>774</v>
      </c>
      <c r="C30" s="421" t="s">
        <v>830</v>
      </c>
      <c r="D30" s="422" t="s">
        <v>830</v>
      </c>
      <c r="E30" s="422" t="s">
        <v>832</v>
      </c>
      <c r="F30" s="422" t="s">
        <v>832</v>
      </c>
      <c r="G30" s="1965"/>
      <c r="H30" s="422" t="s">
        <v>832</v>
      </c>
      <c r="I30" s="422" t="s">
        <v>832</v>
      </c>
      <c r="J30" s="422" t="s">
        <v>832</v>
      </c>
      <c r="K30" s="422" t="s">
        <v>832</v>
      </c>
      <c r="L30" s="422" t="s">
        <v>832</v>
      </c>
      <c r="M30" s="425"/>
    </row>
    <row r="31" spans="1:13" ht="39.950000000000003" customHeight="1" x14ac:dyDescent="0.15">
      <c r="A31" s="454">
        <v>12</v>
      </c>
      <c r="B31" s="420" t="s">
        <v>848</v>
      </c>
      <c r="C31" s="421" t="s">
        <v>830</v>
      </c>
      <c r="D31" s="422" t="s">
        <v>830</v>
      </c>
      <c r="E31" s="422" t="s">
        <v>832</v>
      </c>
      <c r="F31" s="422" t="s">
        <v>832</v>
      </c>
      <c r="G31" s="489" t="s">
        <v>849</v>
      </c>
      <c r="H31" s="422" t="s">
        <v>832</v>
      </c>
      <c r="I31" s="422" t="s">
        <v>832</v>
      </c>
      <c r="J31" s="422" t="s">
        <v>832</v>
      </c>
      <c r="K31" s="422" t="s">
        <v>832</v>
      </c>
      <c r="L31" s="422" t="s">
        <v>832</v>
      </c>
      <c r="M31" s="425"/>
    </row>
    <row r="32" spans="1:13" ht="39.950000000000003" customHeight="1" x14ac:dyDescent="0.15">
      <c r="A32" s="454">
        <v>13</v>
      </c>
      <c r="B32" s="420" t="s">
        <v>775</v>
      </c>
      <c r="C32" s="421" t="s">
        <v>830</v>
      </c>
      <c r="D32" s="422" t="s">
        <v>830</v>
      </c>
      <c r="E32" s="422" t="s">
        <v>830</v>
      </c>
      <c r="F32" s="422" t="s">
        <v>830</v>
      </c>
      <c r="G32" s="489" t="s">
        <v>850</v>
      </c>
      <c r="H32" s="422" t="s">
        <v>832</v>
      </c>
      <c r="I32" s="422" t="s">
        <v>832</v>
      </c>
      <c r="J32" s="422" t="s">
        <v>832</v>
      </c>
      <c r="K32" s="422" t="s">
        <v>832</v>
      </c>
      <c r="L32" s="423" t="s">
        <v>835</v>
      </c>
      <c r="M32" s="424" t="s">
        <v>776</v>
      </c>
    </row>
    <row r="33" spans="1:13" ht="27" customHeight="1" x14ac:dyDescent="0.15">
      <c r="A33" s="454">
        <v>14</v>
      </c>
      <c r="B33" s="420" t="s">
        <v>777</v>
      </c>
      <c r="C33" s="421" t="s">
        <v>830</v>
      </c>
      <c r="D33" s="422" t="s">
        <v>830</v>
      </c>
      <c r="E33" s="422" t="s">
        <v>832</v>
      </c>
      <c r="F33" s="422" t="s">
        <v>832</v>
      </c>
      <c r="G33" s="489" t="s">
        <v>851</v>
      </c>
      <c r="H33" s="422" t="s">
        <v>832</v>
      </c>
      <c r="I33" s="422" t="s">
        <v>832</v>
      </c>
      <c r="J33" s="422" t="s">
        <v>832</v>
      </c>
      <c r="K33" s="422" t="s">
        <v>832</v>
      </c>
      <c r="L33" s="422" t="s">
        <v>832</v>
      </c>
      <c r="M33" s="425"/>
    </row>
    <row r="34" spans="1:13" ht="27" customHeight="1" x14ac:dyDescent="0.15">
      <c r="A34" s="454">
        <v>15</v>
      </c>
      <c r="B34" s="420" t="s">
        <v>778</v>
      </c>
      <c r="C34" s="421" t="s">
        <v>830</v>
      </c>
      <c r="D34" s="422" t="s">
        <v>830</v>
      </c>
      <c r="E34" s="422" t="s">
        <v>832</v>
      </c>
      <c r="F34" s="422" t="s">
        <v>832</v>
      </c>
      <c r="G34" s="489" t="s">
        <v>55</v>
      </c>
      <c r="H34" s="422" t="s">
        <v>832</v>
      </c>
      <c r="I34" s="422" t="s">
        <v>832</v>
      </c>
      <c r="J34" s="422" t="s">
        <v>832</v>
      </c>
      <c r="K34" s="422" t="s">
        <v>832</v>
      </c>
      <c r="L34" s="422" t="s">
        <v>832</v>
      </c>
      <c r="M34" s="425"/>
    </row>
    <row r="35" spans="1:13" ht="27" customHeight="1" x14ac:dyDescent="0.15">
      <c r="A35" s="454">
        <v>16</v>
      </c>
      <c r="B35" s="420" t="s">
        <v>779</v>
      </c>
      <c r="C35" s="421" t="s">
        <v>830</v>
      </c>
      <c r="D35" s="422" t="s">
        <v>830</v>
      </c>
      <c r="E35" s="422" t="s">
        <v>830</v>
      </c>
      <c r="F35" s="422" t="s">
        <v>830</v>
      </c>
      <c r="G35" s="489" t="s">
        <v>852</v>
      </c>
      <c r="H35" s="422" t="s">
        <v>832</v>
      </c>
      <c r="I35" s="422" t="s">
        <v>832</v>
      </c>
      <c r="J35" s="422" t="s">
        <v>832</v>
      </c>
      <c r="K35" s="422" t="s">
        <v>832</v>
      </c>
      <c r="L35" s="422" t="s">
        <v>830</v>
      </c>
      <c r="M35" s="424" t="s">
        <v>780</v>
      </c>
    </row>
    <row r="36" spans="1:13" ht="27" customHeight="1" x14ac:dyDescent="0.15">
      <c r="A36" s="454">
        <v>17</v>
      </c>
      <c r="B36" s="426" t="s">
        <v>853</v>
      </c>
      <c r="C36" s="421" t="s">
        <v>830</v>
      </c>
      <c r="D36" s="422" t="s">
        <v>830</v>
      </c>
      <c r="E36" s="422" t="s">
        <v>832</v>
      </c>
      <c r="F36" s="422" t="s">
        <v>832</v>
      </c>
      <c r="G36" s="489" t="s">
        <v>854</v>
      </c>
      <c r="H36" s="422" t="s">
        <v>832</v>
      </c>
      <c r="I36" s="422" t="s">
        <v>832</v>
      </c>
      <c r="J36" s="422" t="s">
        <v>832</v>
      </c>
      <c r="K36" s="422" t="s">
        <v>832</v>
      </c>
      <c r="L36" s="422" t="s">
        <v>832</v>
      </c>
      <c r="M36" s="425"/>
    </row>
    <row r="37" spans="1:13" ht="27" customHeight="1" x14ac:dyDescent="0.15">
      <c r="A37" s="1966">
        <v>18</v>
      </c>
      <c r="B37" s="428" t="s">
        <v>781</v>
      </c>
      <c r="C37" s="429" t="s">
        <v>830</v>
      </c>
      <c r="D37" s="430" t="s">
        <v>830</v>
      </c>
      <c r="E37" s="430" t="s">
        <v>832</v>
      </c>
      <c r="F37" s="430" t="s">
        <v>832</v>
      </c>
      <c r="G37" s="1967" t="s">
        <v>855</v>
      </c>
      <c r="H37" s="430" t="s">
        <v>832</v>
      </c>
      <c r="I37" s="430" t="s">
        <v>832</v>
      </c>
      <c r="J37" s="430" t="s">
        <v>832</v>
      </c>
      <c r="K37" s="430" t="s">
        <v>832</v>
      </c>
      <c r="L37" s="430" t="s">
        <v>832</v>
      </c>
      <c r="M37" s="428"/>
    </row>
    <row r="38" spans="1:13" ht="27" customHeight="1" x14ac:dyDescent="0.15">
      <c r="A38" s="1966"/>
      <c r="B38" s="426" t="s">
        <v>782</v>
      </c>
      <c r="C38" s="421" t="s">
        <v>830</v>
      </c>
      <c r="D38" s="422" t="s">
        <v>830</v>
      </c>
      <c r="E38" s="422" t="s">
        <v>832</v>
      </c>
      <c r="F38" s="422" t="s">
        <v>832</v>
      </c>
      <c r="G38" s="1968"/>
      <c r="H38" s="422" t="s">
        <v>832</v>
      </c>
      <c r="I38" s="422" t="s">
        <v>832</v>
      </c>
      <c r="J38" s="422" t="s">
        <v>832</v>
      </c>
      <c r="K38" s="422" t="s">
        <v>832</v>
      </c>
      <c r="L38" s="422" t="s">
        <v>832</v>
      </c>
      <c r="M38" s="426"/>
    </row>
    <row r="39" spans="1:13" ht="120" customHeight="1" x14ac:dyDescent="0.15">
      <c r="A39" s="454">
        <v>19</v>
      </c>
      <c r="B39" s="431" t="s">
        <v>783</v>
      </c>
      <c r="C39" s="452" t="s">
        <v>830</v>
      </c>
      <c r="D39" s="430" t="s">
        <v>830</v>
      </c>
      <c r="E39" s="430" t="s">
        <v>830</v>
      </c>
      <c r="F39" s="453" t="s">
        <v>784</v>
      </c>
      <c r="G39" s="490" t="s">
        <v>856</v>
      </c>
      <c r="H39" s="430" t="s">
        <v>832</v>
      </c>
      <c r="I39" s="430" t="s">
        <v>832</v>
      </c>
      <c r="J39" s="430" t="s">
        <v>832</v>
      </c>
      <c r="K39" s="430" t="s">
        <v>832</v>
      </c>
      <c r="L39" s="430" t="s">
        <v>830</v>
      </c>
      <c r="M39" s="428" t="s">
        <v>857</v>
      </c>
    </row>
    <row r="40" spans="1:13" ht="45" customHeight="1" x14ac:dyDescent="0.15">
      <c r="A40" s="1969">
        <v>20</v>
      </c>
      <c r="B40" s="432" t="s">
        <v>785</v>
      </c>
      <c r="C40" s="454" t="s">
        <v>830</v>
      </c>
      <c r="D40" s="422" t="s">
        <v>830</v>
      </c>
      <c r="E40" s="422" t="s">
        <v>832</v>
      </c>
      <c r="F40" s="422" t="s">
        <v>832</v>
      </c>
      <c r="G40" s="1971" t="s">
        <v>858</v>
      </c>
      <c r="H40" s="422" t="s">
        <v>832</v>
      </c>
      <c r="I40" s="422" t="s">
        <v>832</v>
      </c>
      <c r="J40" s="422" t="s">
        <v>832</v>
      </c>
      <c r="K40" s="422" t="s">
        <v>832</v>
      </c>
      <c r="L40" s="422" t="s">
        <v>832</v>
      </c>
      <c r="M40" s="426" t="s">
        <v>859</v>
      </c>
    </row>
    <row r="41" spans="1:13" ht="45" customHeight="1" x14ac:dyDescent="0.15">
      <c r="A41" s="1970"/>
      <c r="B41" s="432" t="s">
        <v>786</v>
      </c>
      <c r="C41" s="454" t="s">
        <v>356</v>
      </c>
      <c r="D41" s="422" t="s">
        <v>356</v>
      </c>
      <c r="E41" s="422" t="s">
        <v>765</v>
      </c>
      <c r="F41" s="422" t="s">
        <v>765</v>
      </c>
      <c r="G41" s="1968"/>
      <c r="H41" s="422" t="s">
        <v>765</v>
      </c>
      <c r="I41" s="422" t="s">
        <v>765</v>
      </c>
      <c r="J41" s="422" t="s">
        <v>765</v>
      </c>
      <c r="K41" s="422" t="s">
        <v>765</v>
      </c>
      <c r="L41" s="422" t="s">
        <v>765</v>
      </c>
      <c r="M41" s="426" t="s">
        <v>859</v>
      </c>
    </row>
    <row r="42" spans="1:13" ht="27" customHeight="1" x14ac:dyDescent="0.15">
      <c r="A42" s="452">
        <v>21</v>
      </c>
      <c r="B42" s="431" t="s">
        <v>787</v>
      </c>
      <c r="C42" s="452" t="s">
        <v>830</v>
      </c>
      <c r="D42" s="430" t="s">
        <v>830</v>
      </c>
      <c r="E42" s="430" t="s">
        <v>830</v>
      </c>
      <c r="F42" s="430" t="s">
        <v>830</v>
      </c>
      <c r="G42" s="490" t="s">
        <v>860</v>
      </c>
      <c r="H42" s="430" t="s">
        <v>832</v>
      </c>
      <c r="I42" s="430" t="s">
        <v>830</v>
      </c>
      <c r="J42" s="430" t="s">
        <v>832</v>
      </c>
      <c r="K42" s="430" t="s">
        <v>832</v>
      </c>
      <c r="L42" s="430" t="s">
        <v>830</v>
      </c>
      <c r="M42" s="428"/>
    </row>
    <row r="43" spans="1:13" ht="27" customHeight="1" x14ac:dyDescent="0.15">
      <c r="A43" s="454">
        <v>22</v>
      </c>
      <c r="B43" s="432" t="s">
        <v>788</v>
      </c>
      <c r="C43" s="454" t="s">
        <v>830</v>
      </c>
      <c r="D43" s="422" t="s">
        <v>830</v>
      </c>
      <c r="E43" s="422" t="s">
        <v>830</v>
      </c>
      <c r="F43" s="422" t="s">
        <v>830</v>
      </c>
      <c r="G43" s="489" t="s">
        <v>860</v>
      </c>
      <c r="H43" s="422" t="s">
        <v>832</v>
      </c>
      <c r="I43" s="422" t="s">
        <v>830</v>
      </c>
      <c r="J43" s="422" t="s">
        <v>832</v>
      </c>
      <c r="K43" s="422" t="s">
        <v>832</v>
      </c>
      <c r="L43" s="422" t="s">
        <v>830</v>
      </c>
      <c r="M43" s="426"/>
    </row>
    <row r="44" spans="1:13" ht="51" customHeight="1" x14ac:dyDescent="0.15">
      <c r="A44" s="454">
        <v>23</v>
      </c>
      <c r="B44" s="432" t="s">
        <v>789</v>
      </c>
      <c r="C44" s="454" t="s">
        <v>830</v>
      </c>
      <c r="D44" s="422" t="s">
        <v>830</v>
      </c>
      <c r="E44" s="422" t="s">
        <v>832</v>
      </c>
      <c r="F44" s="422" t="s">
        <v>832</v>
      </c>
      <c r="G44" s="489" t="s">
        <v>861</v>
      </c>
      <c r="H44" s="422" t="s">
        <v>832</v>
      </c>
      <c r="I44" s="422" t="s">
        <v>832</v>
      </c>
      <c r="J44" s="422" t="s">
        <v>832</v>
      </c>
      <c r="K44" s="422" t="s">
        <v>832</v>
      </c>
      <c r="L44" s="422" t="s">
        <v>830</v>
      </c>
      <c r="M44" s="426"/>
    </row>
    <row r="45" spans="1:13" ht="33" customHeight="1" x14ac:dyDescent="0.15">
      <c r="A45" s="454">
        <v>24</v>
      </c>
      <c r="B45" s="433" t="s">
        <v>862</v>
      </c>
      <c r="C45" s="455" t="s">
        <v>830</v>
      </c>
      <c r="D45" s="422" t="s">
        <v>830</v>
      </c>
      <c r="E45" s="434" t="s">
        <v>830</v>
      </c>
      <c r="F45" s="422" t="s">
        <v>830</v>
      </c>
      <c r="G45" s="489" t="s">
        <v>64</v>
      </c>
      <c r="H45" s="422" t="s">
        <v>832</v>
      </c>
      <c r="I45" s="435" t="s">
        <v>830</v>
      </c>
      <c r="J45" s="422" t="s">
        <v>832</v>
      </c>
      <c r="K45" s="435" t="s">
        <v>832</v>
      </c>
      <c r="L45" s="434" t="s">
        <v>830</v>
      </c>
      <c r="M45" s="436"/>
    </row>
    <row r="46" spans="1:13" s="460" customFormat="1" ht="45" customHeight="1" x14ac:dyDescent="0.15">
      <c r="A46" s="491">
        <v>25</v>
      </c>
      <c r="B46" s="492" t="s">
        <v>863</v>
      </c>
      <c r="C46" s="469" t="s">
        <v>1044</v>
      </c>
      <c r="D46" s="493" t="s">
        <v>356</v>
      </c>
      <c r="E46" s="493" t="s">
        <v>356</v>
      </c>
      <c r="F46" s="493" t="s">
        <v>356</v>
      </c>
      <c r="G46" s="494" t="s">
        <v>864</v>
      </c>
      <c r="H46" s="478" t="s">
        <v>832</v>
      </c>
      <c r="I46" s="495" t="s">
        <v>830</v>
      </c>
      <c r="J46" s="478" t="s">
        <v>832</v>
      </c>
      <c r="K46" s="495" t="s">
        <v>832</v>
      </c>
      <c r="L46" s="496" t="s">
        <v>830</v>
      </c>
      <c r="M46" s="497"/>
    </row>
    <row r="47" spans="1:13" s="460" customFormat="1" ht="45" customHeight="1" x14ac:dyDescent="0.15">
      <c r="A47" s="454">
        <v>26</v>
      </c>
      <c r="B47" s="492" t="s">
        <v>1043</v>
      </c>
      <c r="C47" s="469" t="s">
        <v>1044</v>
      </c>
      <c r="D47" s="493" t="s">
        <v>356</v>
      </c>
      <c r="E47" s="493" t="s">
        <v>356</v>
      </c>
      <c r="F47" s="493" t="s">
        <v>356</v>
      </c>
      <c r="G47" s="494" t="s">
        <v>864</v>
      </c>
      <c r="H47" s="478" t="s">
        <v>678</v>
      </c>
      <c r="I47" s="495" t="s">
        <v>344</v>
      </c>
      <c r="J47" s="478" t="s">
        <v>678</v>
      </c>
      <c r="K47" s="495" t="s">
        <v>678</v>
      </c>
      <c r="L47" s="496" t="s">
        <v>344</v>
      </c>
      <c r="M47" s="497"/>
    </row>
    <row r="48" spans="1:13" s="460" customFormat="1" ht="33" customHeight="1" x14ac:dyDescent="0.15">
      <c r="A48" s="491">
        <v>27</v>
      </c>
      <c r="B48" s="498" t="s">
        <v>32</v>
      </c>
      <c r="C48" s="475" t="s">
        <v>830</v>
      </c>
      <c r="D48" s="478" t="s">
        <v>830</v>
      </c>
      <c r="E48" s="478" t="s">
        <v>830</v>
      </c>
      <c r="F48" s="478" t="s">
        <v>830</v>
      </c>
      <c r="G48" s="478" t="s">
        <v>832</v>
      </c>
      <c r="H48" s="478" t="s">
        <v>832</v>
      </c>
      <c r="I48" s="478" t="s">
        <v>832</v>
      </c>
      <c r="J48" s="478" t="s">
        <v>832</v>
      </c>
      <c r="K48" s="478" t="s">
        <v>832</v>
      </c>
      <c r="L48" s="478" t="s">
        <v>830</v>
      </c>
      <c r="M48" s="481" t="s">
        <v>791</v>
      </c>
    </row>
    <row r="49" spans="1:13" s="460" customFormat="1" ht="33" customHeight="1" x14ac:dyDescent="0.15">
      <c r="A49" s="454">
        <v>28</v>
      </c>
      <c r="B49" s="498" t="s">
        <v>792</v>
      </c>
      <c r="C49" s="475" t="s">
        <v>830</v>
      </c>
      <c r="D49" s="478" t="s">
        <v>830</v>
      </c>
      <c r="E49" s="478" t="s">
        <v>832</v>
      </c>
      <c r="F49" s="478" t="s">
        <v>832</v>
      </c>
      <c r="G49" s="478" t="s">
        <v>832</v>
      </c>
      <c r="H49" s="478" t="s">
        <v>832</v>
      </c>
      <c r="I49" s="478" t="s">
        <v>832</v>
      </c>
      <c r="J49" s="478" t="s">
        <v>832</v>
      </c>
      <c r="K49" s="478" t="s">
        <v>832</v>
      </c>
      <c r="L49" s="478" t="s">
        <v>832</v>
      </c>
      <c r="M49" s="499" t="s">
        <v>793</v>
      </c>
    </row>
    <row r="50" spans="1:13" s="460" customFormat="1" ht="33" customHeight="1" x14ac:dyDescent="0.15">
      <c r="A50" s="491">
        <v>29</v>
      </c>
      <c r="B50" s="498" t="s">
        <v>794</v>
      </c>
      <c r="C50" s="475" t="s">
        <v>830</v>
      </c>
      <c r="D50" s="478" t="s">
        <v>830</v>
      </c>
      <c r="E50" s="478" t="s">
        <v>832</v>
      </c>
      <c r="F50" s="478" t="s">
        <v>832</v>
      </c>
      <c r="G50" s="478" t="s">
        <v>832</v>
      </c>
      <c r="H50" s="478" t="s">
        <v>832</v>
      </c>
      <c r="I50" s="478" t="s">
        <v>832</v>
      </c>
      <c r="J50" s="478" t="s">
        <v>832</v>
      </c>
      <c r="K50" s="478" t="s">
        <v>832</v>
      </c>
      <c r="L50" s="478" t="s">
        <v>832</v>
      </c>
      <c r="M50" s="500"/>
    </row>
    <row r="51" spans="1:13" s="460" customFormat="1" ht="27" customHeight="1" x14ac:dyDescent="0.15">
      <c r="A51" s="454">
        <v>30</v>
      </c>
      <c r="B51" s="492" t="s">
        <v>795</v>
      </c>
      <c r="C51" s="469" t="s">
        <v>356</v>
      </c>
      <c r="D51" s="493" t="s">
        <v>356</v>
      </c>
      <c r="E51" s="493" t="s">
        <v>356</v>
      </c>
      <c r="F51" s="493" t="s">
        <v>356</v>
      </c>
      <c r="G51" s="494" t="s">
        <v>865</v>
      </c>
      <c r="H51" s="493" t="s">
        <v>830</v>
      </c>
      <c r="I51" s="493" t="s">
        <v>765</v>
      </c>
      <c r="J51" s="493" t="s">
        <v>765</v>
      </c>
      <c r="K51" s="493" t="s">
        <v>765</v>
      </c>
      <c r="L51" s="493" t="s">
        <v>830</v>
      </c>
      <c r="M51" s="497" t="s">
        <v>796</v>
      </c>
    </row>
    <row r="52" spans="1:13" s="460" customFormat="1" ht="27" customHeight="1" x14ac:dyDescent="0.15">
      <c r="A52" s="491">
        <v>31</v>
      </c>
      <c r="B52" s="492" t="s">
        <v>40</v>
      </c>
      <c r="C52" s="469" t="s">
        <v>830</v>
      </c>
      <c r="D52" s="493" t="s">
        <v>830</v>
      </c>
      <c r="E52" s="493" t="s">
        <v>830</v>
      </c>
      <c r="F52" s="493" t="s">
        <v>830</v>
      </c>
      <c r="G52" s="494" t="s">
        <v>866</v>
      </c>
      <c r="H52" s="493" t="s">
        <v>830</v>
      </c>
      <c r="I52" s="493" t="s">
        <v>765</v>
      </c>
      <c r="J52" s="493" t="s">
        <v>765</v>
      </c>
      <c r="K52" s="493" t="s">
        <v>765</v>
      </c>
      <c r="L52" s="493" t="s">
        <v>830</v>
      </c>
      <c r="M52" s="497"/>
    </row>
    <row r="53" spans="1:13" s="460" customFormat="1" ht="27" customHeight="1" x14ac:dyDescent="0.15">
      <c r="A53" s="454">
        <v>32</v>
      </c>
      <c r="B53" s="492" t="s">
        <v>797</v>
      </c>
      <c r="C53" s="469" t="s">
        <v>830</v>
      </c>
      <c r="D53" s="493" t="s">
        <v>830</v>
      </c>
      <c r="E53" s="493" t="s">
        <v>830</v>
      </c>
      <c r="F53" s="493" t="s">
        <v>830</v>
      </c>
      <c r="G53" s="494" t="s">
        <v>867</v>
      </c>
      <c r="H53" s="493" t="s">
        <v>830</v>
      </c>
      <c r="I53" s="493" t="s">
        <v>765</v>
      </c>
      <c r="J53" s="493" t="s">
        <v>765</v>
      </c>
      <c r="K53" s="493" t="s">
        <v>765</v>
      </c>
      <c r="L53" s="493" t="s">
        <v>830</v>
      </c>
      <c r="M53" s="497"/>
    </row>
    <row r="54" spans="1:13" s="460" customFormat="1" ht="27" customHeight="1" x14ac:dyDescent="0.15">
      <c r="A54" s="491">
        <v>33</v>
      </c>
      <c r="B54" s="492" t="s">
        <v>798</v>
      </c>
      <c r="C54" s="469" t="s">
        <v>830</v>
      </c>
      <c r="D54" s="493" t="s">
        <v>830</v>
      </c>
      <c r="E54" s="493" t="s">
        <v>830</v>
      </c>
      <c r="F54" s="493" t="s">
        <v>830</v>
      </c>
      <c r="G54" s="494" t="s">
        <v>868</v>
      </c>
      <c r="H54" s="493" t="s">
        <v>765</v>
      </c>
      <c r="I54" s="493" t="s">
        <v>765</v>
      </c>
      <c r="J54" s="493" t="s">
        <v>765</v>
      </c>
      <c r="K54" s="493" t="s">
        <v>765</v>
      </c>
      <c r="L54" s="493" t="s">
        <v>830</v>
      </c>
      <c r="M54" s="497" t="s">
        <v>776</v>
      </c>
    </row>
    <row r="55" spans="1:13" s="460" customFormat="1" ht="41.1" customHeight="1" x14ac:dyDescent="0.15">
      <c r="A55" s="454">
        <v>34</v>
      </c>
      <c r="B55" s="492" t="s">
        <v>799</v>
      </c>
      <c r="C55" s="469" t="s">
        <v>356</v>
      </c>
      <c r="D55" s="493" t="s">
        <v>356</v>
      </c>
      <c r="E55" s="493" t="s">
        <v>356</v>
      </c>
      <c r="F55" s="493" t="s">
        <v>356</v>
      </c>
      <c r="G55" s="494" t="s">
        <v>869</v>
      </c>
      <c r="H55" s="493" t="s">
        <v>765</v>
      </c>
      <c r="I55" s="493" t="s">
        <v>765</v>
      </c>
      <c r="J55" s="493" t="s">
        <v>765</v>
      </c>
      <c r="K55" s="493" t="s">
        <v>765</v>
      </c>
      <c r="L55" s="493" t="s">
        <v>830</v>
      </c>
      <c r="M55" s="497" t="s">
        <v>800</v>
      </c>
    </row>
    <row r="56" spans="1:13" s="460" customFormat="1" ht="27" customHeight="1" x14ac:dyDescent="0.15">
      <c r="A56" s="491">
        <v>35</v>
      </c>
      <c r="B56" s="498" t="s">
        <v>801</v>
      </c>
      <c r="C56" s="475" t="s">
        <v>356</v>
      </c>
      <c r="D56" s="478" t="s">
        <v>356</v>
      </c>
      <c r="E56" s="478" t="s">
        <v>765</v>
      </c>
      <c r="F56" s="478" t="s">
        <v>765</v>
      </c>
      <c r="G56" s="494" t="s">
        <v>870</v>
      </c>
      <c r="H56" s="493" t="s">
        <v>765</v>
      </c>
      <c r="I56" s="493" t="s">
        <v>765</v>
      </c>
      <c r="J56" s="493" t="s">
        <v>765</v>
      </c>
      <c r="K56" s="493" t="s">
        <v>765</v>
      </c>
      <c r="L56" s="493" t="s">
        <v>765</v>
      </c>
      <c r="M56" s="500"/>
    </row>
    <row r="57" spans="1:13" s="460" customFormat="1" ht="27" customHeight="1" x14ac:dyDescent="0.15">
      <c r="A57" s="454">
        <v>36</v>
      </c>
      <c r="B57" s="501" t="s">
        <v>802</v>
      </c>
      <c r="C57" s="482" t="s">
        <v>356</v>
      </c>
      <c r="D57" s="485" t="s">
        <v>356</v>
      </c>
      <c r="E57" s="485" t="s">
        <v>356</v>
      </c>
      <c r="F57" s="485" t="s">
        <v>356</v>
      </c>
      <c r="G57" s="485" t="s">
        <v>832</v>
      </c>
      <c r="H57" s="485" t="s">
        <v>832</v>
      </c>
      <c r="I57" s="485" t="s">
        <v>765</v>
      </c>
      <c r="J57" s="485" t="s">
        <v>765</v>
      </c>
      <c r="K57" s="485" t="s">
        <v>765</v>
      </c>
      <c r="L57" s="502" t="s">
        <v>871</v>
      </c>
      <c r="M57" s="487" t="s">
        <v>776</v>
      </c>
    </row>
    <row r="58" spans="1:13" s="460" customFormat="1" ht="27" customHeight="1" x14ac:dyDescent="0.15">
      <c r="A58" s="454">
        <v>37</v>
      </c>
      <c r="B58" s="501" t="s">
        <v>1064</v>
      </c>
      <c r="C58" s="482" t="s">
        <v>1295</v>
      </c>
      <c r="D58" s="485" t="s">
        <v>1295</v>
      </c>
      <c r="E58" s="485" t="s">
        <v>678</v>
      </c>
      <c r="F58" s="485" t="s">
        <v>678</v>
      </c>
      <c r="G58" s="485" t="s">
        <v>1296</v>
      </c>
      <c r="H58" s="485" t="s">
        <v>678</v>
      </c>
      <c r="I58" s="485" t="s">
        <v>678</v>
      </c>
      <c r="J58" s="485" t="s">
        <v>678</v>
      </c>
      <c r="K58" s="485" t="s">
        <v>678</v>
      </c>
      <c r="L58" s="502" t="s">
        <v>678</v>
      </c>
      <c r="M58" s="487"/>
    </row>
    <row r="59" spans="1:13" s="460" customFormat="1" ht="22.5" customHeight="1" x14ac:dyDescent="0.15">
      <c r="B59" s="503"/>
      <c r="C59" s="1959" t="s">
        <v>803</v>
      </c>
      <c r="D59" s="1959"/>
      <c r="E59" s="1959"/>
      <c r="F59" s="1959"/>
      <c r="G59" s="1959"/>
      <c r="H59" s="1959"/>
      <c r="I59" s="1959"/>
      <c r="J59" s="1959"/>
      <c r="K59" s="1959"/>
      <c r="L59" s="1959"/>
      <c r="M59" s="1959"/>
    </row>
    <row r="60" spans="1:13" s="460" customFormat="1" ht="22.5" customHeight="1" x14ac:dyDescent="0.15">
      <c r="B60" s="503"/>
    </row>
    <row r="61" spans="1:13" s="460" customFormat="1" ht="23.25" customHeight="1" x14ac:dyDescent="0.15">
      <c r="A61" s="461" t="s">
        <v>804</v>
      </c>
      <c r="B61" s="457"/>
      <c r="C61" s="457"/>
      <c r="D61" s="457"/>
      <c r="E61" s="458"/>
      <c r="F61" s="458"/>
      <c r="G61" s="458"/>
      <c r="H61" s="458"/>
      <c r="I61" s="458"/>
      <c r="J61" s="458"/>
      <c r="K61" s="458"/>
      <c r="L61" s="459"/>
    </row>
    <row r="62" spans="1:13" s="460" customFormat="1" ht="17.25" customHeight="1" x14ac:dyDescent="0.15">
      <c r="A62" s="1960" t="s">
        <v>805</v>
      </c>
      <c r="B62" s="1960"/>
      <c r="C62" s="1960"/>
      <c r="D62" s="1960"/>
      <c r="E62" s="1960"/>
      <c r="F62" s="1960"/>
      <c r="G62" s="1960"/>
      <c r="H62" s="1960"/>
      <c r="I62" s="1960"/>
      <c r="J62" s="1960"/>
      <c r="K62" s="1960"/>
      <c r="L62" s="1960"/>
      <c r="M62" s="1960"/>
    </row>
    <row r="63" spans="1:13" s="460" customFormat="1" ht="110.1" customHeight="1" x14ac:dyDescent="0.15">
      <c r="A63" s="463" t="s">
        <v>828</v>
      </c>
      <c r="B63" s="504" t="s">
        <v>806</v>
      </c>
      <c r="C63" s="505" t="s">
        <v>747</v>
      </c>
      <c r="D63" s="506" t="s">
        <v>748</v>
      </c>
      <c r="E63" s="506" t="s">
        <v>749</v>
      </c>
      <c r="F63" s="507" t="s">
        <v>750</v>
      </c>
      <c r="G63" s="507" t="s">
        <v>872</v>
      </c>
      <c r="H63" s="507" t="s">
        <v>751</v>
      </c>
      <c r="I63" s="507" t="s">
        <v>752</v>
      </c>
      <c r="J63" s="507" t="s">
        <v>753</v>
      </c>
      <c r="K63" s="507" t="s">
        <v>754</v>
      </c>
      <c r="L63" s="507" t="s">
        <v>69</v>
      </c>
      <c r="M63" s="508" t="s">
        <v>95</v>
      </c>
    </row>
    <row r="64" spans="1:13" s="460" customFormat="1" ht="60" customHeight="1" x14ac:dyDescent="0.15">
      <c r="A64" s="469">
        <v>1</v>
      </c>
      <c r="B64" s="492" t="s">
        <v>807</v>
      </c>
      <c r="C64" s="469" t="s">
        <v>830</v>
      </c>
      <c r="D64" s="493" t="s">
        <v>830</v>
      </c>
      <c r="E64" s="493" t="s">
        <v>832</v>
      </c>
      <c r="F64" s="493" t="s">
        <v>830</v>
      </c>
      <c r="G64" s="494" t="s">
        <v>873</v>
      </c>
      <c r="H64" s="493" t="s">
        <v>832</v>
      </c>
      <c r="I64" s="493" t="s">
        <v>832</v>
      </c>
      <c r="J64" s="493" t="s">
        <v>832</v>
      </c>
      <c r="K64" s="493" t="s">
        <v>832</v>
      </c>
      <c r="L64" s="493" t="s">
        <v>832</v>
      </c>
      <c r="M64" s="450" t="s">
        <v>874</v>
      </c>
    </row>
    <row r="65" spans="1:13" s="460" customFormat="1" ht="33" customHeight="1" x14ac:dyDescent="0.15">
      <c r="A65" s="475">
        <v>2</v>
      </c>
      <c r="B65" s="509" t="s">
        <v>24</v>
      </c>
      <c r="C65" s="491" t="s">
        <v>356</v>
      </c>
      <c r="D65" s="478" t="s">
        <v>356</v>
      </c>
      <c r="E65" s="478" t="s">
        <v>356</v>
      </c>
      <c r="F65" s="478" t="s">
        <v>765</v>
      </c>
      <c r="G65" s="479" t="s">
        <v>875</v>
      </c>
      <c r="H65" s="495" t="s">
        <v>765</v>
      </c>
      <c r="I65" s="495" t="s">
        <v>765</v>
      </c>
      <c r="J65" s="496" t="s">
        <v>765</v>
      </c>
      <c r="K65" s="478" t="s">
        <v>765</v>
      </c>
      <c r="L65" s="496" t="s">
        <v>830</v>
      </c>
      <c r="M65" s="510"/>
    </row>
    <row r="66" spans="1:13" s="460" customFormat="1" ht="33" customHeight="1" x14ac:dyDescent="0.15">
      <c r="A66" s="491">
        <v>3</v>
      </c>
      <c r="B66" s="509" t="s">
        <v>808</v>
      </c>
      <c r="C66" s="475" t="s">
        <v>830</v>
      </c>
      <c r="D66" s="478" t="s">
        <v>830</v>
      </c>
      <c r="E66" s="478" t="s">
        <v>832</v>
      </c>
      <c r="F66" s="478" t="s">
        <v>832</v>
      </c>
      <c r="G66" s="478" t="s">
        <v>832</v>
      </c>
      <c r="H66" s="478" t="s">
        <v>832</v>
      </c>
      <c r="I66" s="478" t="s">
        <v>832</v>
      </c>
      <c r="J66" s="478" t="s">
        <v>832</v>
      </c>
      <c r="K66" s="478" t="s">
        <v>832</v>
      </c>
      <c r="L66" s="478" t="s">
        <v>832</v>
      </c>
      <c r="M66" s="500"/>
    </row>
    <row r="67" spans="1:13" ht="33" customHeight="1" x14ac:dyDescent="0.15">
      <c r="A67" s="443">
        <v>4</v>
      </c>
      <c r="B67" s="444" t="s">
        <v>809</v>
      </c>
      <c r="C67" s="445" t="s">
        <v>830</v>
      </c>
      <c r="D67" s="427" t="s">
        <v>830</v>
      </c>
      <c r="E67" s="427" t="s">
        <v>830</v>
      </c>
      <c r="F67" s="427" t="s">
        <v>830</v>
      </c>
      <c r="G67" s="427" t="s">
        <v>832</v>
      </c>
      <c r="H67" s="427" t="s">
        <v>832</v>
      </c>
      <c r="I67" s="427" t="s">
        <v>832</v>
      </c>
      <c r="J67" s="427" t="s">
        <v>832</v>
      </c>
      <c r="K67" s="427" t="s">
        <v>832</v>
      </c>
      <c r="L67" s="427" t="s">
        <v>832</v>
      </c>
      <c r="M67" s="446"/>
    </row>
    <row r="68" spans="1:13" ht="45.75" customHeight="1" x14ac:dyDescent="0.15"/>
    <row r="69" spans="1:13" ht="22.5" customHeight="1" x14ac:dyDescent="0.15">
      <c r="A69" s="461" t="s">
        <v>810</v>
      </c>
      <c r="B69" s="402"/>
      <c r="C69" s="402"/>
      <c r="D69" s="402"/>
      <c r="E69" s="403"/>
      <c r="F69" s="403"/>
      <c r="G69" s="403"/>
      <c r="H69" s="403"/>
      <c r="I69" s="403"/>
      <c r="J69" s="403"/>
      <c r="K69" s="403"/>
      <c r="L69" s="404"/>
    </row>
    <row r="70" spans="1:13" ht="17.25" customHeight="1" x14ac:dyDescent="0.15">
      <c r="A70" s="1961" t="s">
        <v>811</v>
      </c>
      <c r="B70" s="1961"/>
      <c r="C70" s="1961"/>
      <c r="D70" s="1961"/>
      <c r="E70" s="1961"/>
      <c r="F70" s="1961"/>
      <c r="G70" s="1961"/>
      <c r="H70" s="1961"/>
      <c r="I70" s="1961"/>
      <c r="J70" s="1961"/>
      <c r="K70" s="1961"/>
      <c r="L70" s="1961"/>
      <c r="M70" s="1961"/>
    </row>
    <row r="71" spans="1:13" ht="110.1" customHeight="1" x14ac:dyDescent="0.15">
      <c r="A71" s="407" t="s">
        <v>828</v>
      </c>
      <c r="B71" s="438" t="s">
        <v>756</v>
      </c>
      <c r="C71" s="439" t="s">
        <v>747</v>
      </c>
      <c r="D71" s="440" t="s">
        <v>748</v>
      </c>
      <c r="E71" s="440" t="s">
        <v>749</v>
      </c>
      <c r="F71" s="441" t="s">
        <v>750</v>
      </c>
      <c r="G71" s="441" t="s">
        <v>872</v>
      </c>
      <c r="H71" s="441" t="s">
        <v>751</v>
      </c>
      <c r="I71" s="441" t="s">
        <v>752</v>
      </c>
      <c r="J71" s="441" t="s">
        <v>753</v>
      </c>
      <c r="K71" s="441" t="s">
        <v>754</v>
      </c>
      <c r="L71" s="441" t="s">
        <v>69</v>
      </c>
      <c r="M71" s="442" t="s">
        <v>95</v>
      </c>
    </row>
    <row r="72" spans="1:13" ht="90.75" customHeight="1" x14ac:dyDescent="0.15">
      <c r="A72" s="447">
        <v>1</v>
      </c>
      <c r="B72" s="448" t="s">
        <v>812</v>
      </c>
      <c r="C72" s="447" t="s">
        <v>830</v>
      </c>
      <c r="D72" s="449" t="s">
        <v>830</v>
      </c>
      <c r="E72" s="449" t="s">
        <v>832</v>
      </c>
      <c r="F72" s="449" t="s">
        <v>832</v>
      </c>
      <c r="G72" s="511" t="s">
        <v>876</v>
      </c>
      <c r="H72" s="449" t="s">
        <v>832</v>
      </c>
      <c r="I72" s="449" t="s">
        <v>832</v>
      </c>
      <c r="J72" s="449" t="s">
        <v>832</v>
      </c>
      <c r="K72" s="449" t="s">
        <v>832</v>
      </c>
      <c r="L72" s="449" t="s">
        <v>832</v>
      </c>
      <c r="M72" s="450" t="s">
        <v>877</v>
      </c>
    </row>
  </sheetData>
  <mergeCells count="15">
    <mergeCell ref="A3:M4"/>
    <mergeCell ref="A5:M5"/>
    <mergeCell ref="A6:M6"/>
    <mergeCell ref="A21:A22"/>
    <mergeCell ref="A26:A28"/>
    <mergeCell ref="G26:G28"/>
    <mergeCell ref="C59:M59"/>
    <mergeCell ref="A62:M62"/>
    <mergeCell ref="A70:M70"/>
    <mergeCell ref="A29:A30"/>
    <mergeCell ref="G29:G30"/>
    <mergeCell ref="A37:A38"/>
    <mergeCell ref="G37:G38"/>
    <mergeCell ref="A40:A41"/>
    <mergeCell ref="G40:G41"/>
  </mergeCells>
  <phoneticPr fontId="8"/>
  <printOptions horizontalCentered="1"/>
  <pageMargins left="0.47244094488188981" right="0.47244094488188981" top="0.59055118110236227" bottom="0.59055118110236227" header="0.39370078740157483" footer="0.39370078740157483"/>
  <pageSetup paperSize="9" scale="87" fitToHeight="0" orientation="landscape" r:id="rId1"/>
  <headerFooter alignWithMargins="0">
    <oddFooter>&amp;P / &amp;N ページ</oddFooter>
  </headerFooter>
  <rowBreaks count="4" manualBreakCount="4">
    <brk id="13" max="12" man="1"/>
    <brk id="25" max="12" man="1"/>
    <brk id="41" max="12" man="1"/>
    <brk id="60" max="12"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2D0F5-40AB-4D4C-857D-CAF94BE7A8F8}">
  <sheetPr>
    <tabColor rgb="FF00B0F0"/>
    <pageSetUpPr fitToPage="1"/>
  </sheetPr>
  <dimension ref="A1:V38"/>
  <sheetViews>
    <sheetView view="pageBreakPreview" zoomScaleNormal="100" zoomScaleSheetLayoutView="100" workbookViewId="0">
      <selection activeCell="W10" sqref="W10"/>
    </sheetView>
  </sheetViews>
  <sheetFormatPr defaultColWidth="9" defaultRowHeight="13.5" x14ac:dyDescent="0.15"/>
  <cols>
    <col min="1" max="20" width="4.625" customWidth="1"/>
  </cols>
  <sheetData>
    <row r="1" spans="1:21" s="1060" customFormat="1" x14ac:dyDescent="0.15">
      <c r="A1" s="1059" t="s">
        <v>477</v>
      </c>
    </row>
    <row r="2" spans="1:21" s="1060" customFormat="1" x14ac:dyDescent="0.15">
      <c r="N2" s="1061"/>
      <c r="O2" s="3126" t="s">
        <v>1721</v>
      </c>
      <c r="P2" s="3126"/>
      <c r="Q2" s="3126"/>
      <c r="R2" s="3126"/>
      <c r="S2" s="3126"/>
      <c r="T2" s="3126"/>
      <c r="U2" s="1062"/>
    </row>
    <row r="3" spans="1:21" s="1060" customFormat="1" ht="17.100000000000001" customHeight="1" x14ac:dyDescent="0.15">
      <c r="B3" s="1060" t="s">
        <v>1011</v>
      </c>
      <c r="N3" s="1061"/>
      <c r="O3" s="1061"/>
      <c r="P3" s="1061"/>
      <c r="Q3" s="1062"/>
      <c r="R3" s="1062"/>
      <c r="S3" s="1062"/>
      <c r="T3" s="1062"/>
      <c r="U3" s="1062"/>
    </row>
    <row r="4" spans="1:21" s="1060" customFormat="1" ht="17.100000000000001" customHeight="1" x14ac:dyDescent="0.15">
      <c r="M4" s="1062" t="s">
        <v>1722</v>
      </c>
      <c r="N4" s="1060" t="s">
        <v>436</v>
      </c>
      <c r="P4" s="1059" t="s">
        <v>1746</v>
      </c>
    </row>
    <row r="5" spans="1:21" s="1060" customFormat="1" ht="10.5" customHeight="1" x14ac:dyDescent="0.15">
      <c r="M5" s="1062"/>
      <c r="N5" s="1063" t="s">
        <v>1723</v>
      </c>
      <c r="O5" s="1063"/>
      <c r="P5" s="1063"/>
    </row>
    <row r="6" spans="1:21" s="1060" customFormat="1" ht="17.100000000000001" customHeight="1" x14ac:dyDescent="0.15">
      <c r="A6" s="1064"/>
      <c r="B6" s="1064"/>
      <c r="C6" s="1064"/>
      <c r="N6" s="1059" t="s">
        <v>1</v>
      </c>
      <c r="P6" s="1059" t="s">
        <v>572</v>
      </c>
    </row>
    <row r="7" spans="1:21" s="1060" customFormat="1" ht="10.5" customHeight="1" x14ac:dyDescent="0.15">
      <c r="N7" s="3127" t="s">
        <v>1724</v>
      </c>
      <c r="O7" s="3127"/>
      <c r="P7" s="3127"/>
      <c r="Q7" s="3127"/>
      <c r="R7" s="3127"/>
    </row>
    <row r="8" spans="1:21" s="1060" customFormat="1" ht="17.100000000000001" customHeight="1" x14ac:dyDescent="0.15">
      <c r="A8" s="1064"/>
      <c r="B8" s="1064"/>
      <c r="C8" s="1064"/>
      <c r="N8" s="1059" t="s">
        <v>1725</v>
      </c>
      <c r="O8" s="1059"/>
      <c r="P8" s="1059" t="s">
        <v>1747</v>
      </c>
      <c r="T8" s="1066"/>
    </row>
    <row r="9" spans="1:21" s="1060" customFormat="1" ht="10.5" customHeight="1" x14ac:dyDescent="0.15">
      <c r="A9" s="1064"/>
      <c r="B9" s="1064"/>
      <c r="C9" s="1064"/>
      <c r="N9" s="3127" t="s">
        <v>1726</v>
      </c>
      <c r="O9" s="3127"/>
      <c r="P9" s="3127"/>
      <c r="Q9" s="3127"/>
      <c r="R9" s="3127"/>
      <c r="U9" s="1067"/>
    </row>
    <row r="10" spans="1:21" s="1060" customFormat="1" ht="10.5" customHeight="1" x14ac:dyDescent="0.15">
      <c r="A10" s="1064"/>
      <c r="B10" s="1064"/>
      <c r="C10" s="1064"/>
      <c r="N10" s="1065"/>
      <c r="O10" s="1065"/>
      <c r="P10" s="1065"/>
      <c r="Q10" s="1065"/>
      <c r="R10" s="1065"/>
      <c r="U10" s="1067"/>
    </row>
    <row r="11" spans="1:21" s="1060" customFormat="1" ht="17.100000000000001" customHeight="1" x14ac:dyDescent="0.15">
      <c r="E11" s="1059"/>
      <c r="G11" s="3185" t="s">
        <v>1748</v>
      </c>
      <c r="H11" s="3128"/>
      <c r="I11" s="3128"/>
      <c r="J11" s="3128"/>
      <c r="K11" s="3128"/>
      <c r="L11" s="3128"/>
      <c r="M11" s="3128"/>
      <c r="N11" s="1060" t="s">
        <v>1631</v>
      </c>
    </row>
    <row r="12" spans="1:21" s="1060" customFormat="1" ht="13.5" customHeight="1" x14ac:dyDescent="0.15"/>
    <row r="13" spans="1:21" s="1060" customFormat="1" ht="17.100000000000001" customHeight="1" x14ac:dyDescent="0.15">
      <c r="B13" s="1068" t="s">
        <v>1727</v>
      </c>
    </row>
    <row r="14" spans="1:21" s="1060" customFormat="1" ht="27" customHeight="1" x14ac:dyDescent="0.15">
      <c r="J14" s="1069" t="s">
        <v>1672</v>
      </c>
    </row>
    <row r="15" spans="1:21" s="1060" customFormat="1" ht="31.5" customHeight="1" x14ac:dyDescent="0.15">
      <c r="B15" s="3129" t="s">
        <v>1728</v>
      </c>
      <c r="C15" s="3130"/>
      <c r="D15" s="3133" t="s">
        <v>1729</v>
      </c>
      <c r="E15" s="3134"/>
      <c r="F15" s="3134"/>
      <c r="G15" s="3134"/>
      <c r="H15" s="3135"/>
      <c r="I15" s="3186" t="s">
        <v>1749</v>
      </c>
      <c r="J15" s="3187"/>
      <c r="K15" s="3187"/>
      <c r="L15" s="3187"/>
      <c r="M15" s="3187"/>
      <c r="N15" s="3187"/>
      <c r="O15" s="3187"/>
      <c r="P15" s="3187"/>
      <c r="Q15" s="3187"/>
      <c r="R15" s="3187"/>
      <c r="S15" s="3187"/>
      <c r="T15" s="3188"/>
    </row>
    <row r="16" spans="1:21" s="1060" customFormat="1" ht="30" customHeight="1" x14ac:dyDescent="0.15">
      <c r="B16" s="3131"/>
      <c r="C16" s="3132"/>
      <c r="D16" s="3139" t="s">
        <v>1730</v>
      </c>
      <c r="E16" s="3140"/>
      <c r="F16" s="3140"/>
      <c r="G16" s="3140"/>
      <c r="H16" s="3141"/>
      <c r="I16" s="3186" t="s">
        <v>1750</v>
      </c>
      <c r="J16" s="3187"/>
      <c r="K16" s="3187"/>
      <c r="L16" s="3187"/>
      <c r="M16" s="3187"/>
      <c r="N16" s="3187"/>
      <c r="O16" s="3187"/>
      <c r="P16" s="3187"/>
      <c r="Q16" s="3187"/>
      <c r="R16" s="3187"/>
      <c r="S16" s="3187"/>
      <c r="T16" s="3188"/>
    </row>
    <row r="17" spans="2:22" s="1060" customFormat="1" ht="27" customHeight="1" x14ac:dyDescent="0.15">
      <c r="B17" s="3129" t="s">
        <v>1731</v>
      </c>
      <c r="C17" s="3130"/>
      <c r="D17" s="3142" t="s">
        <v>1732</v>
      </c>
      <c r="E17" s="3134"/>
      <c r="F17" s="3134"/>
      <c r="G17" s="3134"/>
      <c r="H17" s="3135"/>
      <c r="I17" s="3186" t="s">
        <v>1751</v>
      </c>
      <c r="J17" s="3187"/>
      <c r="K17" s="3187"/>
      <c r="L17" s="3187"/>
      <c r="M17" s="3187"/>
      <c r="N17" s="3187"/>
      <c r="O17" s="3187"/>
      <c r="P17" s="3187"/>
      <c r="Q17" s="3187"/>
      <c r="R17" s="3187"/>
      <c r="S17" s="3187"/>
      <c r="T17" s="3188"/>
    </row>
    <row r="18" spans="2:22" s="1060" customFormat="1" ht="27.75" customHeight="1" x14ac:dyDescent="0.15">
      <c r="B18" s="3131"/>
      <c r="C18" s="3132"/>
      <c r="D18" s="3143" t="s">
        <v>1733</v>
      </c>
      <c r="E18" s="3140"/>
      <c r="F18" s="3140"/>
      <c r="G18" s="3140"/>
      <c r="H18" s="3141"/>
      <c r="I18" s="3186" t="s">
        <v>1752</v>
      </c>
      <c r="J18" s="3189"/>
      <c r="K18" s="3189"/>
      <c r="L18" s="3189"/>
      <c r="M18" s="3189"/>
      <c r="N18" s="3189"/>
      <c r="O18" s="3189"/>
      <c r="P18" s="3189"/>
      <c r="Q18" s="3189"/>
      <c r="R18" s="3189"/>
      <c r="S18" s="3189"/>
      <c r="T18" s="3190"/>
    </row>
    <row r="19" spans="2:22" s="1060" customFormat="1" ht="17.100000000000001" customHeight="1" x14ac:dyDescent="0.15">
      <c r="B19" s="3125" t="s">
        <v>1734</v>
      </c>
      <c r="C19" s="2824"/>
      <c r="D19" s="2824"/>
      <c r="E19" s="2824"/>
      <c r="F19" s="2824"/>
      <c r="G19" s="2824"/>
      <c r="H19" s="2825"/>
      <c r="I19" s="3125" t="s">
        <v>1735</v>
      </c>
      <c r="J19" s="2824"/>
      <c r="K19" s="2824"/>
      <c r="L19" s="2824"/>
      <c r="M19" s="2824"/>
      <c r="N19" s="2824"/>
      <c r="O19" s="2824"/>
      <c r="P19" s="2824"/>
      <c r="Q19" s="2824"/>
      <c r="R19" s="2824"/>
      <c r="S19" s="2824"/>
      <c r="T19" s="2825"/>
    </row>
    <row r="20" spans="2:22" s="1060" customFormat="1" ht="17.100000000000001" customHeight="1" x14ac:dyDescent="0.15">
      <c r="B20" s="3146" t="s">
        <v>1736</v>
      </c>
      <c r="C20" s="3147"/>
      <c r="D20" s="3147"/>
      <c r="E20" s="3148"/>
      <c r="F20" s="3146" t="s">
        <v>492</v>
      </c>
      <c r="G20" s="3147"/>
      <c r="H20" s="3147"/>
      <c r="I20" s="3147"/>
      <c r="J20" s="3147"/>
      <c r="K20" s="3147"/>
      <c r="L20" s="3147"/>
      <c r="M20" s="3147"/>
      <c r="N20" s="3147"/>
      <c r="O20" s="1359"/>
      <c r="P20" s="1360"/>
      <c r="Q20" s="3146" t="s">
        <v>1737</v>
      </c>
      <c r="R20" s="3147"/>
      <c r="S20" s="3147"/>
      <c r="T20" s="3148"/>
      <c r="V20" s="1059"/>
    </row>
    <row r="21" spans="2:22" s="1060" customFormat="1" ht="27.75" customHeight="1" x14ac:dyDescent="0.15">
      <c r="B21" s="3191" t="s">
        <v>155</v>
      </c>
      <c r="C21" s="3192"/>
      <c r="D21" s="3192"/>
      <c r="E21" s="3193"/>
      <c r="F21" s="3194" t="s">
        <v>1753</v>
      </c>
      <c r="G21" s="3195"/>
      <c r="H21" s="3195"/>
      <c r="I21" s="3195"/>
      <c r="J21" s="3195"/>
      <c r="K21" s="3195"/>
      <c r="L21" s="3195"/>
      <c r="M21" s="3195"/>
      <c r="N21" s="3195"/>
      <c r="O21" s="3196"/>
      <c r="P21" s="3197"/>
      <c r="Q21" s="3156">
        <v>1</v>
      </c>
      <c r="R21" s="3157"/>
      <c r="S21" s="3157"/>
      <c r="T21" s="1070" t="s">
        <v>49</v>
      </c>
    </row>
    <row r="22" spans="2:22" s="1060" customFormat="1" ht="27.75" customHeight="1" x14ac:dyDescent="0.15">
      <c r="B22" s="3191" t="s">
        <v>144</v>
      </c>
      <c r="C22" s="3192"/>
      <c r="D22" s="3192"/>
      <c r="E22" s="3193"/>
      <c r="F22" s="3198" t="s">
        <v>1754</v>
      </c>
      <c r="G22" s="3199"/>
      <c r="H22" s="3199"/>
      <c r="I22" s="3199"/>
      <c r="J22" s="3199"/>
      <c r="K22" s="3199"/>
      <c r="L22" s="3199"/>
      <c r="M22" s="3199"/>
      <c r="N22" s="3199"/>
      <c r="O22" s="3196"/>
      <c r="P22" s="3197"/>
      <c r="Q22" s="3156">
        <v>1</v>
      </c>
      <c r="R22" s="3157"/>
      <c r="S22" s="3157"/>
      <c r="T22" s="1070" t="s">
        <v>49</v>
      </c>
    </row>
    <row r="23" spans="2:22" s="1060" customFormat="1" ht="27.75" customHeight="1" x14ac:dyDescent="0.15">
      <c r="B23" s="3191" t="s">
        <v>184</v>
      </c>
      <c r="C23" s="3192"/>
      <c r="D23" s="3192"/>
      <c r="E23" s="3193"/>
      <c r="F23" s="3194" t="s">
        <v>1755</v>
      </c>
      <c r="G23" s="3195"/>
      <c r="H23" s="3195"/>
      <c r="I23" s="3195"/>
      <c r="J23" s="3195"/>
      <c r="K23" s="3195"/>
      <c r="L23" s="3195"/>
      <c r="M23" s="3195"/>
      <c r="N23" s="3195"/>
      <c r="O23" s="1539"/>
      <c r="P23" s="1540"/>
      <c r="Q23" s="3156">
        <v>6</v>
      </c>
      <c r="R23" s="3157"/>
      <c r="S23" s="3157"/>
      <c r="T23" s="1070" t="s">
        <v>49</v>
      </c>
    </row>
    <row r="24" spans="2:22" s="1060" customFormat="1" ht="27.75" customHeight="1" x14ac:dyDescent="0.15">
      <c r="B24" s="3191" t="s">
        <v>183</v>
      </c>
      <c r="C24" s="3192"/>
      <c r="D24" s="3192"/>
      <c r="E24" s="3193"/>
      <c r="F24" s="3191" t="s">
        <v>1756</v>
      </c>
      <c r="G24" s="3192"/>
      <c r="H24" s="3192"/>
      <c r="I24" s="3192"/>
      <c r="J24" s="3192"/>
      <c r="K24" s="3192"/>
      <c r="L24" s="3192"/>
      <c r="M24" s="3192"/>
      <c r="N24" s="3192"/>
      <c r="O24" s="1539"/>
      <c r="P24" s="1540"/>
      <c r="Q24" s="3156">
        <v>2</v>
      </c>
      <c r="R24" s="3157"/>
      <c r="S24" s="3157"/>
      <c r="T24" s="1070" t="s">
        <v>49</v>
      </c>
    </row>
    <row r="25" spans="2:22" s="1060" customFormat="1" ht="27.75" customHeight="1" x14ac:dyDescent="0.15">
      <c r="B25" s="3191" t="s">
        <v>1757</v>
      </c>
      <c r="C25" s="3192"/>
      <c r="D25" s="3192"/>
      <c r="E25" s="3193"/>
      <c r="F25" s="3191" t="s">
        <v>1758</v>
      </c>
      <c r="G25" s="3192"/>
      <c r="H25" s="3192"/>
      <c r="I25" s="3192"/>
      <c r="J25" s="3192"/>
      <c r="K25" s="3192"/>
      <c r="L25" s="3192"/>
      <c r="M25" s="3192"/>
      <c r="N25" s="3192"/>
      <c r="O25" s="1539"/>
      <c r="P25" s="1540"/>
      <c r="Q25" s="3156">
        <v>1</v>
      </c>
      <c r="R25" s="3157"/>
      <c r="S25" s="3157"/>
      <c r="T25" s="1070" t="s">
        <v>49</v>
      </c>
    </row>
    <row r="26" spans="2:22" s="1060" customFormat="1" ht="20.25" customHeight="1" x14ac:dyDescent="0.15">
      <c r="B26" s="3164"/>
      <c r="C26" s="3128"/>
      <c r="D26" s="3128"/>
      <c r="E26" s="3128"/>
      <c r="F26" s="3128"/>
      <c r="G26" s="3128"/>
      <c r="H26" s="3128"/>
      <c r="I26" s="3128"/>
      <c r="J26" s="3128"/>
      <c r="K26" s="3128"/>
      <c r="L26" s="3128"/>
      <c r="M26" s="3165"/>
      <c r="N26" s="3166"/>
      <c r="O26" s="3167" t="s">
        <v>66</v>
      </c>
      <c r="P26" s="3168"/>
      <c r="Q26" s="3201">
        <v>11</v>
      </c>
      <c r="R26" s="3202"/>
      <c r="S26" s="3202"/>
      <c r="T26" s="1070" t="s">
        <v>49</v>
      </c>
    </row>
    <row r="27" spans="2:22" s="1060" customFormat="1" ht="17.100000000000001" customHeight="1" x14ac:dyDescent="0.15">
      <c r="B27" s="3169" t="s">
        <v>1738</v>
      </c>
      <c r="C27" s="3170"/>
      <c r="D27" s="3170"/>
      <c r="E27" s="3170"/>
      <c r="F27" s="3170"/>
      <c r="G27" s="3170"/>
      <c r="H27" s="3171"/>
      <c r="I27" s="3169" t="s">
        <v>1735</v>
      </c>
      <c r="J27" s="3170"/>
      <c r="K27" s="3170"/>
      <c r="L27" s="3170"/>
      <c r="M27" s="3170"/>
      <c r="N27" s="3170"/>
      <c r="O27" s="3170"/>
      <c r="P27" s="3170"/>
      <c r="Q27" s="3170"/>
      <c r="R27" s="3170"/>
      <c r="S27" s="3170"/>
      <c r="T27" s="3171"/>
    </row>
    <row r="28" spans="2:22" s="1060" customFormat="1" ht="31.5" customHeight="1" x14ac:dyDescent="0.15">
      <c r="B28" s="3161" t="s">
        <v>1739</v>
      </c>
      <c r="C28" s="3162"/>
      <c r="D28" s="3162"/>
      <c r="E28" s="3162"/>
      <c r="F28" s="3162"/>
      <c r="G28" s="3162"/>
      <c r="H28" s="3163"/>
      <c r="I28" s="3200" t="s">
        <v>1759</v>
      </c>
      <c r="J28" s="3140"/>
      <c r="K28" s="3140"/>
      <c r="L28" s="3140"/>
      <c r="M28" s="3140"/>
      <c r="N28" s="3140"/>
      <c r="O28" s="3140"/>
      <c r="P28" s="3140"/>
      <c r="Q28" s="3140"/>
      <c r="R28" s="3140"/>
      <c r="S28" s="3140"/>
      <c r="T28" s="3141"/>
    </row>
    <row r="29" spans="2:22" s="1060" customFormat="1" ht="20.25" customHeight="1" x14ac:dyDescent="0.15">
      <c r="B29" s="3142" t="s">
        <v>1740</v>
      </c>
      <c r="C29" s="3172"/>
      <c r="D29" s="3169" t="s">
        <v>571</v>
      </c>
      <c r="E29" s="3170"/>
      <c r="F29" s="3170"/>
      <c r="G29" s="3170"/>
      <c r="H29" s="3171"/>
      <c r="I29" s="3203" t="s">
        <v>1760</v>
      </c>
      <c r="J29" s="3170"/>
      <c r="K29" s="3170"/>
      <c r="L29" s="3170"/>
      <c r="M29" s="3170"/>
      <c r="N29" s="3170"/>
      <c r="O29" s="3170"/>
      <c r="P29" s="3170"/>
      <c r="Q29" s="3170"/>
      <c r="R29" s="3170"/>
      <c r="S29" s="3170"/>
      <c r="T29" s="3171"/>
    </row>
    <row r="30" spans="2:22" s="1060" customFormat="1" ht="24.75" customHeight="1" x14ac:dyDescent="0.15">
      <c r="B30" s="3173"/>
      <c r="C30" s="3174"/>
      <c r="D30" s="3133" t="s">
        <v>1729</v>
      </c>
      <c r="E30" s="3134"/>
      <c r="F30" s="3134"/>
      <c r="G30" s="3134"/>
      <c r="H30" s="3135"/>
      <c r="I30" s="3204"/>
      <c r="J30" s="3205"/>
      <c r="K30" s="3205"/>
      <c r="L30" s="3205"/>
      <c r="M30" s="3205"/>
      <c r="N30" s="3205"/>
      <c r="O30" s="3205"/>
      <c r="P30" s="3205"/>
      <c r="Q30" s="3205"/>
      <c r="R30" s="3205"/>
      <c r="S30" s="3205"/>
      <c r="T30" s="3206"/>
    </row>
    <row r="31" spans="2:22" s="1060" customFormat="1" ht="27.75" customHeight="1" x14ac:dyDescent="0.15">
      <c r="B31" s="3173"/>
      <c r="C31" s="3174"/>
      <c r="D31" s="3133" t="s">
        <v>77</v>
      </c>
      <c r="E31" s="3134"/>
      <c r="F31" s="3134"/>
      <c r="G31" s="3134"/>
      <c r="H31" s="3135"/>
      <c r="I31" s="3200" t="s">
        <v>1761</v>
      </c>
      <c r="J31" s="3140"/>
      <c r="K31" s="3140"/>
      <c r="L31" s="3140"/>
      <c r="M31" s="3140"/>
      <c r="N31" s="3140"/>
      <c r="O31" s="3140"/>
      <c r="P31" s="3140"/>
      <c r="Q31" s="3140"/>
      <c r="R31" s="3140"/>
      <c r="S31" s="3140"/>
      <c r="T31" s="3141"/>
    </row>
    <row r="32" spans="2:22" s="1060" customFormat="1" ht="24.75" customHeight="1" x14ac:dyDescent="0.15">
      <c r="B32" s="3173"/>
      <c r="C32" s="3174"/>
      <c r="D32" s="3169" t="s">
        <v>106</v>
      </c>
      <c r="E32" s="3170"/>
      <c r="F32" s="3170"/>
      <c r="G32" s="3170"/>
      <c r="H32" s="3171"/>
      <c r="I32" s="3203" t="s">
        <v>1762</v>
      </c>
      <c r="J32" s="3170"/>
      <c r="K32" s="3170"/>
      <c r="L32" s="3170"/>
      <c r="M32" s="3170"/>
      <c r="N32" s="3170"/>
      <c r="O32" s="3170"/>
      <c r="P32" s="3170"/>
      <c r="Q32" s="3170"/>
      <c r="R32" s="3170"/>
      <c r="S32" s="3170"/>
      <c r="T32" s="3171"/>
    </row>
    <row r="33" spans="1:22" s="1060" customFormat="1" ht="17.100000000000001" customHeight="1" x14ac:dyDescent="0.15">
      <c r="B33" s="3169" t="s">
        <v>1741</v>
      </c>
      <c r="C33" s="3170"/>
      <c r="D33" s="3170"/>
      <c r="E33" s="3170"/>
      <c r="F33" s="3170"/>
      <c r="G33" s="3170"/>
      <c r="H33" s="3171"/>
      <c r="I33" s="3178" t="s">
        <v>1763</v>
      </c>
      <c r="J33" s="3179"/>
      <c r="K33" s="3179"/>
      <c r="L33" s="3179"/>
      <c r="M33" s="3179"/>
      <c r="N33" s="3179"/>
      <c r="O33" s="3179"/>
      <c r="P33" s="3179"/>
      <c r="Q33" s="3179"/>
      <c r="R33" s="3179"/>
      <c r="S33" s="3179"/>
      <c r="T33" s="3180"/>
    </row>
    <row r="34" spans="1:22" s="1060" customFormat="1" ht="18.75" customHeight="1" x14ac:dyDescent="0.15">
      <c r="B34" s="3169" t="s">
        <v>1743</v>
      </c>
      <c r="C34" s="3181"/>
      <c r="D34" s="3181"/>
      <c r="E34" s="3181"/>
      <c r="F34" s="3181"/>
      <c r="G34" s="3181"/>
      <c r="H34" s="3182"/>
      <c r="I34" s="3183" t="s">
        <v>1735</v>
      </c>
      <c r="J34" s="3181"/>
      <c r="K34" s="3181"/>
      <c r="L34" s="3181"/>
      <c r="M34" s="3181"/>
      <c r="N34" s="3181"/>
      <c r="O34" s="3181"/>
      <c r="P34" s="3181"/>
      <c r="Q34" s="3181"/>
      <c r="R34" s="3181"/>
      <c r="S34" s="3181"/>
      <c r="T34" s="3182"/>
    </row>
    <row r="35" spans="1:22" s="1060" customFormat="1" ht="17.100000000000001" customHeight="1" x14ac:dyDescent="0.15">
      <c r="A35" s="1060" t="s">
        <v>527</v>
      </c>
    </row>
    <row r="36" spans="1:22" s="1060" customFormat="1" ht="59.25" customHeight="1" x14ac:dyDescent="0.15">
      <c r="A36" s="3184" t="s">
        <v>1744</v>
      </c>
      <c r="B36" s="3184"/>
      <c r="C36" s="3184"/>
      <c r="D36" s="3184"/>
      <c r="E36" s="3184"/>
      <c r="F36" s="3184"/>
      <c r="G36" s="3184"/>
      <c r="H36" s="3184"/>
      <c r="I36" s="3184"/>
      <c r="J36" s="3184"/>
      <c r="K36" s="3184"/>
      <c r="L36" s="3184"/>
      <c r="M36" s="3184"/>
      <c r="N36" s="3184"/>
      <c r="O36" s="3184"/>
      <c r="P36" s="3184"/>
      <c r="Q36" s="3184"/>
      <c r="R36" s="3184"/>
      <c r="S36" s="3184"/>
      <c r="T36" s="3184"/>
      <c r="U36" s="1071"/>
      <c r="V36" s="1071"/>
    </row>
    <row r="37" spans="1:22" s="1060" customFormat="1" ht="15.75" customHeight="1" x14ac:dyDescent="0.15">
      <c r="A37" s="1071"/>
      <c r="B37" s="1071"/>
      <c r="C37" s="1071"/>
      <c r="D37" s="1071"/>
      <c r="E37" s="1071"/>
      <c r="F37" s="1071"/>
      <c r="G37" s="1071"/>
      <c r="H37" s="1071"/>
      <c r="I37" s="1071"/>
      <c r="J37" s="1071"/>
      <c r="K37" s="1071"/>
      <c r="L37" s="1071"/>
      <c r="M37" s="1071"/>
      <c r="N37" s="1071"/>
      <c r="O37" s="1071"/>
      <c r="P37" s="1071"/>
      <c r="Q37" s="1071"/>
      <c r="R37" s="1071"/>
      <c r="S37" s="1071"/>
      <c r="T37" s="1071"/>
      <c r="U37" s="1071"/>
      <c r="V37" s="1071"/>
    </row>
    <row r="38" spans="1:22" s="1060" customFormat="1" x14ac:dyDescent="0.15">
      <c r="A38" s="1072"/>
      <c r="B38" s="1072" t="s">
        <v>1745</v>
      </c>
    </row>
  </sheetData>
  <mergeCells count="55">
    <mergeCell ref="B33:H33"/>
    <mergeCell ref="I33:T33"/>
    <mergeCell ref="B34:H34"/>
    <mergeCell ref="I34:T34"/>
    <mergeCell ref="A36:T36"/>
    <mergeCell ref="B29:C32"/>
    <mergeCell ref="D29:H29"/>
    <mergeCell ref="I29:T29"/>
    <mergeCell ref="D30:H30"/>
    <mergeCell ref="I30:T30"/>
    <mergeCell ref="D31:H31"/>
    <mergeCell ref="I31:T31"/>
    <mergeCell ref="D32:H32"/>
    <mergeCell ref="I32:T32"/>
    <mergeCell ref="B28:H28"/>
    <mergeCell ref="I28:T28"/>
    <mergeCell ref="B24:E24"/>
    <mergeCell ref="F24:P24"/>
    <mergeCell ref="Q24:S24"/>
    <mergeCell ref="B25:E25"/>
    <mergeCell ref="F25:P25"/>
    <mergeCell ref="Q25:S25"/>
    <mergeCell ref="B26:N26"/>
    <mergeCell ref="O26:P26"/>
    <mergeCell ref="Q26:S26"/>
    <mergeCell ref="B27:H27"/>
    <mergeCell ref="I27:T27"/>
    <mergeCell ref="B22:E22"/>
    <mergeCell ref="F22:P22"/>
    <mergeCell ref="Q22:S22"/>
    <mergeCell ref="B23:E23"/>
    <mergeCell ref="F23:P23"/>
    <mergeCell ref="Q23:S23"/>
    <mergeCell ref="B20:E20"/>
    <mergeCell ref="F20:P20"/>
    <mergeCell ref="Q20:T20"/>
    <mergeCell ref="B21:E21"/>
    <mergeCell ref="F21:P21"/>
    <mergeCell ref="Q21:S21"/>
    <mergeCell ref="B19:H19"/>
    <mergeCell ref="I19:T19"/>
    <mergeCell ref="O2:T2"/>
    <mergeCell ref="N7:R7"/>
    <mergeCell ref="N9:R9"/>
    <mergeCell ref="G11:M11"/>
    <mergeCell ref="B15:C16"/>
    <mergeCell ref="D15:H15"/>
    <mergeCell ref="I15:T15"/>
    <mergeCell ref="D16:H16"/>
    <mergeCell ref="I16:T16"/>
    <mergeCell ref="B17:C18"/>
    <mergeCell ref="D17:H17"/>
    <mergeCell ref="I17:T17"/>
    <mergeCell ref="D18:H18"/>
    <mergeCell ref="I18:T18"/>
  </mergeCells>
  <phoneticPr fontId="8"/>
  <pageMargins left="0.70866141732283472" right="0.70866141732283472" top="0.74803149606299213" bottom="0.74803149606299213" header="0.31496062992125984" footer="0.31496062992125984"/>
  <pageSetup paperSize="9" scale="86" orientation="portrait" r:id="rId1"/>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88D16-E264-4FB5-A78C-B9113EE9A9A1}">
  <sheetPr>
    <tabColor rgb="FF00B0F0"/>
  </sheetPr>
  <dimension ref="A1:S57"/>
  <sheetViews>
    <sheetView view="pageBreakPreview" zoomScaleNormal="100" zoomScaleSheetLayoutView="100" workbookViewId="0">
      <selection activeCell="W10" sqref="W10"/>
    </sheetView>
  </sheetViews>
  <sheetFormatPr defaultRowHeight="13.5" x14ac:dyDescent="0.15"/>
  <cols>
    <col min="1" max="19" width="4.625" style="1073" customWidth="1"/>
    <col min="20" max="256" width="9" style="1073"/>
    <col min="257" max="275" width="4.625" style="1073" customWidth="1"/>
    <col min="276" max="512" width="9" style="1073"/>
    <col min="513" max="531" width="4.625" style="1073" customWidth="1"/>
    <col min="532" max="768" width="9" style="1073"/>
    <col min="769" max="787" width="4.625" style="1073" customWidth="1"/>
    <col min="788" max="1024" width="9" style="1073"/>
    <col min="1025" max="1043" width="4.625" style="1073" customWidth="1"/>
    <col min="1044" max="1280" width="9" style="1073"/>
    <col min="1281" max="1299" width="4.625" style="1073" customWidth="1"/>
    <col min="1300" max="1536" width="9" style="1073"/>
    <col min="1537" max="1555" width="4.625" style="1073" customWidth="1"/>
    <col min="1556" max="1792" width="9" style="1073"/>
    <col min="1793" max="1811" width="4.625" style="1073" customWidth="1"/>
    <col min="1812" max="2048" width="9" style="1073"/>
    <col min="2049" max="2067" width="4.625" style="1073" customWidth="1"/>
    <col min="2068" max="2304" width="9" style="1073"/>
    <col min="2305" max="2323" width="4.625" style="1073" customWidth="1"/>
    <col min="2324" max="2560" width="9" style="1073"/>
    <col min="2561" max="2579" width="4.625" style="1073" customWidth="1"/>
    <col min="2580" max="2816" width="9" style="1073"/>
    <col min="2817" max="2835" width="4.625" style="1073" customWidth="1"/>
    <col min="2836" max="3072" width="9" style="1073"/>
    <col min="3073" max="3091" width="4.625" style="1073" customWidth="1"/>
    <col min="3092" max="3328" width="9" style="1073"/>
    <col min="3329" max="3347" width="4.625" style="1073" customWidth="1"/>
    <col min="3348" max="3584" width="9" style="1073"/>
    <col min="3585" max="3603" width="4.625" style="1073" customWidth="1"/>
    <col min="3604" max="3840" width="9" style="1073"/>
    <col min="3841" max="3859" width="4.625" style="1073" customWidth="1"/>
    <col min="3860" max="4096" width="9" style="1073"/>
    <col min="4097" max="4115" width="4.625" style="1073" customWidth="1"/>
    <col min="4116" max="4352" width="9" style="1073"/>
    <col min="4353" max="4371" width="4.625" style="1073" customWidth="1"/>
    <col min="4372" max="4608" width="9" style="1073"/>
    <col min="4609" max="4627" width="4.625" style="1073" customWidth="1"/>
    <col min="4628" max="4864" width="9" style="1073"/>
    <col min="4865" max="4883" width="4.625" style="1073" customWidth="1"/>
    <col min="4884" max="5120" width="9" style="1073"/>
    <col min="5121" max="5139" width="4.625" style="1073" customWidth="1"/>
    <col min="5140" max="5376" width="9" style="1073"/>
    <col min="5377" max="5395" width="4.625" style="1073" customWidth="1"/>
    <col min="5396" max="5632" width="9" style="1073"/>
    <col min="5633" max="5651" width="4.625" style="1073" customWidth="1"/>
    <col min="5652" max="5888" width="9" style="1073"/>
    <col min="5889" max="5907" width="4.625" style="1073" customWidth="1"/>
    <col min="5908" max="6144" width="9" style="1073"/>
    <col min="6145" max="6163" width="4.625" style="1073" customWidth="1"/>
    <col min="6164" max="6400" width="9" style="1073"/>
    <col min="6401" max="6419" width="4.625" style="1073" customWidth="1"/>
    <col min="6420" max="6656" width="9" style="1073"/>
    <col min="6657" max="6675" width="4.625" style="1073" customWidth="1"/>
    <col min="6676" max="6912" width="9" style="1073"/>
    <col min="6913" max="6931" width="4.625" style="1073" customWidth="1"/>
    <col min="6932" max="7168" width="9" style="1073"/>
    <col min="7169" max="7187" width="4.625" style="1073" customWidth="1"/>
    <col min="7188" max="7424" width="9" style="1073"/>
    <col min="7425" max="7443" width="4.625" style="1073" customWidth="1"/>
    <col min="7444" max="7680" width="9" style="1073"/>
    <col min="7681" max="7699" width="4.625" style="1073" customWidth="1"/>
    <col min="7700" max="7936" width="9" style="1073"/>
    <col min="7937" max="7955" width="4.625" style="1073" customWidth="1"/>
    <col min="7956" max="8192" width="9" style="1073"/>
    <col min="8193" max="8211" width="4.625" style="1073" customWidth="1"/>
    <col min="8212" max="8448" width="9" style="1073"/>
    <col min="8449" max="8467" width="4.625" style="1073" customWidth="1"/>
    <col min="8468" max="8704" width="9" style="1073"/>
    <col min="8705" max="8723" width="4.625" style="1073" customWidth="1"/>
    <col min="8724" max="8960" width="9" style="1073"/>
    <col min="8961" max="8979" width="4.625" style="1073" customWidth="1"/>
    <col min="8980" max="9216" width="9" style="1073"/>
    <col min="9217" max="9235" width="4.625" style="1073" customWidth="1"/>
    <col min="9236" max="9472" width="9" style="1073"/>
    <col min="9473" max="9491" width="4.625" style="1073" customWidth="1"/>
    <col min="9492" max="9728" width="9" style="1073"/>
    <col min="9729" max="9747" width="4.625" style="1073" customWidth="1"/>
    <col min="9748" max="9984" width="9" style="1073"/>
    <col min="9985" max="10003" width="4.625" style="1073" customWidth="1"/>
    <col min="10004" max="10240" width="9" style="1073"/>
    <col min="10241" max="10259" width="4.625" style="1073" customWidth="1"/>
    <col min="10260" max="10496" width="9" style="1073"/>
    <col min="10497" max="10515" width="4.625" style="1073" customWidth="1"/>
    <col min="10516" max="10752" width="9" style="1073"/>
    <col min="10753" max="10771" width="4.625" style="1073" customWidth="1"/>
    <col min="10772" max="11008" width="9" style="1073"/>
    <col min="11009" max="11027" width="4.625" style="1073" customWidth="1"/>
    <col min="11028" max="11264" width="9" style="1073"/>
    <col min="11265" max="11283" width="4.625" style="1073" customWidth="1"/>
    <col min="11284" max="11520" width="9" style="1073"/>
    <col min="11521" max="11539" width="4.625" style="1073" customWidth="1"/>
    <col min="11540" max="11776" width="9" style="1073"/>
    <col min="11777" max="11795" width="4.625" style="1073" customWidth="1"/>
    <col min="11796" max="12032" width="9" style="1073"/>
    <col min="12033" max="12051" width="4.625" style="1073" customWidth="1"/>
    <col min="12052" max="12288" width="9" style="1073"/>
    <col min="12289" max="12307" width="4.625" style="1073" customWidth="1"/>
    <col min="12308" max="12544" width="9" style="1073"/>
    <col min="12545" max="12563" width="4.625" style="1073" customWidth="1"/>
    <col min="12564" max="12800" width="9" style="1073"/>
    <col min="12801" max="12819" width="4.625" style="1073" customWidth="1"/>
    <col min="12820" max="13056" width="9" style="1073"/>
    <col min="13057" max="13075" width="4.625" style="1073" customWidth="1"/>
    <col min="13076" max="13312" width="9" style="1073"/>
    <col min="13313" max="13331" width="4.625" style="1073" customWidth="1"/>
    <col min="13332" max="13568" width="9" style="1073"/>
    <col min="13569" max="13587" width="4.625" style="1073" customWidth="1"/>
    <col min="13588" max="13824" width="9" style="1073"/>
    <col min="13825" max="13843" width="4.625" style="1073" customWidth="1"/>
    <col min="13844" max="14080" width="9" style="1073"/>
    <col min="14081" max="14099" width="4.625" style="1073" customWidth="1"/>
    <col min="14100" max="14336" width="9" style="1073"/>
    <col min="14337" max="14355" width="4.625" style="1073" customWidth="1"/>
    <col min="14356" max="14592" width="9" style="1073"/>
    <col min="14593" max="14611" width="4.625" style="1073" customWidth="1"/>
    <col min="14612" max="14848" width="9" style="1073"/>
    <col min="14849" max="14867" width="4.625" style="1073" customWidth="1"/>
    <col min="14868" max="15104" width="9" style="1073"/>
    <col min="15105" max="15123" width="4.625" style="1073" customWidth="1"/>
    <col min="15124" max="15360" width="9" style="1073"/>
    <col min="15361" max="15379" width="4.625" style="1073" customWidth="1"/>
    <col min="15380" max="15616" width="9" style="1073"/>
    <col min="15617" max="15635" width="4.625" style="1073" customWidth="1"/>
    <col min="15636" max="15872" width="9" style="1073"/>
    <col min="15873" max="15891" width="4.625" style="1073" customWidth="1"/>
    <col min="15892" max="16128" width="9" style="1073"/>
    <col min="16129" max="16147" width="4.625" style="1073" customWidth="1"/>
    <col min="16148" max="16384" width="9" style="1073"/>
  </cols>
  <sheetData>
    <row r="1" spans="1:19" ht="17.100000000000001" customHeight="1" x14ac:dyDescent="0.15">
      <c r="B1" s="1074" t="s">
        <v>1764</v>
      </c>
    </row>
    <row r="2" spans="1:19" ht="22.5" customHeight="1" x14ac:dyDescent="0.15">
      <c r="A2" s="3207" t="s">
        <v>1765</v>
      </c>
      <c r="B2" s="3207"/>
      <c r="C2" s="3207"/>
      <c r="D2" s="3207"/>
      <c r="E2" s="3207"/>
      <c r="F2" s="3207"/>
      <c r="G2" s="3207"/>
      <c r="H2" s="3207"/>
      <c r="I2" s="3207"/>
      <c r="J2" s="3207"/>
      <c r="K2" s="3207"/>
      <c r="L2" s="3207"/>
      <c r="M2" s="3207"/>
      <c r="N2" s="3207"/>
      <c r="O2" s="3207"/>
      <c r="P2" s="3207"/>
      <c r="Q2" s="3207"/>
      <c r="R2" s="3207"/>
      <c r="S2" s="3207"/>
    </row>
    <row r="3" spans="1:19" ht="17.100000000000001" customHeight="1" x14ac:dyDescent="0.15">
      <c r="B3" s="1075"/>
    </row>
    <row r="4" spans="1:19" ht="17.100000000000001" customHeight="1" x14ac:dyDescent="0.15">
      <c r="B4" s="1076" t="s">
        <v>1766</v>
      </c>
      <c r="C4" s="1077"/>
      <c r="D4" s="1077"/>
      <c r="E4" s="1077"/>
      <c r="F4" s="1077"/>
      <c r="G4" s="1077"/>
      <c r="H4" s="1077"/>
      <c r="I4" s="1077"/>
      <c r="J4" s="1077"/>
      <c r="K4" s="1077"/>
      <c r="L4" s="1077"/>
      <c r="M4" s="1077"/>
      <c r="N4" s="1077"/>
      <c r="O4" s="1077"/>
      <c r="P4" s="1077"/>
      <c r="Q4" s="1077"/>
      <c r="R4" s="1077"/>
    </row>
    <row r="5" spans="1:19" ht="17.100000000000001" customHeight="1" x14ac:dyDescent="0.15">
      <c r="B5" s="1076" t="s">
        <v>1767</v>
      </c>
      <c r="C5" s="1077"/>
      <c r="D5" s="1077"/>
      <c r="E5" s="1077"/>
      <c r="F5" s="1077"/>
      <c r="G5" s="1077"/>
      <c r="H5" s="1077"/>
      <c r="I5" s="1077"/>
      <c r="J5" s="1077"/>
      <c r="K5" s="1077"/>
      <c r="L5" s="1077"/>
      <c r="M5" s="1077"/>
      <c r="N5" s="1077"/>
      <c r="O5" s="1077"/>
      <c r="P5" s="1077"/>
      <c r="Q5" s="1077"/>
      <c r="R5" s="1077"/>
    </row>
    <row r="6" spans="1:19" ht="17.100000000000001" customHeight="1" x14ac:dyDescent="0.15">
      <c r="B6" s="1076" t="s">
        <v>1768</v>
      </c>
      <c r="C6" s="1077"/>
      <c r="D6" s="1077"/>
      <c r="E6" s="1077"/>
      <c r="F6" s="1077"/>
      <c r="G6" s="1077"/>
      <c r="H6" s="1077"/>
      <c r="I6" s="1077"/>
      <c r="J6" s="1077"/>
      <c r="K6" s="1077"/>
      <c r="L6" s="1077"/>
      <c r="M6" s="1077"/>
      <c r="N6" s="1077"/>
      <c r="O6" s="1077"/>
      <c r="P6" s="1077"/>
      <c r="Q6" s="1077"/>
      <c r="R6" s="1077"/>
    </row>
    <row r="7" spans="1:19" ht="17.100000000000001" customHeight="1" x14ac:dyDescent="0.15">
      <c r="B7" s="1076" t="s">
        <v>1769</v>
      </c>
      <c r="C7" s="1077"/>
      <c r="D7" s="1077"/>
      <c r="E7" s="1077"/>
      <c r="F7" s="1077"/>
      <c r="G7" s="1077"/>
      <c r="H7" s="1077"/>
      <c r="I7" s="1077"/>
      <c r="J7" s="1077"/>
      <c r="K7" s="1077"/>
      <c r="L7" s="1077"/>
      <c r="M7" s="1077"/>
      <c r="N7" s="1077"/>
      <c r="O7" s="1077"/>
      <c r="P7" s="1077"/>
      <c r="Q7" s="1077"/>
      <c r="R7" s="1077"/>
    </row>
    <row r="8" spans="1:19" ht="17.100000000000001" customHeight="1" x14ac:dyDescent="0.15">
      <c r="B8" s="1076" t="s">
        <v>1770</v>
      </c>
      <c r="C8" s="1077"/>
      <c r="D8" s="1077"/>
      <c r="E8" s="1077"/>
      <c r="F8" s="1077"/>
      <c r="G8" s="1077"/>
      <c r="H8" s="1077"/>
      <c r="I8" s="1077"/>
      <c r="J8" s="1077"/>
      <c r="K8" s="1077"/>
      <c r="L8" s="1077"/>
      <c r="M8" s="1077"/>
      <c r="N8" s="1077"/>
      <c r="O8" s="1077"/>
      <c r="P8" s="1077"/>
      <c r="Q8" s="1077"/>
      <c r="R8" s="1077"/>
    </row>
    <row r="9" spans="1:19" ht="17.100000000000001" customHeight="1" x14ac:dyDescent="0.15">
      <c r="B9" s="1076" t="s">
        <v>1771</v>
      </c>
      <c r="C9" s="1077"/>
      <c r="D9" s="1077"/>
      <c r="E9" s="1077"/>
      <c r="F9" s="1077"/>
      <c r="G9" s="1077"/>
      <c r="H9" s="1077"/>
      <c r="I9" s="1077"/>
      <c r="J9" s="1077"/>
      <c r="K9" s="1077"/>
      <c r="L9" s="1077"/>
      <c r="M9" s="1077"/>
      <c r="N9" s="1077"/>
      <c r="O9" s="1077"/>
      <c r="P9" s="1077"/>
      <c r="Q9" s="1077"/>
      <c r="R9" s="1077"/>
    </row>
    <row r="10" spans="1:19" ht="17.100000000000001" customHeight="1" x14ac:dyDescent="0.15">
      <c r="B10" s="1076" t="s">
        <v>1772</v>
      </c>
      <c r="C10" s="1077"/>
      <c r="D10" s="1077"/>
      <c r="E10" s="1077"/>
      <c r="F10" s="1077"/>
      <c r="G10" s="1077"/>
      <c r="H10" s="1077"/>
      <c r="I10" s="1077"/>
      <c r="J10" s="1077"/>
      <c r="K10" s="1077"/>
      <c r="L10" s="1077"/>
      <c r="M10" s="1077"/>
      <c r="N10" s="1077"/>
      <c r="O10" s="1077"/>
      <c r="P10" s="1077"/>
      <c r="Q10" s="1077"/>
      <c r="R10" s="1077"/>
    </row>
    <row r="11" spans="1:19" ht="17.100000000000001" customHeight="1" x14ac:dyDescent="0.15">
      <c r="B11" s="1076" t="s">
        <v>1773</v>
      </c>
      <c r="C11" s="1077"/>
      <c r="D11" s="1077"/>
      <c r="E11" s="1077"/>
      <c r="F11" s="1077"/>
      <c r="G11" s="1077"/>
      <c r="H11" s="1077"/>
      <c r="I11" s="1077"/>
      <c r="J11" s="1077"/>
      <c r="K11" s="1077"/>
      <c r="L11" s="1077"/>
      <c r="M11" s="1077"/>
      <c r="N11" s="1077"/>
      <c r="O11" s="1077"/>
      <c r="P11" s="1077"/>
      <c r="Q11" s="1077"/>
      <c r="R11" s="1077"/>
    </row>
    <row r="12" spans="1:19" ht="17.100000000000001" customHeight="1" x14ac:dyDescent="0.15">
      <c r="B12" s="1076" t="s">
        <v>1774</v>
      </c>
      <c r="C12" s="1076"/>
      <c r="D12" s="1077"/>
      <c r="E12" s="1077"/>
      <c r="F12" s="1077"/>
      <c r="G12" s="1077"/>
      <c r="H12" s="1077"/>
      <c r="I12" s="1078"/>
      <c r="J12" s="1077"/>
      <c r="K12" s="1077"/>
      <c r="L12" s="1077"/>
      <c r="M12" s="1077"/>
      <c r="N12" s="1077"/>
      <c r="O12" s="1077"/>
      <c r="P12" s="1077"/>
      <c r="Q12" s="1077"/>
      <c r="R12" s="1077"/>
    </row>
    <row r="13" spans="1:19" ht="17.100000000000001" customHeight="1" x14ac:dyDescent="0.15">
      <c r="B13" s="1076" t="s">
        <v>1775</v>
      </c>
      <c r="C13" s="1076"/>
      <c r="D13" s="1077"/>
      <c r="E13" s="1077"/>
      <c r="F13" s="1077"/>
      <c r="G13" s="1077"/>
      <c r="H13" s="1077"/>
      <c r="I13" s="1078"/>
      <c r="J13" s="1077"/>
      <c r="K13" s="1077"/>
      <c r="L13" s="1077"/>
      <c r="M13" s="1077"/>
      <c r="N13" s="1077"/>
      <c r="O13" s="1077"/>
      <c r="P13" s="1077"/>
      <c r="Q13" s="1077"/>
      <c r="R13" s="1077"/>
    </row>
    <row r="14" spans="1:19" ht="17.100000000000001" customHeight="1" x14ac:dyDescent="0.15">
      <c r="B14" s="1076" t="s">
        <v>1776</v>
      </c>
      <c r="C14" s="1076"/>
      <c r="D14" s="1077"/>
      <c r="E14" s="1077"/>
      <c r="F14" s="1077"/>
      <c r="G14" s="1077"/>
      <c r="H14" s="1077"/>
      <c r="I14" s="1078"/>
      <c r="J14" s="1077"/>
      <c r="K14" s="1077"/>
      <c r="L14" s="1077"/>
      <c r="M14" s="1077"/>
      <c r="N14" s="1077"/>
      <c r="O14" s="1077"/>
      <c r="P14" s="1077"/>
      <c r="Q14" s="1077"/>
      <c r="R14" s="1077"/>
    </row>
    <row r="15" spans="1:19" ht="17.100000000000001" customHeight="1" x14ac:dyDescent="0.15">
      <c r="B15" s="1076" t="s">
        <v>1777</v>
      </c>
      <c r="C15" s="1076"/>
      <c r="D15" s="1077"/>
      <c r="E15" s="1077"/>
      <c r="F15" s="1077"/>
      <c r="G15" s="1077"/>
      <c r="H15" s="1077"/>
      <c r="I15" s="1078"/>
      <c r="J15" s="1077"/>
      <c r="K15" s="1077"/>
      <c r="L15" s="1077"/>
      <c r="M15" s="1077"/>
      <c r="N15" s="1077"/>
      <c r="O15" s="1077"/>
      <c r="P15" s="1077"/>
      <c r="Q15" s="1077"/>
      <c r="R15" s="1077"/>
    </row>
    <row r="16" spans="1:19" ht="16.5" customHeight="1" x14ac:dyDescent="0.15">
      <c r="B16" s="3208" t="s">
        <v>1778</v>
      </c>
      <c r="C16" s="3208"/>
      <c r="D16" s="3208"/>
      <c r="E16" s="3208"/>
      <c r="F16" s="3208"/>
      <c r="G16" s="3208"/>
      <c r="H16" s="3208"/>
      <c r="I16" s="3208"/>
      <c r="J16" s="3208"/>
      <c r="K16" s="3208"/>
      <c r="L16" s="3208"/>
      <c r="M16" s="3208"/>
      <c r="N16" s="3208"/>
      <c r="O16" s="3208"/>
      <c r="P16" s="3208"/>
      <c r="Q16" s="3208"/>
      <c r="R16" s="3208"/>
    </row>
    <row r="17" spans="2:18" ht="17.100000000000001" customHeight="1" x14ac:dyDescent="0.15">
      <c r="B17" s="1076" t="s">
        <v>1779</v>
      </c>
      <c r="C17" s="1077"/>
      <c r="D17" s="1077"/>
      <c r="E17" s="1077"/>
      <c r="F17" s="1077"/>
      <c r="G17" s="1077"/>
      <c r="H17" s="1077"/>
      <c r="I17" s="1077"/>
      <c r="J17" s="1077"/>
      <c r="K17" s="1077"/>
      <c r="L17" s="1077"/>
      <c r="M17" s="1077"/>
      <c r="N17" s="1077"/>
      <c r="O17" s="1077"/>
      <c r="P17" s="1077"/>
      <c r="Q17" s="1077"/>
      <c r="R17" s="1077"/>
    </row>
    <row r="18" spans="2:18" ht="17.100000000000001" customHeight="1" x14ac:dyDescent="0.15">
      <c r="B18" s="1076" t="s">
        <v>1780</v>
      </c>
      <c r="C18" s="1077"/>
      <c r="D18" s="1077"/>
      <c r="E18" s="1077"/>
      <c r="F18" s="1077"/>
      <c r="G18" s="1077"/>
      <c r="H18" s="1077"/>
      <c r="I18" s="1077"/>
      <c r="J18" s="1077"/>
      <c r="K18" s="1077"/>
      <c r="L18" s="1077"/>
      <c r="M18" s="1077"/>
      <c r="N18" s="1077"/>
      <c r="O18" s="1077"/>
      <c r="P18" s="1077"/>
      <c r="Q18" s="1077"/>
      <c r="R18" s="1077"/>
    </row>
    <row r="19" spans="2:18" ht="17.100000000000001" customHeight="1" x14ac:dyDescent="0.15">
      <c r="B19" s="1076" t="s">
        <v>1781</v>
      </c>
      <c r="C19" s="1076"/>
      <c r="D19" s="1077"/>
      <c r="E19" s="1077"/>
      <c r="F19" s="1077"/>
      <c r="G19" s="1077"/>
      <c r="H19" s="1077"/>
      <c r="I19" s="1077"/>
      <c r="J19" s="1077"/>
      <c r="K19" s="1077"/>
      <c r="L19" s="1077"/>
      <c r="M19" s="1077"/>
      <c r="N19" s="1077"/>
      <c r="O19" s="1077"/>
      <c r="P19" s="1077"/>
      <c r="Q19" s="1077"/>
      <c r="R19" s="1077"/>
    </row>
    <row r="20" spans="2:18" ht="17.100000000000001" customHeight="1" x14ac:dyDescent="0.15">
      <c r="B20" s="1076" t="s">
        <v>1782</v>
      </c>
      <c r="C20" s="1076"/>
      <c r="D20" s="1077"/>
      <c r="E20" s="1077"/>
      <c r="F20" s="1077"/>
      <c r="G20" s="1077"/>
      <c r="H20" s="1077"/>
      <c r="I20" s="1077"/>
      <c r="J20" s="1077"/>
      <c r="K20" s="1077"/>
      <c r="L20" s="1077"/>
      <c r="M20" s="1077"/>
      <c r="N20" s="1077"/>
      <c r="O20" s="1077"/>
      <c r="P20" s="1077"/>
      <c r="Q20" s="1077"/>
      <c r="R20" s="1077"/>
    </row>
    <row r="21" spans="2:18" ht="17.100000000000001" customHeight="1" x14ac:dyDescent="0.15">
      <c r="C21" s="1075"/>
    </row>
    <row r="22" spans="2:18" ht="17.100000000000001" customHeight="1" x14ac:dyDescent="0.15">
      <c r="B22" s="1075"/>
      <c r="C22" s="1075"/>
    </row>
    <row r="23" spans="2:18" ht="17.100000000000001" customHeight="1" x14ac:dyDescent="0.15">
      <c r="B23" s="1075"/>
      <c r="C23" s="1075"/>
    </row>
    <row r="24" spans="2:18" ht="17.100000000000001" customHeight="1" x14ac:dyDescent="0.15">
      <c r="B24" s="1075"/>
      <c r="C24" s="1075"/>
    </row>
    <row r="25" spans="2:18" ht="17.100000000000001" customHeight="1" x14ac:dyDescent="0.15">
      <c r="B25" s="1075"/>
      <c r="C25" s="1075"/>
    </row>
    <row r="26" spans="2:18" ht="17.100000000000001" customHeight="1" x14ac:dyDescent="0.15">
      <c r="B26" s="1075"/>
      <c r="C26" s="1075"/>
    </row>
    <row r="27" spans="2:18" ht="17.100000000000001" customHeight="1" x14ac:dyDescent="0.15">
      <c r="B27" s="1075"/>
      <c r="C27" s="1075"/>
    </row>
    <row r="28" spans="2:18" ht="17.100000000000001" customHeight="1" x14ac:dyDescent="0.15">
      <c r="B28" s="1075"/>
      <c r="C28" s="1075"/>
    </row>
    <row r="29" spans="2:18" ht="17.100000000000001" customHeight="1" x14ac:dyDescent="0.15"/>
    <row r="30" spans="2:18" ht="17.100000000000001" customHeight="1" x14ac:dyDescent="0.15"/>
    <row r="31" spans="2:18" ht="17.100000000000001" customHeight="1" x14ac:dyDescent="0.15">
      <c r="B31" s="1075"/>
    </row>
    <row r="32" spans="2:18" ht="17.100000000000001" customHeight="1" x14ac:dyDescent="0.15"/>
    <row r="33" spans="2:16" ht="17.100000000000001" customHeight="1" x14ac:dyDescent="0.15"/>
    <row r="34" spans="2:16" ht="17.100000000000001" customHeight="1" x14ac:dyDescent="0.15">
      <c r="B34" s="1079"/>
      <c r="C34" s="1080"/>
      <c r="D34" s="1079"/>
      <c r="E34" s="1079"/>
      <c r="F34" s="1079"/>
      <c r="G34" s="1079"/>
      <c r="H34" s="1079"/>
      <c r="I34" s="1079"/>
      <c r="J34" s="1079"/>
      <c r="K34" s="1079"/>
      <c r="L34" s="1079"/>
      <c r="M34" s="1079"/>
      <c r="N34" s="1079"/>
      <c r="O34" s="1079"/>
      <c r="P34" s="1079"/>
    </row>
    <row r="35" spans="2:16" ht="17.100000000000001" customHeight="1" x14ac:dyDescent="0.15">
      <c r="B35" s="1079"/>
      <c r="C35" s="1080"/>
      <c r="D35" s="1079"/>
      <c r="E35" s="1079"/>
      <c r="F35" s="1079"/>
      <c r="G35" s="1079"/>
      <c r="H35" s="1079"/>
      <c r="I35" s="1079"/>
      <c r="J35" s="1079"/>
      <c r="K35" s="1079"/>
      <c r="L35" s="1079"/>
      <c r="M35" s="1079"/>
      <c r="N35" s="1079"/>
      <c r="O35" s="1079"/>
      <c r="P35" s="1079"/>
    </row>
    <row r="36" spans="2:16" ht="17.100000000000001" customHeight="1" x14ac:dyDescent="0.15">
      <c r="B36" s="1079"/>
      <c r="C36" s="1080"/>
      <c r="D36" s="1079"/>
      <c r="E36" s="1079"/>
      <c r="F36" s="1079"/>
      <c r="G36" s="1079"/>
      <c r="H36" s="1079"/>
      <c r="I36" s="1079"/>
      <c r="J36" s="1079"/>
      <c r="K36" s="1079"/>
      <c r="L36" s="1079"/>
      <c r="M36" s="1079"/>
      <c r="N36" s="1079"/>
      <c r="O36" s="1079"/>
      <c r="P36" s="1079"/>
    </row>
    <row r="37" spans="2:16" ht="17.100000000000001" customHeight="1" x14ac:dyDescent="0.15">
      <c r="B37" s="1079"/>
      <c r="C37" s="1080"/>
      <c r="D37" s="1079"/>
      <c r="E37" s="1079"/>
      <c r="F37" s="1079"/>
      <c r="G37" s="1079"/>
      <c r="H37" s="1079"/>
      <c r="I37" s="1079"/>
      <c r="J37" s="1079"/>
      <c r="K37" s="1079"/>
      <c r="L37" s="1079"/>
      <c r="M37" s="1079"/>
      <c r="N37" s="1079"/>
      <c r="O37" s="1079"/>
      <c r="P37" s="1079"/>
    </row>
    <row r="38" spans="2:16" ht="17.100000000000001" customHeight="1" x14ac:dyDescent="0.15"/>
    <row r="39" spans="2:16" ht="17.100000000000001" customHeight="1" x14ac:dyDescent="0.15"/>
    <row r="40" spans="2:16" ht="17.100000000000001" customHeight="1" x14ac:dyDescent="0.15"/>
    <row r="41" spans="2:16" ht="17.100000000000001" customHeight="1" x14ac:dyDescent="0.15"/>
    <row r="42" spans="2:16" ht="17.100000000000001" customHeight="1" x14ac:dyDescent="0.15"/>
    <row r="43" spans="2:16" ht="17.100000000000001" customHeight="1" x14ac:dyDescent="0.15"/>
    <row r="44" spans="2:16" ht="17.100000000000001" customHeight="1" x14ac:dyDescent="0.15"/>
    <row r="45" spans="2:16" ht="17.100000000000001" customHeight="1" x14ac:dyDescent="0.15"/>
    <row r="46" spans="2:16" ht="17.100000000000001" customHeight="1" x14ac:dyDescent="0.15"/>
    <row r="47" spans="2:16" ht="17.100000000000001" customHeight="1" x14ac:dyDescent="0.15"/>
    <row r="48" spans="2:16" ht="17.100000000000001" customHeight="1" x14ac:dyDescent="0.15"/>
    <row r="49" ht="17.100000000000001" customHeight="1" x14ac:dyDescent="0.15"/>
    <row r="50" ht="17.100000000000001" customHeight="1" x14ac:dyDescent="0.15"/>
    <row r="51" ht="17.100000000000001" customHeight="1" x14ac:dyDescent="0.15"/>
    <row r="52" ht="17.100000000000001" customHeight="1" x14ac:dyDescent="0.15"/>
    <row r="53" ht="17.100000000000001" customHeight="1" x14ac:dyDescent="0.15"/>
    <row r="54" ht="17.100000000000001" customHeight="1" x14ac:dyDescent="0.15"/>
    <row r="55" ht="17.100000000000001" customHeight="1" x14ac:dyDescent="0.15"/>
    <row r="56" ht="17.100000000000001" customHeight="1" x14ac:dyDescent="0.15"/>
    <row r="57" ht="17.100000000000001" customHeight="1" x14ac:dyDescent="0.15"/>
  </sheetData>
  <mergeCells count="2">
    <mergeCell ref="A2:S2"/>
    <mergeCell ref="B16:R16"/>
  </mergeCells>
  <phoneticPr fontId="8"/>
  <pageMargins left="0.78740157480314965" right="0.39370078740157483" top="0.98425196850393704" bottom="0.98425196850393704" header="0.51181102362204722" footer="0.51181102362204722"/>
  <pageSetup paperSize="9" orientation="portrait" horizontalDpi="300" verticalDpi="300"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4F0E7-32A6-448D-B611-B1750D8D4ACA}">
  <sheetPr>
    <tabColor rgb="FFFF0000"/>
  </sheetPr>
  <dimension ref="A1:P42"/>
  <sheetViews>
    <sheetView view="pageBreakPreview" zoomScaleNormal="100" zoomScaleSheetLayoutView="100" workbookViewId="0">
      <selection sqref="A1:O1"/>
    </sheetView>
  </sheetViews>
  <sheetFormatPr defaultColWidth="9" defaultRowHeight="11.25" x14ac:dyDescent="0.15"/>
  <cols>
    <col min="1" max="2" width="3.25" style="1081" customWidth="1"/>
    <col min="3" max="3" width="23.75" style="1081" customWidth="1"/>
    <col min="4" max="15" width="8.875" style="1081" customWidth="1"/>
    <col min="16" max="16384" width="9" style="1081"/>
  </cols>
  <sheetData>
    <row r="1" spans="1:16" ht="25.5" customHeight="1" x14ac:dyDescent="0.15">
      <c r="A1" s="3219" t="s">
        <v>1783</v>
      </c>
      <c r="B1" s="3220"/>
      <c r="C1" s="3220"/>
      <c r="D1" s="3220"/>
      <c r="E1" s="3220"/>
      <c r="F1" s="3220"/>
      <c r="G1" s="3220"/>
      <c r="H1" s="3220"/>
      <c r="I1" s="3220"/>
      <c r="J1" s="3220"/>
      <c r="K1" s="3220"/>
      <c r="L1" s="3220"/>
      <c r="M1" s="3220"/>
      <c r="N1" s="3220"/>
      <c r="O1" s="3220"/>
    </row>
    <row r="2" spans="1:16" ht="12.75" customHeight="1" thickBot="1" x14ac:dyDescent="0.2">
      <c r="A2" s="1082" t="s">
        <v>1784</v>
      </c>
      <c r="P2" s="1083" t="s">
        <v>1785</v>
      </c>
    </row>
    <row r="3" spans="1:16" ht="12.75" customHeight="1" thickBot="1" x14ac:dyDescent="0.2">
      <c r="A3" s="3221"/>
      <c r="B3" s="3222"/>
      <c r="C3" s="3223"/>
      <c r="D3" s="1084" t="s">
        <v>1786</v>
      </c>
      <c r="E3" s="1085" t="s">
        <v>1787</v>
      </c>
      <c r="F3" s="1085" t="s">
        <v>1787</v>
      </c>
      <c r="G3" s="1085" t="s">
        <v>1787</v>
      </c>
      <c r="H3" s="1085" t="s">
        <v>1787</v>
      </c>
      <c r="I3" s="1085" t="s">
        <v>1787</v>
      </c>
      <c r="J3" s="1085" t="s">
        <v>1787</v>
      </c>
      <c r="K3" s="1085" t="s">
        <v>1787</v>
      </c>
      <c r="L3" s="1085" t="s">
        <v>1787</v>
      </c>
      <c r="M3" s="1085" t="s">
        <v>1787</v>
      </c>
      <c r="N3" s="1085" t="s">
        <v>1787</v>
      </c>
      <c r="O3" s="1086" t="s">
        <v>1787</v>
      </c>
      <c r="P3" s="1087" t="s">
        <v>1788</v>
      </c>
    </row>
    <row r="4" spans="1:16" ht="12.75" customHeight="1" x14ac:dyDescent="0.15">
      <c r="A4" s="3224" t="s">
        <v>1789</v>
      </c>
      <c r="B4" s="3225"/>
      <c r="C4" s="3226"/>
      <c r="D4" s="1088"/>
      <c r="E4" s="1089"/>
      <c r="F4" s="1089"/>
      <c r="G4" s="1089"/>
      <c r="H4" s="1089"/>
      <c r="I4" s="1089"/>
      <c r="J4" s="1089"/>
      <c r="K4" s="1089"/>
      <c r="L4" s="1089"/>
      <c r="M4" s="1089"/>
      <c r="N4" s="1089"/>
      <c r="O4" s="1090"/>
      <c r="P4" s="1091">
        <f>SUM(D4:O4)</f>
        <v>0</v>
      </c>
    </row>
    <row r="5" spans="1:16" ht="12.75" customHeight="1" x14ac:dyDescent="0.15">
      <c r="A5" s="3227" t="s">
        <v>1790</v>
      </c>
      <c r="B5" s="3228"/>
      <c r="C5" s="3229"/>
      <c r="D5" s="1092"/>
      <c r="E5" s="1093"/>
      <c r="F5" s="1093"/>
      <c r="G5" s="1093"/>
      <c r="H5" s="1093"/>
      <c r="I5" s="1093"/>
      <c r="J5" s="1093"/>
      <c r="K5" s="1093"/>
      <c r="L5" s="1093"/>
      <c r="M5" s="1093"/>
      <c r="N5" s="1093"/>
      <c r="O5" s="1094"/>
      <c r="P5" s="1095">
        <f t="shared" ref="P5:P39" si="0">SUM(D5:O5)</f>
        <v>0</v>
      </c>
    </row>
    <row r="6" spans="1:16" ht="12.75" customHeight="1" thickBot="1" x14ac:dyDescent="0.2">
      <c r="A6" s="3230" t="s">
        <v>1791</v>
      </c>
      <c r="B6" s="3231"/>
      <c r="C6" s="3232"/>
      <c r="D6" s="1096">
        <f>D4*D5</f>
        <v>0</v>
      </c>
      <c r="E6" s="1097">
        <f t="shared" ref="E6:O6" si="1">E4*E5</f>
        <v>0</v>
      </c>
      <c r="F6" s="1097">
        <f t="shared" si="1"/>
        <v>0</v>
      </c>
      <c r="G6" s="1097">
        <f t="shared" si="1"/>
        <v>0</v>
      </c>
      <c r="H6" s="1097">
        <f t="shared" si="1"/>
        <v>0</v>
      </c>
      <c r="I6" s="1097">
        <f t="shared" si="1"/>
        <v>0</v>
      </c>
      <c r="J6" s="1097">
        <f t="shared" si="1"/>
        <v>0</v>
      </c>
      <c r="K6" s="1097">
        <f t="shared" si="1"/>
        <v>0</v>
      </c>
      <c r="L6" s="1097">
        <f t="shared" si="1"/>
        <v>0</v>
      </c>
      <c r="M6" s="1097">
        <f t="shared" si="1"/>
        <v>0</v>
      </c>
      <c r="N6" s="1097">
        <f t="shared" si="1"/>
        <v>0</v>
      </c>
      <c r="O6" s="1098">
        <f t="shared" si="1"/>
        <v>0</v>
      </c>
      <c r="P6" s="1099">
        <f t="shared" si="0"/>
        <v>0</v>
      </c>
    </row>
    <row r="7" spans="1:16" ht="12.75" customHeight="1" x14ac:dyDescent="0.15">
      <c r="A7" s="3209" t="s">
        <v>1792</v>
      </c>
      <c r="B7" s="3214" t="s">
        <v>1793</v>
      </c>
      <c r="C7" s="1100" t="s">
        <v>1794</v>
      </c>
      <c r="D7" s="1101"/>
      <c r="E7" s="1102"/>
      <c r="F7" s="1102"/>
      <c r="G7" s="1102"/>
      <c r="H7" s="1102"/>
      <c r="I7" s="1102"/>
      <c r="J7" s="1102"/>
      <c r="K7" s="1102"/>
      <c r="L7" s="1102"/>
      <c r="M7" s="1102"/>
      <c r="N7" s="1102"/>
      <c r="O7" s="1103"/>
      <c r="P7" s="1091">
        <f>SUM(D7:O7)</f>
        <v>0</v>
      </c>
    </row>
    <row r="8" spans="1:16" ht="12.75" customHeight="1" x14ac:dyDescent="0.15">
      <c r="A8" s="3210"/>
      <c r="B8" s="3215"/>
      <c r="C8" s="1104" t="s">
        <v>1795</v>
      </c>
      <c r="D8" s="1088"/>
      <c r="E8" s="1089"/>
      <c r="F8" s="1089"/>
      <c r="G8" s="1089"/>
      <c r="H8" s="1089"/>
      <c r="I8" s="1089"/>
      <c r="J8" s="1089"/>
      <c r="K8" s="1089"/>
      <c r="L8" s="1089"/>
      <c r="M8" s="1089"/>
      <c r="N8" s="1089"/>
      <c r="O8" s="1090"/>
      <c r="P8" s="1095">
        <f>SUM(D8:O8)</f>
        <v>0</v>
      </c>
    </row>
    <row r="9" spans="1:16" ht="12.75" customHeight="1" x14ac:dyDescent="0.15">
      <c r="A9" s="3211"/>
      <c r="B9" s="3215"/>
      <c r="C9" s="1105" t="s">
        <v>1796</v>
      </c>
      <c r="D9" s="1092"/>
      <c r="E9" s="1093"/>
      <c r="F9" s="1093"/>
      <c r="G9" s="1093"/>
      <c r="H9" s="1093"/>
      <c r="I9" s="1093"/>
      <c r="J9" s="1093"/>
      <c r="K9" s="1093"/>
      <c r="L9" s="1093"/>
      <c r="M9" s="1093"/>
      <c r="N9" s="1093"/>
      <c r="O9" s="1094"/>
      <c r="P9" s="1095">
        <f>SUM(D9:O9)</f>
        <v>0</v>
      </c>
    </row>
    <row r="10" spans="1:16" ht="12.75" customHeight="1" thickBot="1" x14ac:dyDescent="0.2">
      <c r="A10" s="3211"/>
      <c r="B10" s="3215"/>
      <c r="C10" s="1106"/>
      <c r="D10" s="1107"/>
      <c r="E10" s="1108"/>
      <c r="F10" s="1108"/>
      <c r="G10" s="1108"/>
      <c r="H10" s="1108"/>
      <c r="I10" s="1108"/>
      <c r="J10" s="1108"/>
      <c r="K10" s="1108"/>
      <c r="L10" s="1108"/>
      <c r="M10" s="1108"/>
      <c r="N10" s="1108"/>
      <c r="O10" s="1109"/>
      <c r="P10" s="1099">
        <f t="shared" si="0"/>
        <v>0</v>
      </c>
    </row>
    <row r="11" spans="1:16" ht="12" thickBot="1" x14ac:dyDescent="0.2">
      <c r="A11" s="3211"/>
      <c r="B11" s="3216"/>
      <c r="C11" s="1110" t="s">
        <v>1797</v>
      </c>
      <c r="D11" s="1111"/>
      <c r="E11" s="1112"/>
      <c r="F11" s="1112"/>
      <c r="G11" s="1112"/>
      <c r="H11" s="1112"/>
      <c r="I11" s="1112"/>
      <c r="J11" s="1112"/>
      <c r="K11" s="1112"/>
      <c r="L11" s="1112"/>
      <c r="M11" s="1112"/>
      <c r="N11" s="1112"/>
      <c r="O11" s="1113"/>
      <c r="P11" s="1114">
        <f t="shared" si="0"/>
        <v>0</v>
      </c>
    </row>
    <row r="12" spans="1:16" ht="22.5" x14ac:dyDescent="0.15">
      <c r="A12" s="3211"/>
      <c r="B12" s="3214" t="s">
        <v>1798</v>
      </c>
      <c r="C12" s="1115" t="s">
        <v>1799</v>
      </c>
      <c r="D12" s="1101"/>
      <c r="E12" s="1102"/>
      <c r="F12" s="1102"/>
      <c r="G12" s="1102"/>
      <c r="H12" s="1102"/>
      <c r="I12" s="1102"/>
      <c r="J12" s="1102"/>
      <c r="K12" s="1102"/>
      <c r="L12" s="1102"/>
      <c r="M12" s="1102"/>
      <c r="N12" s="1102"/>
      <c r="O12" s="1103"/>
      <c r="P12" s="1091">
        <f t="shared" si="0"/>
        <v>0</v>
      </c>
    </row>
    <row r="13" spans="1:16" ht="12.75" customHeight="1" x14ac:dyDescent="0.15">
      <c r="A13" s="3211"/>
      <c r="B13" s="3215"/>
      <c r="C13" s="1105" t="s">
        <v>1800</v>
      </c>
      <c r="D13" s="1092"/>
      <c r="E13" s="1093"/>
      <c r="F13" s="1093"/>
      <c r="G13" s="1093"/>
      <c r="H13" s="1093"/>
      <c r="I13" s="1093"/>
      <c r="J13" s="1093"/>
      <c r="K13" s="1093"/>
      <c r="L13" s="1093"/>
      <c r="M13" s="1093"/>
      <c r="N13" s="1093"/>
      <c r="O13" s="1094"/>
      <c r="P13" s="1095">
        <f t="shared" si="0"/>
        <v>0</v>
      </c>
    </row>
    <row r="14" spans="1:16" ht="12.75" customHeight="1" x14ac:dyDescent="0.15">
      <c r="A14" s="3211"/>
      <c r="B14" s="3215"/>
      <c r="C14" s="1105" t="s">
        <v>1801</v>
      </c>
      <c r="D14" s="1092"/>
      <c r="E14" s="1093"/>
      <c r="F14" s="1093"/>
      <c r="G14" s="1093"/>
      <c r="H14" s="1093"/>
      <c r="I14" s="1093"/>
      <c r="J14" s="1093"/>
      <c r="K14" s="1093"/>
      <c r="L14" s="1093"/>
      <c r="M14" s="1093"/>
      <c r="N14" s="1093"/>
      <c r="O14" s="1094"/>
      <c r="P14" s="1095">
        <f t="shared" si="0"/>
        <v>0</v>
      </c>
    </row>
    <row r="15" spans="1:16" ht="12.75" customHeight="1" x14ac:dyDescent="0.15">
      <c r="A15" s="3211"/>
      <c r="B15" s="3215"/>
      <c r="C15" s="1105" t="s">
        <v>1802</v>
      </c>
      <c r="D15" s="1092"/>
      <c r="E15" s="1093"/>
      <c r="F15" s="1093"/>
      <c r="G15" s="1093"/>
      <c r="H15" s="1093"/>
      <c r="I15" s="1093"/>
      <c r="J15" s="1093"/>
      <c r="K15" s="1093"/>
      <c r="L15" s="1093"/>
      <c r="M15" s="1093"/>
      <c r="N15" s="1093"/>
      <c r="O15" s="1094"/>
      <c r="P15" s="1095">
        <f t="shared" si="0"/>
        <v>0</v>
      </c>
    </row>
    <row r="16" spans="1:16" ht="12.75" customHeight="1" x14ac:dyDescent="0.15">
      <c r="A16" s="3211"/>
      <c r="B16" s="3215"/>
      <c r="C16" s="1105" t="s">
        <v>1803</v>
      </c>
      <c r="D16" s="1092"/>
      <c r="E16" s="1093"/>
      <c r="F16" s="1093"/>
      <c r="G16" s="1093"/>
      <c r="H16" s="1093"/>
      <c r="I16" s="1093"/>
      <c r="J16" s="1093"/>
      <c r="K16" s="1093"/>
      <c r="L16" s="1093"/>
      <c r="M16" s="1093"/>
      <c r="N16" s="1093"/>
      <c r="O16" s="1094"/>
      <c r="P16" s="1095">
        <f t="shared" si="0"/>
        <v>0</v>
      </c>
    </row>
    <row r="17" spans="1:16" ht="12.75" customHeight="1" x14ac:dyDescent="0.15">
      <c r="A17" s="3211"/>
      <c r="B17" s="3215"/>
      <c r="C17" s="1105" t="s">
        <v>1804</v>
      </c>
      <c r="D17" s="1092"/>
      <c r="E17" s="1093"/>
      <c r="F17" s="1093"/>
      <c r="G17" s="1093"/>
      <c r="H17" s="1093"/>
      <c r="I17" s="1093"/>
      <c r="J17" s="1093"/>
      <c r="K17" s="1093"/>
      <c r="L17" s="1093"/>
      <c r="M17" s="1093"/>
      <c r="N17" s="1093"/>
      <c r="O17" s="1094"/>
      <c r="P17" s="1095">
        <f t="shared" si="0"/>
        <v>0</v>
      </c>
    </row>
    <row r="18" spans="1:16" ht="12.75" customHeight="1" x14ac:dyDescent="0.15">
      <c r="A18" s="3211"/>
      <c r="B18" s="3215"/>
      <c r="C18" s="1105" t="s">
        <v>1805</v>
      </c>
      <c r="D18" s="1092"/>
      <c r="E18" s="1093"/>
      <c r="F18" s="1093"/>
      <c r="G18" s="1093"/>
      <c r="H18" s="1093"/>
      <c r="I18" s="1093"/>
      <c r="J18" s="1093"/>
      <c r="K18" s="1093"/>
      <c r="L18" s="1093"/>
      <c r="M18" s="1093"/>
      <c r="N18" s="1093"/>
      <c r="O18" s="1094"/>
      <c r="P18" s="1095">
        <f t="shared" si="0"/>
        <v>0</v>
      </c>
    </row>
    <row r="19" spans="1:16" ht="12.75" customHeight="1" x14ac:dyDescent="0.15">
      <c r="A19" s="3211"/>
      <c r="B19" s="3215"/>
      <c r="C19" s="1105" t="s">
        <v>1806</v>
      </c>
      <c r="D19" s="1092"/>
      <c r="E19" s="1093"/>
      <c r="F19" s="1093"/>
      <c r="G19" s="1093"/>
      <c r="H19" s="1093"/>
      <c r="I19" s="1093"/>
      <c r="J19" s="1093"/>
      <c r="K19" s="1093"/>
      <c r="L19" s="1093"/>
      <c r="M19" s="1093"/>
      <c r="N19" s="1093"/>
      <c r="O19" s="1094"/>
      <c r="P19" s="1095">
        <f t="shared" si="0"/>
        <v>0</v>
      </c>
    </row>
    <row r="20" spans="1:16" ht="12.75" customHeight="1" x14ac:dyDescent="0.15">
      <c r="A20" s="3211"/>
      <c r="B20" s="3215"/>
      <c r="C20" s="1105" t="s">
        <v>1807</v>
      </c>
      <c r="D20" s="1092"/>
      <c r="E20" s="1093"/>
      <c r="F20" s="1093"/>
      <c r="G20" s="1093"/>
      <c r="H20" s="1093"/>
      <c r="I20" s="1093"/>
      <c r="J20" s="1093"/>
      <c r="K20" s="1093"/>
      <c r="L20" s="1093"/>
      <c r="M20" s="1093"/>
      <c r="N20" s="1093"/>
      <c r="O20" s="1094"/>
      <c r="P20" s="1095">
        <f t="shared" si="0"/>
        <v>0</v>
      </c>
    </row>
    <row r="21" spans="1:16" ht="12.75" customHeight="1" x14ac:dyDescent="0.15">
      <c r="A21" s="3211"/>
      <c r="B21" s="3215"/>
      <c r="C21" s="1105" t="s">
        <v>1808</v>
      </c>
      <c r="D21" s="1092"/>
      <c r="E21" s="1093"/>
      <c r="F21" s="1093"/>
      <c r="G21" s="1093"/>
      <c r="H21" s="1093"/>
      <c r="I21" s="1093"/>
      <c r="J21" s="1093"/>
      <c r="K21" s="1093"/>
      <c r="L21" s="1093"/>
      <c r="M21" s="1093"/>
      <c r="N21" s="1093"/>
      <c r="O21" s="1094"/>
      <c r="P21" s="1095">
        <f t="shared" si="0"/>
        <v>0</v>
      </c>
    </row>
    <row r="22" spans="1:16" ht="12.75" customHeight="1" thickBot="1" x14ac:dyDescent="0.2">
      <c r="A22" s="3211"/>
      <c r="B22" s="3215"/>
      <c r="C22" s="1106"/>
      <c r="D22" s="1107"/>
      <c r="E22" s="1108"/>
      <c r="F22" s="1108"/>
      <c r="G22" s="1108"/>
      <c r="H22" s="1108"/>
      <c r="I22" s="1108"/>
      <c r="J22" s="1108"/>
      <c r="K22" s="1108"/>
      <c r="L22" s="1108"/>
      <c r="M22" s="1108"/>
      <c r="N22" s="1108"/>
      <c r="O22" s="1109"/>
      <c r="P22" s="1099">
        <f t="shared" si="0"/>
        <v>0</v>
      </c>
    </row>
    <row r="23" spans="1:16" ht="12.75" customHeight="1" thickBot="1" x14ac:dyDescent="0.2">
      <c r="A23" s="3211"/>
      <c r="B23" s="3216"/>
      <c r="C23" s="1110" t="s">
        <v>1809</v>
      </c>
      <c r="D23" s="1111"/>
      <c r="E23" s="1112"/>
      <c r="F23" s="1112"/>
      <c r="G23" s="1112"/>
      <c r="H23" s="1112"/>
      <c r="I23" s="1112"/>
      <c r="J23" s="1112"/>
      <c r="K23" s="1112"/>
      <c r="L23" s="1112"/>
      <c r="M23" s="1112"/>
      <c r="N23" s="1112"/>
      <c r="O23" s="1113"/>
      <c r="P23" s="1114">
        <f t="shared" si="0"/>
        <v>0</v>
      </c>
    </row>
    <row r="24" spans="1:16" ht="12.75" customHeight="1" thickBot="1" x14ac:dyDescent="0.2">
      <c r="A24" s="3212"/>
      <c r="B24" s="3217" t="s">
        <v>1810</v>
      </c>
      <c r="C24" s="3218"/>
      <c r="D24" s="1116">
        <f t="shared" ref="D24:O24" si="2">D11-D23</f>
        <v>0</v>
      </c>
      <c r="E24" s="1117">
        <f t="shared" si="2"/>
        <v>0</v>
      </c>
      <c r="F24" s="1117">
        <f t="shared" si="2"/>
        <v>0</v>
      </c>
      <c r="G24" s="1117">
        <f t="shared" si="2"/>
        <v>0</v>
      </c>
      <c r="H24" s="1117">
        <f t="shared" si="2"/>
        <v>0</v>
      </c>
      <c r="I24" s="1117">
        <f t="shared" si="2"/>
        <v>0</v>
      </c>
      <c r="J24" s="1117">
        <f t="shared" si="2"/>
        <v>0</v>
      </c>
      <c r="K24" s="1117">
        <f t="shared" si="2"/>
        <v>0</v>
      </c>
      <c r="L24" s="1117">
        <f t="shared" si="2"/>
        <v>0</v>
      </c>
      <c r="M24" s="1117">
        <f t="shared" si="2"/>
        <v>0</v>
      </c>
      <c r="N24" s="1117">
        <f t="shared" si="2"/>
        <v>0</v>
      </c>
      <c r="O24" s="1117">
        <f t="shared" si="2"/>
        <v>0</v>
      </c>
      <c r="P24" s="1114">
        <f t="shared" si="0"/>
        <v>0</v>
      </c>
    </row>
    <row r="25" spans="1:16" ht="12.75" customHeight="1" thickBot="1" x14ac:dyDescent="0.2">
      <c r="A25" s="3213"/>
      <c r="B25" s="3217" t="s">
        <v>1811</v>
      </c>
      <c r="C25" s="3218"/>
      <c r="D25" s="1116">
        <f>D24</f>
        <v>0</v>
      </c>
      <c r="E25" s="1117">
        <f>E24+D25</f>
        <v>0</v>
      </c>
      <c r="F25" s="1117">
        <f>F24+E25</f>
        <v>0</v>
      </c>
      <c r="G25" s="1117">
        <f t="shared" ref="G25:N25" si="3">G24+F25</f>
        <v>0</v>
      </c>
      <c r="H25" s="1117">
        <f t="shared" si="3"/>
        <v>0</v>
      </c>
      <c r="I25" s="1117">
        <f t="shared" si="3"/>
        <v>0</v>
      </c>
      <c r="J25" s="1117">
        <f t="shared" si="3"/>
        <v>0</v>
      </c>
      <c r="K25" s="1117">
        <f t="shared" si="3"/>
        <v>0</v>
      </c>
      <c r="L25" s="1117">
        <f t="shared" si="3"/>
        <v>0</v>
      </c>
      <c r="M25" s="1117">
        <f t="shared" si="3"/>
        <v>0</v>
      </c>
      <c r="N25" s="1117">
        <f t="shared" si="3"/>
        <v>0</v>
      </c>
      <c r="O25" s="1117">
        <f>O24+N25</f>
        <v>0</v>
      </c>
      <c r="P25" s="1118"/>
    </row>
    <row r="26" spans="1:16" ht="12.75" customHeight="1" thickBot="1" x14ac:dyDescent="0.2">
      <c r="A26" s="1119"/>
      <c r="C26" s="1106"/>
      <c r="D26" s="1120"/>
      <c r="E26" s="1120"/>
      <c r="F26" s="1120"/>
      <c r="G26" s="1120"/>
      <c r="H26" s="1120"/>
      <c r="I26" s="1120"/>
      <c r="J26" s="1120"/>
      <c r="K26" s="1120"/>
      <c r="L26" s="1120"/>
      <c r="M26" s="1120"/>
      <c r="N26" s="1120"/>
      <c r="O26" s="1120"/>
      <c r="P26" s="1120"/>
    </row>
    <row r="27" spans="1:16" ht="12.75" customHeight="1" x14ac:dyDescent="0.15">
      <c r="A27" s="3233" t="s">
        <v>1812</v>
      </c>
      <c r="B27" s="3236" t="s">
        <v>1793</v>
      </c>
      <c r="C27" s="1100" t="s">
        <v>1813</v>
      </c>
      <c r="D27" s="1121"/>
      <c r="E27" s="1102"/>
      <c r="F27" s="1102"/>
      <c r="G27" s="1102"/>
      <c r="H27" s="1102"/>
      <c r="I27" s="1102"/>
      <c r="J27" s="1102"/>
      <c r="K27" s="1102"/>
      <c r="L27" s="1102"/>
      <c r="M27" s="1102"/>
      <c r="N27" s="1102"/>
      <c r="O27" s="1103"/>
      <c r="P27" s="1091">
        <f t="shared" si="0"/>
        <v>0</v>
      </c>
    </row>
    <row r="28" spans="1:16" ht="12.75" customHeight="1" x14ac:dyDescent="0.15">
      <c r="A28" s="3234"/>
      <c r="B28" s="3237"/>
      <c r="C28" s="1105" t="s">
        <v>1813</v>
      </c>
      <c r="D28" s="1122"/>
      <c r="E28" s="1093"/>
      <c r="F28" s="1093"/>
      <c r="G28" s="1093"/>
      <c r="H28" s="1093"/>
      <c r="I28" s="1093"/>
      <c r="J28" s="1093"/>
      <c r="K28" s="1093"/>
      <c r="L28" s="1093"/>
      <c r="M28" s="1093"/>
      <c r="N28" s="1093"/>
      <c r="O28" s="1094"/>
      <c r="P28" s="1095">
        <f t="shared" si="0"/>
        <v>0</v>
      </c>
    </row>
    <row r="29" spans="1:16" ht="12.75" customHeight="1" x14ac:dyDescent="0.15">
      <c r="A29" s="3234"/>
      <c r="B29" s="3237"/>
      <c r="C29" s="1105" t="s">
        <v>1814</v>
      </c>
      <c r="D29" s="1122"/>
      <c r="E29" s="1093"/>
      <c r="F29" s="1093"/>
      <c r="G29" s="1093"/>
      <c r="H29" s="1093"/>
      <c r="I29" s="1093"/>
      <c r="J29" s="1093"/>
      <c r="K29" s="1093"/>
      <c r="L29" s="1093"/>
      <c r="M29" s="1093"/>
      <c r="N29" s="1093"/>
      <c r="O29" s="1094"/>
      <c r="P29" s="1095">
        <f t="shared" si="0"/>
        <v>0</v>
      </c>
    </row>
    <row r="30" spans="1:16" ht="12.75" customHeight="1" thickBot="1" x14ac:dyDescent="0.2">
      <c r="A30" s="3234"/>
      <c r="B30" s="3237"/>
      <c r="C30" s="1123"/>
      <c r="D30" s="1124"/>
      <c r="E30" s="1108"/>
      <c r="F30" s="1108"/>
      <c r="G30" s="1108"/>
      <c r="H30" s="1108"/>
      <c r="I30" s="1108"/>
      <c r="J30" s="1108"/>
      <c r="K30" s="1108"/>
      <c r="L30" s="1108"/>
      <c r="M30" s="1108"/>
      <c r="N30" s="1108"/>
      <c r="O30" s="1109"/>
      <c r="P30" s="1099">
        <f t="shared" si="0"/>
        <v>0</v>
      </c>
    </row>
    <row r="31" spans="1:16" ht="12.75" customHeight="1" thickBot="1" x14ac:dyDescent="0.2">
      <c r="A31" s="3234"/>
      <c r="B31" s="3238"/>
      <c r="C31" s="1110" t="s">
        <v>1815</v>
      </c>
      <c r="D31" s="1125"/>
      <c r="E31" s="1112"/>
      <c r="F31" s="1112"/>
      <c r="G31" s="1112"/>
      <c r="H31" s="1112"/>
      <c r="I31" s="1112"/>
      <c r="J31" s="1112"/>
      <c r="K31" s="1112"/>
      <c r="L31" s="1112"/>
      <c r="M31" s="1112"/>
      <c r="N31" s="1112"/>
      <c r="O31" s="1113"/>
      <c r="P31" s="1114">
        <f t="shared" si="0"/>
        <v>0</v>
      </c>
    </row>
    <row r="32" spans="1:16" ht="22.5" x14ac:dyDescent="0.15">
      <c r="A32" s="3234"/>
      <c r="B32" s="3233" t="s">
        <v>1798</v>
      </c>
      <c r="C32" s="1126" t="s">
        <v>1816</v>
      </c>
      <c r="D32" s="1121"/>
      <c r="E32" s="1102"/>
      <c r="F32" s="1102"/>
      <c r="G32" s="1102"/>
      <c r="H32" s="1102"/>
      <c r="I32" s="1102"/>
      <c r="J32" s="1102"/>
      <c r="K32" s="1102"/>
      <c r="L32" s="1102"/>
      <c r="M32" s="1102"/>
      <c r="N32" s="1102"/>
      <c r="O32" s="1103"/>
      <c r="P32" s="1091">
        <f>SUM(D32:O32)</f>
        <v>0</v>
      </c>
    </row>
    <row r="33" spans="1:16" ht="13.5" customHeight="1" x14ac:dyDescent="0.15">
      <c r="A33" s="3234"/>
      <c r="B33" s="3239"/>
      <c r="C33" s="1127" t="s">
        <v>1817</v>
      </c>
      <c r="D33" s="1128"/>
      <c r="E33" s="1129"/>
      <c r="F33" s="1129"/>
      <c r="G33" s="1129"/>
      <c r="H33" s="1129"/>
      <c r="I33" s="1129"/>
      <c r="J33" s="1129"/>
      <c r="K33" s="1129"/>
      <c r="L33" s="1129"/>
      <c r="M33" s="1129"/>
      <c r="N33" s="1129"/>
      <c r="O33" s="1130"/>
      <c r="P33" s="1095">
        <f>SUM(D33:O33)</f>
        <v>0</v>
      </c>
    </row>
    <row r="34" spans="1:16" ht="13.5" customHeight="1" x14ac:dyDescent="0.15">
      <c r="A34" s="3234"/>
      <c r="B34" s="3239"/>
      <c r="C34" s="1131" t="s">
        <v>1818</v>
      </c>
      <c r="D34" s="1124"/>
      <c r="E34" s="1108"/>
      <c r="F34" s="1108"/>
      <c r="G34" s="1108"/>
      <c r="H34" s="1108"/>
      <c r="I34" s="1108"/>
      <c r="J34" s="1108"/>
      <c r="K34" s="1108"/>
      <c r="L34" s="1108"/>
      <c r="M34" s="1108"/>
      <c r="N34" s="1108"/>
      <c r="O34" s="1109"/>
      <c r="P34" s="1095">
        <f t="shared" ref="P34:P36" si="4">SUM(D34:O34)</f>
        <v>0</v>
      </c>
    </row>
    <row r="35" spans="1:16" ht="13.5" customHeight="1" x14ac:dyDescent="0.15">
      <c r="A35" s="3234"/>
      <c r="B35" s="3239"/>
      <c r="C35" s="1131" t="s">
        <v>1808</v>
      </c>
      <c r="D35" s="1122"/>
      <c r="E35" s="1093"/>
      <c r="F35" s="1093"/>
      <c r="G35" s="1093"/>
      <c r="H35" s="1093"/>
      <c r="I35" s="1093"/>
      <c r="J35" s="1093"/>
      <c r="K35" s="1093"/>
      <c r="L35" s="1093"/>
      <c r="M35" s="1093"/>
      <c r="N35" s="1093"/>
      <c r="O35" s="1094"/>
      <c r="P35" s="1095">
        <f t="shared" si="4"/>
        <v>0</v>
      </c>
    </row>
    <row r="36" spans="1:16" ht="13.5" customHeight="1" x14ac:dyDescent="0.15">
      <c r="A36" s="3234"/>
      <c r="B36" s="3239"/>
      <c r="C36" s="1131"/>
      <c r="D36" s="1122"/>
      <c r="E36" s="1093"/>
      <c r="F36" s="1093"/>
      <c r="G36" s="1093"/>
      <c r="H36" s="1093"/>
      <c r="I36" s="1093"/>
      <c r="J36" s="1093"/>
      <c r="K36" s="1093"/>
      <c r="L36" s="1093"/>
      <c r="M36" s="1093"/>
      <c r="N36" s="1093"/>
      <c r="O36" s="1094"/>
      <c r="P36" s="1095">
        <f t="shared" si="4"/>
        <v>0</v>
      </c>
    </row>
    <row r="37" spans="1:16" ht="13.5" customHeight="1" thickBot="1" x14ac:dyDescent="0.2">
      <c r="A37" s="3234"/>
      <c r="B37" s="3234"/>
      <c r="C37" s="1127" t="s">
        <v>1819</v>
      </c>
      <c r="D37" s="1132"/>
      <c r="E37" s="1097"/>
      <c r="F37" s="1097"/>
      <c r="G37" s="1097"/>
      <c r="H37" s="1097"/>
      <c r="I37" s="1097"/>
      <c r="J37" s="1097"/>
      <c r="K37" s="1097"/>
      <c r="L37" s="1097"/>
      <c r="M37" s="1097"/>
      <c r="N37" s="1097"/>
      <c r="O37" s="1098"/>
      <c r="P37" s="1099">
        <f>SUM(D37:O37)</f>
        <v>0</v>
      </c>
    </row>
    <row r="38" spans="1:16" ht="13.5" customHeight="1" thickBot="1" x14ac:dyDescent="0.2">
      <c r="A38" s="3234"/>
      <c r="B38" s="3240"/>
      <c r="C38" s="1133" t="s">
        <v>1820</v>
      </c>
      <c r="D38" s="1125"/>
      <c r="E38" s="1112"/>
      <c r="F38" s="1112"/>
      <c r="G38" s="1112"/>
      <c r="H38" s="1112"/>
      <c r="I38" s="1112"/>
      <c r="J38" s="1112"/>
      <c r="K38" s="1112"/>
      <c r="L38" s="1112"/>
      <c r="M38" s="1112"/>
      <c r="N38" s="1112"/>
      <c r="O38" s="1113"/>
      <c r="P38" s="1134">
        <f t="shared" si="0"/>
        <v>0</v>
      </c>
    </row>
    <row r="39" spans="1:16" ht="13.5" customHeight="1" thickBot="1" x14ac:dyDescent="0.2">
      <c r="A39" s="3235"/>
      <c r="B39" s="3241" t="s">
        <v>1821</v>
      </c>
      <c r="C39" s="3242"/>
      <c r="D39" s="1135">
        <f t="shared" ref="D39:O39" si="5">D31-D38</f>
        <v>0</v>
      </c>
      <c r="E39" s="1117">
        <f t="shared" si="5"/>
        <v>0</v>
      </c>
      <c r="F39" s="1117">
        <f t="shared" si="5"/>
        <v>0</v>
      </c>
      <c r="G39" s="1117">
        <f t="shared" si="5"/>
        <v>0</v>
      </c>
      <c r="H39" s="1117">
        <f t="shared" si="5"/>
        <v>0</v>
      </c>
      <c r="I39" s="1117">
        <f t="shared" si="5"/>
        <v>0</v>
      </c>
      <c r="J39" s="1117">
        <f t="shared" si="5"/>
        <v>0</v>
      </c>
      <c r="K39" s="1117">
        <f t="shared" si="5"/>
        <v>0</v>
      </c>
      <c r="L39" s="1117">
        <f t="shared" si="5"/>
        <v>0</v>
      </c>
      <c r="M39" s="1117">
        <f t="shared" si="5"/>
        <v>0</v>
      </c>
      <c r="N39" s="1117">
        <f t="shared" si="5"/>
        <v>0</v>
      </c>
      <c r="O39" s="1136">
        <f t="shared" si="5"/>
        <v>0</v>
      </c>
      <c r="P39" s="1137">
        <f t="shared" si="0"/>
        <v>0</v>
      </c>
    </row>
    <row r="40" spans="1:16" ht="24" customHeight="1" thickBot="1" x14ac:dyDescent="0.2">
      <c r="A40" s="3243" t="s">
        <v>1822</v>
      </c>
      <c r="B40" s="3244"/>
      <c r="C40" s="3245"/>
      <c r="D40" s="1138" t="e">
        <f t="shared" ref="D40:P40" si="6">D32/D4</f>
        <v>#DIV/0!</v>
      </c>
      <c r="E40" s="1139" t="e">
        <f>E32/E4</f>
        <v>#DIV/0!</v>
      </c>
      <c r="F40" s="1139" t="e">
        <f t="shared" si="6"/>
        <v>#DIV/0!</v>
      </c>
      <c r="G40" s="1139" t="e">
        <f t="shared" si="6"/>
        <v>#DIV/0!</v>
      </c>
      <c r="H40" s="1139" t="e">
        <f t="shared" si="6"/>
        <v>#DIV/0!</v>
      </c>
      <c r="I40" s="1139" t="e">
        <f t="shared" si="6"/>
        <v>#DIV/0!</v>
      </c>
      <c r="J40" s="1139" t="e">
        <f t="shared" si="6"/>
        <v>#DIV/0!</v>
      </c>
      <c r="K40" s="1139" t="e">
        <f t="shared" si="6"/>
        <v>#DIV/0!</v>
      </c>
      <c r="L40" s="1139" t="e">
        <f t="shared" si="6"/>
        <v>#DIV/0!</v>
      </c>
      <c r="M40" s="1139" t="e">
        <f t="shared" si="6"/>
        <v>#DIV/0!</v>
      </c>
      <c r="N40" s="1139" t="e">
        <f t="shared" si="6"/>
        <v>#DIV/0!</v>
      </c>
      <c r="O40" s="1140" t="e">
        <f>O32/O4</f>
        <v>#DIV/0!</v>
      </c>
      <c r="P40" s="1141" t="e">
        <f t="shared" si="6"/>
        <v>#DIV/0!</v>
      </c>
    </row>
    <row r="41" spans="1:16" ht="12.75" customHeight="1" x14ac:dyDescent="0.15">
      <c r="A41" s="1081" t="s">
        <v>1823</v>
      </c>
    </row>
    <row r="42" spans="1:16" ht="12.75" customHeight="1" x14ac:dyDescent="0.15">
      <c r="A42" s="1081" t="s">
        <v>1824</v>
      </c>
    </row>
  </sheetData>
  <mergeCells count="15">
    <mergeCell ref="A27:A39"/>
    <mergeCell ref="B27:B31"/>
    <mergeCell ref="B32:B38"/>
    <mergeCell ref="B39:C39"/>
    <mergeCell ref="A40:C40"/>
    <mergeCell ref="A1:O1"/>
    <mergeCell ref="A3:C3"/>
    <mergeCell ref="A4:C4"/>
    <mergeCell ref="A5:C5"/>
    <mergeCell ref="A6:C6"/>
    <mergeCell ref="A7:A25"/>
    <mergeCell ref="B7:B11"/>
    <mergeCell ref="B12:B23"/>
    <mergeCell ref="B24:C24"/>
    <mergeCell ref="B25:C25"/>
  </mergeCells>
  <phoneticPr fontId="8"/>
  <printOptions horizontalCentered="1" verticalCentered="1"/>
  <pageMargins left="0.19685039370078741" right="0.19685039370078741" top="0.59055118110236227" bottom="0.19685039370078741" header="0.31496062992125984" footer="0.31496062992125984"/>
  <pageSetup paperSize="9" orientation="landscape" r:id="rId1"/>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3E6F5-6590-4DEF-B406-8CDB4BFC8053}">
  <sheetPr>
    <tabColor rgb="FFFF0000"/>
  </sheetPr>
  <dimension ref="A1:I56"/>
  <sheetViews>
    <sheetView view="pageBreakPreview" zoomScaleNormal="100" zoomScaleSheetLayoutView="100" workbookViewId="0">
      <selection activeCell="W10" sqref="W10"/>
    </sheetView>
  </sheetViews>
  <sheetFormatPr defaultColWidth="9" defaultRowHeight="13.5" x14ac:dyDescent="0.15"/>
  <cols>
    <col min="1" max="1" width="3.625" customWidth="1"/>
    <col min="2" max="2" width="18.625" customWidth="1"/>
    <col min="9" max="9" width="10.625" customWidth="1"/>
  </cols>
  <sheetData>
    <row r="1" spans="1:9" ht="17.25" customHeight="1" x14ac:dyDescent="0.15">
      <c r="A1" s="2081" t="s">
        <v>477</v>
      </c>
      <c r="B1" s="2081"/>
      <c r="C1" s="2081"/>
      <c r="D1" s="2081"/>
      <c r="E1" s="2081"/>
      <c r="F1" s="2081"/>
      <c r="G1" s="2081"/>
      <c r="H1" s="2081"/>
      <c r="I1" s="2081"/>
    </row>
    <row r="2" spans="1:9" ht="17.25" customHeight="1" x14ac:dyDescent="0.15"/>
    <row r="3" spans="1:9" ht="17.25" customHeight="1" x14ac:dyDescent="0.15"/>
    <row r="4" spans="1:9" ht="17.25" customHeight="1" x14ac:dyDescent="0.15">
      <c r="A4" s="3246" t="s">
        <v>1825</v>
      </c>
      <c r="B4" s="3246"/>
      <c r="C4" s="3246"/>
      <c r="D4" s="3246"/>
      <c r="E4" s="3246"/>
      <c r="F4" s="3246"/>
      <c r="G4" s="3246"/>
      <c r="H4" s="3246"/>
      <c r="I4" s="3246"/>
    </row>
    <row r="5" spans="1:9" ht="17.25" customHeight="1" x14ac:dyDescent="0.15"/>
    <row r="6" spans="1:9" ht="17.25" customHeight="1" x14ac:dyDescent="0.15"/>
    <row r="7" spans="1:9" ht="17.25" customHeight="1" x14ac:dyDescent="0.15">
      <c r="A7" s="2081" t="s">
        <v>1826</v>
      </c>
      <c r="B7" s="2081"/>
      <c r="C7" s="2081"/>
      <c r="D7" s="2081"/>
      <c r="E7" s="2081"/>
      <c r="F7" s="2081"/>
      <c r="G7" s="2081"/>
      <c r="H7" s="2081"/>
      <c r="I7" s="2081"/>
    </row>
    <row r="8" spans="1:9" ht="17.25" customHeight="1" x14ac:dyDescent="0.15">
      <c r="A8" s="2074"/>
      <c r="B8" s="2074" t="s">
        <v>1</v>
      </c>
      <c r="C8" s="2074" t="s">
        <v>1827</v>
      </c>
      <c r="D8" s="2074" t="s">
        <v>360</v>
      </c>
      <c r="E8" s="2074" t="s">
        <v>1828</v>
      </c>
      <c r="F8" s="2074" t="s">
        <v>1829</v>
      </c>
      <c r="G8" s="2074"/>
      <c r="H8" s="2074"/>
      <c r="I8" s="2074" t="s">
        <v>1042</v>
      </c>
    </row>
    <row r="9" spans="1:9" ht="17.25" customHeight="1" x14ac:dyDescent="0.15">
      <c r="A9" s="2074"/>
      <c r="B9" s="2074"/>
      <c r="C9" s="2074"/>
      <c r="D9" s="2074"/>
      <c r="E9" s="2074"/>
      <c r="F9" s="67" t="s">
        <v>1830</v>
      </c>
      <c r="G9" s="67" t="s">
        <v>1831</v>
      </c>
      <c r="H9" s="67" t="s">
        <v>1832</v>
      </c>
      <c r="I9" s="2074"/>
    </row>
    <row r="10" spans="1:9" ht="34.5" customHeight="1" x14ac:dyDescent="0.15">
      <c r="A10" s="1142">
        <v>1</v>
      </c>
      <c r="B10" s="67"/>
      <c r="C10" s="67"/>
      <c r="D10" s="67"/>
      <c r="E10" s="67"/>
      <c r="F10" s="67"/>
      <c r="G10" s="67"/>
      <c r="H10" s="67"/>
      <c r="I10" s="67"/>
    </row>
    <row r="11" spans="1:9" ht="34.5" customHeight="1" x14ac:dyDescent="0.15">
      <c r="A11" s="1142">
        <v>2</v>
      </c>
      <c r="B11" s="67"/>
      <c r="C11" s="67"/>
      <c r="D11" s="67"/>
      <c r="E11" s="67"/>
      <c r="F11" s="67"/>
      <c r="G11" s="67"/>
      <c r="H11" s="67"/>
      <c r="I11" s="67"/>
    </row>
    <row r="12" spans="1:9" ht="34.5" customHeight="1" x14ac:dyDescent="0.15">
      <c r="A12" s="1142">
        <v>3</v>
      </c>
      <c r="B12" s="67"/>
      <c r="C12" s="67"/>
      <c r="D12" s="67"/>
      <c r="E12" s="67"/>
      <c r="F12" s="67"/>
      <c r="G12" s="67"/>
      <c r="H12" s="67"/>
      <c r="I12" s="67"/>
    </row>
    <row r="13" spans="1:9" ht="34.5" customHeight="1" x14ac:dyDescent="0.15">
      <c r="A13" s="1142">
        <v>4</v>
      </c>
      <c r="B13" s="67"/>
      <c r="C13" s="67"/>
      <c r="D13" s="67"/>
      <c r="E13" s="67"/>
      <c r="F13" s="67"/>
      <c r="G13" s="67"/>
      <c r="H13" s="67"/>
      <c r="I13" s="67"/>
    </row>
    <row r="14" spans="1:9" ht="34.5" customHeight="1" x14ac:dyDescent="0.15">
      <c r="A14" s="1142">
        <v>5</v>
      </c>
      <c r="B14" s="67"/>
      <c r="C14" s="67"/>
      <c r="D14" s="67"/>
      <c r="E14" s="67"/>
      <c r="F14" s="67"/>
      <c r="G14" s="67"/>
      <c r="H14" s="67"/>
      <c r="I14" s="67"/>
    </row>
    <row r="15" spans="1:9" ht="34.5" customHeight="1" x14ac:dyDescent="0.15">
      <c r="A15" s="1142">
        <v>6</v>
      </c>
      <c r="B15" s="67"/>
      <c r="C15" s="67"/>
      <c r="D15" s="67"/>
      <c r="E15" s="67"/>
      <c r="F15" s="67"/>
      <c r="G15" s="67"/>
      <c r="H15" s="67"/>
      <c r="I15" s="67"/>
    </row>
    <row r="16" spans="1:9" ht="34.5" customHeight="1" x14ac:dyDescent="0.15">
      <c r="A16" s="1142">
        <v>7</v>
      </c>
      <c r="B16" s="67"/>
      <c r="C16" s="67"/>
      <c r="D16" s="67"/>
      <c r="E16" s="67"/>
      <c r="F16" s="67"/>
      <c r="G16" s="67"/>
      <c r="H16" s="67"/>
      <c r="I16" s="67"/>
    </row>
    <row r="17" spans="1:9" ht="34.5" customHeight="1" x14ac:dyDescent="0.15">
      <c r="A17" s="1142">
        <v>8</v>
      </c>
      <c r="B17" s="67"/>
      <c r="C17" s="67"/>
      <c r="D17" s="67"/>
      <c r="E17" s="67"/>
      <c r="F17" s="67"/>
      <c r="G17" s="67"/>
      <c r="H17" s="67"/>
      <c r="I17" s="67"/>
    </row>
    <row r="18" spans="1:9" ht="34.5" customHeight="1" x14ac:dyDescent="0.15">
      <c r="A18" s="1142">
        <v>9</v>
      </c>
      <c r="B18" s="67"/>
      <c r="C18" s="67"/>
      <c r="D18" s="67"/>
      <c r="E18" s="67"/>
      <c r="F18" s="67"/>
      <c r="G18" s="67"/>
      <c r="H18" s="67"/>
      <c r="I18" s="67"/>
    </row>
    <row r="19" spans="1:9" ht="34.5" customHeight="1" x14ac:dyDescent="0.15">
      <c r="A19" s="1142">
        <v>10</v>
      </c>
      <c r="B19" s="67"/>
      <c r="C19" s="67"/>
      <c r="D19" s="67"/>
      <c r="E19" s="67"/>
      <c r="F19" s="67"/>
      <c r="G19" s="67"/>
      <c r="H19" s="67"/>
      <c r="I19" s="67"/>
    </row>
    <row r="20" spans="1:9" ht="34.5" customHeight="1" x14ac:dyDescent="0.15">
      <c r="A20" s="1142">
        <v>11</v>
      </c>
      <c r="B20" s="67"/>
      <c r="C20" s="67"/>
      <c r="D20" s="67"/>
      <c r="E20" s="67"/>
      <c r="F20" s="67"/>
      <c r="G20" s="67"/>
      <c r="H20" s="67"/>
      <c r="I20" s="67"/>
    </row>
    <row r="21" spans="1:9" ht="34.5" customHeight="1" x14ac:dyDescent="0.15">
      <c r="A21" s="1142">
        <v>12</v>
      </c>
      <c r="B21" s="67"/>
      <c r="C21" s="67"/>
      <c r="D21" s="67"/>
      <c r="E21" s="67"/>
      <c r="F21" s="67"/>
      <c r="G21" s="67"/>
      <c r="H21" s="67"/>
      <c r="I21" s="67"/>
    </row>
    <row r="22" spans="1:9" ht="34.5" customHeight="1" x14ac:dyDescent="0.15">
      <c r="A22" s="1142">
        <v>13</v>
      </c>
      <c r="B22" s="67"/>
      <c r="C22" s="67"/>
      <c r="D22" s="67"/>
      <c r="E22" s="67"/>
      <c r="F22" s="67"/>
      <c r="G22" s="67"/>
      <c r="H22" s="67"/>
      <c r="I22" s="67"/>
    </row>
    <row r="23" spans="1:9" ht="34.5" customHeight="1" x14ac:dyDescent="0.15">
      <c r="A23" s="1142">
        <v>14</v>
      </c>
      <c r="B23" s="67"/>
      <c r="C23" s="67"/>
      <c r="D23" s="67"/>
      <c r="E23" s="67"/>
      <c r="F23" s="67"/>
      <c r="G23" s="67"/>
      <c r="H23" s="67"/>
      <c r="I23" s="67"/>
    </row>
    <row r="24" spans="1:9" ht="34.5" customHeight="1" x14ac:dyDescent="0.15">
      <c r="A24" s="1142">
        <v>15</v>
      </c>
      <c r="B24" s="67"/>
      <c r="C24" s="67"/>
      <c r="D24" s="67"/>
      <c r="E24" s="67"/>
      <c r="F24" s="67"/>
      <c r="G24" s="67"/>
      <c r="H24" s="67"/>
      <c r="I24" s="67"/>
    </row>
    <row r="25" spans="1:9" ht="34.5" customHeight="1" x14ac:dyDescent="0.15"/>
    <row r="26" spans="1:9" ht="34.5" customHeight="1" x14ac:dyDescent="0.15"/>
    <row r="27" spans="1:9" ht="34.5" customHeight="1" x14ac:dyDescent="0.15"/>
    <row r="28" spans="1:9" ht="34.5" customHeight="1" x14ac:dyDescent="0.15"/>
    <row r="29" spans="1:9" ht="34.5" customHeight="1" x14ac:dyDescent="0.15"/>
    <row r="30" spans="1:9" ht="34.5" customHeight="1" x14ac:dyDescent="0.15"/>
    <row r="31" spans="1:9" ht="34.5" customHeight="1" x14ac:dyDescent="0.15"/>
    <row r="32" spans="1:9" ht="34.5" customHeight="1" x14ac:dyDescent="0.15"/>
    <row r="33" ht="34.5" customHeight="1" x14ac:dyDescent="0.15"/>
    <row r="34" ht="34.5" customHeight="1" x14ac:dyDescent="0.15"/>
    <row r="35" ht="34.5" customHeight="1" x14ac:dyDescent="0.15"/>
    <row r="36" ht="34.5" customHeight="1" x14ac:dyDescent="0.15"/>
    <row r="37" ht="34.5" customHeight="1" x14ac:dyDescent="0.15"/>
    <row r="38" ht="34.5" customHeight="1" x14ac:dyDescent="0.15"/>
    <row r="39" ht="34.5" customHeight="1" x14ac:dyDescent="0.15"/>
    <row r="40" ht="34.5" customHeight="1" x14ac:dyDescent="0.15"/>
    <row r="41" ht="34.5" customHeight="1" x14ac:dyDescent="0.15"/>
    <row r="42" ht="34.5" customHeight="1" x14ac:dyDescent="0.15"/>
    <row r="43" ht="34.5" customHeight="1" x14ac:dyDescent="0.15"/>
    <row r="44" ht="34.5" customHeight="1" x14ac:dyDescent="0.15"/>
    <row r="45" ht="17.25" customHeight="1" x14ac:dyDescent="0.15"/>
    <row r="46" ht="17.25" customHeight="1" x14ac:dyDescent="0.15"/>
    <row r="47" ht="17.25" customHeight="1" x14ac:dyDescent="0.15"/>
    <row r="48"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row r="56" ht="17.25" customHeight="1" x14ac:dyDescent="0.15"/>
  </sheetData>
  <mergeCells count="10">
    <mergeCell ref="A1:I1"/>
    <mergeCell ref="A4:I4"/>
    <mergeCell ref="A7:I7"/>
    <mergeCell ref="A8:A9"/>
    <mergeCell ref="B8:B9"/>
    <mergeCell ref="C8:C9"/>
    <mergeCell ref="D8:D9"/>
    <mergeCell ref="E8:E9"/>
    <mergeCell ref="F8:H8"/>
    <mergeCell ref="I8:I9"/>
  </mergeCells>
  <phoneticPr fontId="8"/>
  <pageMargins left="0.78700000000000003" right="0.78700000000000003" top="0.98399999999999999" bottom="0.98399999999999999" header="0.51200000000000001" footer="0.51200000000000001"/>
  <pageSetup paperSize="9" orientation="portrait" horizontalDpi="300"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7BA26-7643-4727-8292-AD51D03303FC}">
  <sheetPr>
    <tabColor rgb="FF00B0F0"/>
  </sheetPr>
  <dimension ref="A1:I56"/>
  <sheetViews>
    <sheetView view="pageBreakPreview" zoomScaleNormal="100" zoomScaleSheetLayoutView="100" workbookViewId="0">
      <selection activeCell="W10" sqref="W10"/>
    </sheetView>
  </sheetViews>
  <sheetFormatPr defaultColWidth="9" defaultRowHeight="13.5" x14ac:dyDescent="0.15"/>
  <cols>
    <col min="1" max="1" width="3.625" customWidth="1"/>
    <col min="2" max="2" width="18.625" customWidth="1"/>
    <col min="9" max="9" width="10.625" customWidth="1"/>
  </cols>
  <sheetData>
    <row r="1" spans="1:9" ht="17.25" customHeight="1" x14ac:dyDescent="0.15">
      <c r="A1" s="2081" t="s">
        <v>477</v>
      </c>
      <c r="B1" s="2081"/>
      <c r="C1" s="2081"/>
      <c r="D1" s="2081"/>
      <c r="E1" s="2081"/>
      <c r="F1" s="2081"/>
      <c r="G1" s="2081"/>
      <c r="H1" s="2081"/>
      <c r="I1" s="2081"/>
    </row>
    <row r="2" spans="1:9" ht="17.25" customHeight="1" x14ac:dyDescent="0.15"/>
    <row r="3" spans="1:9" ht="17.25" customHeight="1" x14ac:dyDescent="0.15"/>
    <row r="4" spans="1:9" ht="17.25" customHeight="1" x14ac:dyDescent="0.15">
      <c r="A4" s="3246" t="s">
        <v>1825</v>
      </c>
      <c r="B4" s="3246"/>
      <c r="C4" s="3246"/>
      <c r="D4" s="3246"/>
      <c r="E4" s="3246"/>
      <c r="F4" s="3246"/>
      <c r="G4" s="3246"/>
      <c r="H4" s="3246"/>
      <c r="I4" s="3246"/>
    </row>
    <row r="5" spans="1:9" ht="17.25" customHeight="1" x14ac:dyDescent="0.15"/>
    <row r="6" spans="1:9" ht="17.25" customHeight="1" x14ac:dyDescent="0.15"/>
    <row r="7" spans="1:9" ht="17.25" customHeight="1" x14ac:dyDescent="0.15">
      <c r="A7" s="2081" t="s">
        <v>1826</v>
      </c>
      <c r="B7" s="2081"/>
      <c r="C7" s="2081"/>
      <c r="D7" s="2081"/>
      <c r="E7" s="2081"/>
      <c r="F7" s="2081"/>
      <c r="G7" s="2081"/>
      <c r="H7" s="2081"/>
      <c r="I7" s="2081"/>
    </row>
    <row r="8" spans="1:9" ht="17.25" customHeight="1" x14ac:dyDescent="0.15">
      <c r="A8" s="2074"/>
      <c r="B8" s="2074" t="s">
        <v>1</v>
      </c>
      <c r="C8" s="2074" t="s">
        <v>1827</v>
      </c>
      <c r="D8" s="2074" t="s">
        <v>360</v>
      </c>
      <c r="E8" s="2074" t="s">
        <v>1828</v>
      </c>
      <c r="F8" s="2074" t="s">
        <v>1829</v>
      </c>
      <c r="G8" s="2074"/>
      <c r="H8" s="2074"/>
      <c r="I8" s="2074" t="s">
        <v>1042</v>
      </c>
    </row>
    <row r="9" spans="1:9" ht="17.25" customHeight="1" x14ac:dyDescent="0.15">
      <c r="A9" s="2074"/>
      <c r="B9" s="2074"/>
      <c r="C9" s="2074"/>
      <c r="D9" s="2074"/>
      <c r="E9" s="2074"/>
      <c r="F9" s="67" t="s">
        <v>1830</v>
      </c>
      <c r="G9" s="67" t="s">
        <v>1831</v>
      </c>
      <c r="H9" s="67" t="s">
        <v>1832</v>
      </c>
      <c r="I9" s="2074"/>
    </row>
    <row r="10" spans="1:9" ht="34.5" customHeight="1" x14ac:dyDescent="0.15">
      <c r="A10" s="1142">
        <v>1</v>
      </c>
      <c r="B10" s="67" t="s">
        <v>1833</v>
      </c>
      <c r="C10" s="67" t="s">
        <v>1834</v>
      </c>
      <c r="D10" s="67" t="s">
        <v>1835</v>
      </c>
      <c r="E10" s="67">
        <v>6</v>
      </c>
      <c r="F10" s="67"/>
      <c r="G10" s="67"/>
      <c r="H10" s="67"/>
      <c r="I10" s="67" t="s">
        <v>1836</v>
      </c>
    </row>
    <row r="11" spans="1:9" ht="34.5" customHeight="1" x14ac:dyDescent="0.15">
      <c r="A11" s="1142">
        <v>2</v>
      </c>
      <c r="B11" s="67" t="s">
        <v>1833</v>
      </c>
      <c r="C11" s="67" t="s">
        <v>1837</v>
      </c>
      <c r="D11" s="67" t="s">
        <v>1835</v>
      </c>
      <c r="E11" s="67">
        <v>5</v>
      </c>
      <c r="F11" s="67"/>
      <c r="G11" s="67"/>
      <c r="H11" s="67"/>
      <c r="I11" s="67" t="s">
        <v>1838</v>
      </c>
    </row>
    <row r="12" spans="1:9" ht="34.5" customHeight="1" x14ac:dyDescent="0.15">
      <c r="A12" s="1142">
        <v>3</v>
      </c>
      <c r="B12" s="67"/>
      <c r="C12" s="67"/>
      <c r="D12" s="67"/>
      <c r="E12" s="67"/>
      <c r="F12" s="67"/>
      <c r="G12" s="67"/>
      <c r="H12" s="67"/>
      <c r="I12" s="67"/>
    </row>
    <row r="13" spans="1:9" ht="34.5" customHeight="1" x14ac:dyDescent="0.15">
      <c r="A13" s="1142">
        <v>4</v>
      </c>
      <c r="B13" s="67"/>
      <c r="C13" s="67"/>
      <c r="D13" s="67"/>
      <c r="E13" s="67"/>
      <c r="F13" s="67"/>
      <c r="G13" s="67"/>
      <c r="H13" s="67"/>
      <c r="I13" s="67"/>
    </row>
    <row r="14" spans="1:9" ht="34.5" customHeight="1" x14ac:dyDescent="0.15">
      <c r="A14" s="1142">
        <v>5</v>
      </c>
      <c r="B14" s="67"/>
      <c r="C14" s="67"/>
      <c r="D14" s="67"/>
      <c r="E14" s="67"/>
      <c r="F14" s="67"/>
      <c r="G14" s="67"/>
      <c r="H14" s="67"/>
      <c r="I14" s="67"/>
    </row>
    <row r="15" spans="1:9" ht="34.5" customHeight="1" x14ac:dyDescent="0.15">
      <c r="A15" s="1142">
        <v>6</v>
      </c>
      <c r="B15" s="67"/>
      <c r="C15" s="67"/>
      <c r="D15" s="67"/>
      <c r="E15" s="67"/>
      <c r="F15" s="67"/>
      <c r="G15" s="67"/>
      <c r="H15" s="67"/>
      <c r="I15" s="67"/>
    </row>
    <row r="16" spans="1:9" ht="34.5" customHeight="1" x14ac:dyDescent="0.15">
      <c r="A16" s="1142">
        <v>7</v>
      </c>
      <c r="B16" s="67"/>
      <c r="C16" s="67"/>
      <c r="D16" s="67"/>
      <c r="E16" s="67"/>
      <c r="F16" s="67"/>
      <c r="G16" s="67"/>
      <c r="H16" s="67"/>
      <c r="I16" s="67"/>
    </row>
    <row r="17" spans="1:9" ht="34.5" customHeight="1" x14ac:dyDescent="0.15">
      <c r="A17" s="1142">
        <v>8</v>
      </c>
      <c r="B17" s="67"/>
      <c r="C17" s="67"/>
      <c r="D17" s="67"/>
      <c r="E17" s="67"/>
      <c r="F17" s="67"/>
      <c r="G17" s="67"/>
      <c r="H17" s="67"/>
      <c r="I17" s="67"/>
    </row>
    <row r="18" spans="1:9" ht="34.5" customHeight="1" x14ac:dyDescent="0.15">
      <c r="A18" s="1142">
        <v>9</v>
      </c>
      <c r="B18" s="67"/>
      <c r="C18" s="67"/>
      <c r="D18" s="67"/>
      <c r="E18" s="67"/>
      <c r="F18" s="67"/>
      <c r="G18" s="67"/>
      <c r="H18" s="67"/>
      <c r="I18" s="67"/>
    </row>
    <row r="19" spans="1:9" ht="34.5" customHeight="1" x14ac:dyDescent="0.15">
      <c r="A19" s="1142">
        <v>10</v>
      </c>
      <c r="B19" s="67"/>
      <c r="C19" s="67"/>
      <c r="D19" s="67"/>
      <c r="E19" s="67"/>
      <c r="F19" s="67"/>
      <c r="G19" s="67"/>
      <c r="H19" s="67"/>
      <c r="I19" s="67"/>
    </row>
    <row r="20" spans="1:9" ht="34.5" customHeight="1" x14ac:dyDescent="0.15">
      <c r="A20" s="1142">
        <v>11</v>
      </c>
      <c r="B20" s="67"/>
      <c r="C20" s="67"/>
      <c r="D20" s="67"/>
      <c r="E20" s="67"/>
      <c r="F20" s="67"/>
      <c r="G20" s="67"/>
      <c r="H20" s="67"/>
      <c r="I20" s="67"/>
    </row>
    <row r="21" spans="1:9" ht="34.5" customHeight="1" x14ac:dyDescent="0.15">
      <c r="A21" s="1142">
        <v>12</v>
      </c>
      <c r="B21" s="67"/>
      <c r="C21" s="67"/>
      <c r="D21" s="67"/>
      <c r="E21" s="67"/>
      <c r="F21" s="67"/>
      <c r="G21" s="67"/>
      <c r="H21" s="67"/>
      <c r="I21" s="67"/>
    </row>
    <row r="22" spans="1:9" ht="34.5" customHeight="1" x14ac:dyDescent="0.15">
      <c r="A22" s="1142">
        <v>13</v>
      </c>
      <c r="B22" s="67"/>
      <c r="C22" s="67"/>
      <c r="D22" s="67"/>
      <c r="E22" s="67"/>
      <c r="F22" s="67"/>
      <c r="G22" s="67"/>
      <c r="H22" s="67"/>
      <c r="I22" s="67"/>
    </row>
    <row r="23" spans="1:9" ht="34.5" customHeight="1" x14ac:dyDescent="0.15">
      <c r="A23" s="1142">
        <v>14</v>
      </c>
      <c r="B23" s="67"/>
      <c r="C23" s="67"/>
      <c r="D23" s="67"/>
      <c r="E23" s="67"/>
      <c r="F23" s="67"/>
      <c r="G23" s="67"/>
      <c r="H23" s="67"/>
      <c r="I23" s="67"/>
    </row>
    <row r="24" spans="1:9" ht="34.5" customHeight="1" x14ac:dyDescent="0.15">
      <c r="A24" s="1142">
        <v>15</v>
      </c>
      <c r="B24" s="67"/>
      <c r="C24" s="67"/>
      <c r="D24" s="67"/>
      <c r="E24" s="67"/>
      <c r="F24" s="67"/>
      <c r="G24" s="67"/>
      <c r="H24" s="67"/>
      <c r="I24" s="67"/>
    </row>
    <row r="25" spans="1:9" ht="34.5" customHeight="1" x14ac:dyDescent="0.15"/>
    <row r="26" spans="1:9" ht="34.5" customHeight="1" x14ac:dyDescent="0.15"/>
    <row r="27" spans="1:9" ht="34.5" customHeight="1" x14ac:dyDescent="0.15"/>
    <row r="28" spans="1:9" ht="34.5" customHeight="1" x14ac:dyDescent="0.15"/>
    <row r="29" spans="1:9" ht="34.5" customHeight="1" x14ac:dyDescent="0.15"/>
    <row r="30" spans="1:9" ht="34.5" customHeight="1" x14ac:dyDescent="0.15"/>
    <row r="31" spans="1:9" ht="34.5" customHeight="1" x14ac:dyDescent="0.15"/>
    <row r="32" spans="1:9" ht="34.5" customHeight="1" x14ac:dyDescent="0.15"/>
    <row r="33" ht="34.5" customHeight="1" x14ac:dyDescent="0.15"/>
    <row r="34" ht="34.5" customHeight="1" x14ac:dyDescent="0.15"/>
    <row r="35" ht="34.5" customHeight="1" x14ac:dyDescent="0.15"/>
    <row r="36" ht="34.5" customHeight="1" x14ac:dyDescent="0.15"/>
    <row r="37" ht="34.5" customHeight="1" x14ac:dyDescent="0.15"/>
    <row r="38" ht="34.5" customHeight="1" x14ac:dyDescent="0.15"/>
    <row r="39" ht="34.5" customHeight="1" x14ac:dyDescent="0.15"/>
    <row r="40" ht="34.5" customHeight="1" x14ac:dyDescent="0.15"/>
    <row r="41" ht="34.5" customHeight="1" x14ac:dyDescent="0.15"/>
    <row r="42" ht="34.5" customHeight="1" x14ac:dyDescent="0.15"/>
    <row r="43" ht="34.5" customHeight="1" x14ac:dyDescent="0.15"/>
    <row r="44" ht="34.5" customHeight="1" x14ac:dyDescent="0.15"/>
    <row r="45" ht="17.25" customHeight="1" x14ac:dyDescent="0.15"/>
    <row r="46" ht="17.25" customHeight="1" x14ac:dyDescent="0.15"/>
    <row r="47" ht="17.25" customHeight="1" x14ac:dyDescent="0.15"/>
    <row r="48"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row r="56" ht="17.25" customHeight="1" x14ac:dyDescent="0.15"/>
  </sheetData>
  <mergeCells count="10">
    <mergeCell ref="A1:I1"/>
    <mergeCell ref="A4:I4"/>
    <mergeCell ref="A7:I7"/>
    <mergeCell ref="A8:A9"/>
    <mergeCell ref="B8:B9"/>
    <mergeCell ref="C8:C9"/>
    <mergeCell ref="D8:D9"/>
    <mergeCell ref="E8:E9"/>
    <mergeCell ref="F8:H8"/>
    <mergeCell ref="I8:I9"/>
  </mergeCells>
  <phoneticPr fontId="8"/>
  <pageMargins left="0.78700000000000003" right="0.78700000000000003" top="0.98399999999999999" bottom="0.98399999999999999" header="0.51200000000000001" footer="0.51200000000000001"/>
  <pageSetup paperSize="9" orientation="portrait" horizontalDpi="300" r:id="rId1"/>
  <headerFooter alignWithMargins="0"/>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FF0000"/>
    <pageSetUpPr fitToPage="1"/>
  </sheetPr>
  <dimension ref="A1:AK117"/>
  <sheetViews>
    <sheetView view="pageBreakPreview" zoomScaleNormal="100" zoomScaleSheetLayoutView="100" workbookViewId="0"/>
  </sheetViews>
  <sheetFormatPr defaultColWidth="2.5" defaultRowHeight="15" customHeight="1" x14ac:dyDescent="0.15"/>
  <cols>
    <col min="1" max="1" width="3.375" style="29" customWidth="1"/>
    <col min="2" max="25" width="2.625" style="29" customWidth="1"/>
    <col min="26" max="26" width="3.375" style="29" customWidth="1"/>
    <col min="27" max="36" width="2.625" style="29" customWidth="1"/>
    <col min="37" max="37" width="3.625" style="29" customWidth="1"/>
    <col min="38" max="43" width="2.625" style="29" customWidth="1"/>
    <col min="44" max="16384" width="2.5" style="29"/>
  </cols>
  <sheetData>
    <row r="1" spans="1:37" ht="31.5" customHeight="1" x14ac:dyDescent="0.15">
      <c r="AI1" s="3298" t="s">
        <v>691</v>
      </c>
      <c r="AJ1" s="3298"/>
      <c r="AK1" s="3298"/>
    </row>
    <row r="2" spans="1:37" ht="24" customHeight="1" x14ac:dyDescent="0.15">
      <c r="A2" s="3325" t="s">
        <v>690</v>
      </c>
      <c r="B2" s="3325"/>
      <c r="C2" s="3325"/>
      <c r="D2" s="3325"/>
      <c r="E2" s="3325"/>
      <c r="F2" s="3325"/>
      <c r="G2" s="3325"/>
      <c r="H2" s="3325"/>
      <c r="I2" s="3325"/>
      <c r="J2" s="3325"/>
      <c r="K2" s="3325"/>
      <c r="L2" s="3325"/>
      <c r="M2" s="3325"/>
      <c r="N2" s="3325"/>
      <c r="O2" s="3325"/>
      <c r="P2" s="3325"/>
      <c r="Q2" s="3325"/>
      <c r="R2" s="3325"/>
      <c r="S2" s="3325"/>
      <c r="T2" s="3325"/>
      <c r="U2" s="3325"/>
      <c r="V2" s="3325"/>
      <c r="W2" s="3325"/>
      <c r="X2" s="3325"/>
      <c r="Y2" s="3325"/>
      <c r="Z2" s="3325"/>
      <c r="AA2" s="3325"/>
      <c r="AB2" s="3325"/>
      <c r="AC2" s="3325"/>
      <c r="AD2" s="3325"/>
      <c r="AE2" s="3325"/>
      <c r="AF2" s="3325"/>
      <c r="AG2" s="3325"/>
      <c r="AH2" s="3325"/>
      <c r="AI2" s="3325"/>
      <c r="AJ2" s="3325"/>
      <c r="AK2" s="3325"/>
    </row>
    <row r="3" spans="1:37" ht="15.75" customHeight="1" x14ac:dyDescent="0.15">
      <c r="A3" s="355"/>
      <c r="B3"/>
      <c r="C3"/>
      <c r="D3"/>
      <c r="E3"/>
      <c r="F3"/>
      <c r="G3"/>
      <c r="H3"/>
      <c r="I3"/>
      <c r="J3"/>
      <c r="K3"/>
      <c r="L3"/>
      <c r="M3"/>
      <c r="N3"/>
      <c r="O3"/>
      <c r="P3"/>
      <c r="Q3"/>
      <c r="R3"/>
      <c r="S3"/>
      <c r="T3"/>
    </row>
    <row r="4" spans="1:37" ht="15.75" customHeight="1" x14ac:dyDescent="0.15">
      <c r="A4" s="355" t="s">
        <v>689</v>
      </c>
      <c r="B4"/>
      <c r="C4"/>
      <c r="D4"/>
      <c r="E4"/>
      <c r="F4"/>
      <c r="G4"/>
      <c r="H4"/>
      <c r="I4"/>
      <c r="J4"/>
      <c r="K4"/>
      <c r="L4"/>
      <c r="M4"/>
      <c r="N4"/>
      <c r="O4"/>
      <c r="P4"/>
      <c r="Q4"/>
      <c r="R4"/>
      <c r="S4"/>
      <c r="T4"/>
    </row>
    <row r="5" spans="1:37" ht="15.75" customHeight="1" x14ac:dyDescent="0.15">
      <c r="A5" s="357"/>
      <c r="B5" s="356"/>
      <c r="C5" s="356"/>
      <c r="D5" s="356"/>
      <c r="E5" s="356"/>
      <c r="F5" s="356"/>
      <c r="G5" s="356"/>
      <c r="H5" s="356"/>
      <c r="I5" s="356"/>
      <c r="J5" s="356"/>
      <c r="K5" s="356"/>
      <c r="L5" s="356"/>
      <c r="M5" s="356"/>
      <c r="N5" s="356"/>
      <c r="O5" s="356"/>
      <c r="P5" s="356"/>
      <c r="Q5" s="356"/>
      <c r="R5" s="356"/>
      <c r="S5" s="356"/>
      <c r="T5" s="356"/>
      <c r="U5" s="276"/>
      <c r="V5" s="276"/>
      <c r="W5" s="276"/>
      <c r="X5" s="276"/>
      <c r="Y5" s="276"/>
      <c r="Z5" s="276"/>
      <c r="AA5" s="276"/>
      <c r="AB5" s="276"/>
    </row>
    <row r="6" spans="1:37" ht="15.75" customHeight="1" x14ac:dyDescent="0.15">
      <c r="A6" s="355" t="s">
        <v>688</v>
      </c>
      <c r="B6"/>
      <c r="C6"/>
      <c r="D6"/>
      <c r="E6"/>
      <c r="F6"/>
      <c r="G6"/>
      <c r="H6"/>
      <c r="I6"/>
      <c r="J6"/>
      <c r="K6"/>
      <c r="L6"/>
      <c r="M6"/>
      <c r="N6"/>
      <c r="O6"/>
      <c r="P6"/>
      <c r="Q6"/>
      <c r="R6"/>
      <c r="S6"/>
      <c r="T6"/>
    </row>
    <row r="7" spans="1:37" ht="15.75" customHeight="1" thickBot="1" x14ac:dyDescent="0.2">
      <c r="A7" s="355"/>
      <c r="B7"/>
      <c r="C7"/>
      <c r="D7"/>
      <c r="E7"/>
      <c r="F7"/>
      <c r="G7"/>
      <c r="H7"/>
      <c r="I7"/>
      <c r="J7"/>
      <c r="K7"/>
      <c r="L7"/>
      <c r="M7"/>
      <c r="N7"/>
      <c r="O7"/>
      <c r="P7"/>
      <c r="Q7"/>
      <c r="R7"/>
      <c r="S7"/>
      <c r="T7"/>
    </row>
    <row r="8" spans="1:37" ht="33" customHeight="1" x14ac:dyDescent="0.15">
      <c r="A8" s="3326" t="s">
        <v>687</v>
      </c>
      <c r="B8" s="3302" t="s">
        <v>76</v>
      </c>
      <c r="C8" s="3303"/>
      <c r="D8" s="3329"/>
      <c r="E8" s="3247"/>
      <c r="F8" s="3248"/>
      <c r="G8" s="3248"/>
      <c r="H8" s="3248"/>
      <c r="I8" s="3248"/>
      <c r="J8" s="3248"/>
      <c r="K8" s="3248"/>
      <c r="L8" s="3248"/>
      <c r="M8" s="3248"/>
      <c r="N8" s="3248"/>
      <c r="O8" s="3248"/>
      <c r="P8" s="3248"/>
      <c r="Q8" s="3248"/>
      <c r="R8" s="3335"/>
      <c r="S8" s="354"/>
      <c r="T8" s="3330" t="s">
        <v>361</v>
      </c>
      <c r="U8" s="3302" t="s">
        <v>76</v>
      </c>
      <c r="V8" s="3303"/>
      <c r="W8" s="3329"/>
      <c r="X8" s="3247"/>
      <c r="Y8" s="3248"/>
      <c r="Z8" s="3248"/>
      <c r="AA8" s="3248"/>
      <c r="AB8" s="3248"/>
      <c r="AC8" s="3248"/>
      <c r="AD8" s="3248"/>
      <c r="AE8" s="3249"/>
      <c r="AF8" s="3333" t="s">
        <v>686</v>
      </c>
      <c r="AG8" s="3334"/>
      <c r="AH8" s="3302"/>
      <c r="AI8" s="3303"/>
      <c r="AJ8" s="3303"/>
      <c r="AK8" s="3304"/>
    </row>
    <row r="9" spans="1:37" ht="33" customHeight="1" x14ac:dyDescent="0.15">
      <c r="A9" s="3327"/>
      <c r="B9" s="3311" t="s">
        <v>77</v>
      </c>
      <c r="C9" s="3312"/>
      <c r="D9" s="3313"/>
      <c r="E9" s="3250"/>
      <c r="F9" s="3251"/>
      <c r="G9" s="3251"/>
      <c r="H9" s="3251"/>
      <c r="I9" s="3251"/>
      <c r="J9" s="3251"/>
      <c r="K9" s="3251"/>
      <c r="L9" s="3251"/>
      <c r="M9" s="3251"/>
      <c r="N9" s="3251"/>
      <c r="O9" s="3251"/>
      <c r="P9" s="3251"/>
      <c r="Q9" s="3251"/>
      <c r="R9" s="3252"/>
      <c r="S9" s="354"/>
      <c r="T9" s="3331"/>
      <c r="U9" s="3311" t="s">
        <v>77</v>
      </c>
      <c r="V9" s="3312"/>
      <c r="W9" s="3313"/>
      <c r="X9" s="3250"/>
      <c r="Y9" s="3251"/>
      <c r="Z9" s="3251"/>
      <c r="AA9" s="3251"/>
      <c r="AB9" s="3251"/>
      <c r="AC9" s="3251"/>
      <c r="AD9" s="3251"/>
      <c r="AE9" s="3251"/>
      <c r="AF9" s="3251"/>
      <c r="AG9" s="3251"/>
      <c r="AH9" s="3251"/>
      <c r="AI9" s="3251"/>
      <c r="AJ9" s="3251"/>
      <c r="AK9" s="3252"/>
    </row>
    <row r="10" spans="1:37" ht="19.5" customHeight="1" x14ac:dyDescent="0.15">
      <c r="A10" s="3327"/>
      <c r="B10" s="3311" t="s">
        <v>96</v>
      </c>
      <c r="C10" s="3312"/>
      <c r="D10" s="3313"/>
      <c r="E10" s="3250"/>
      <c r="F10" s="3251"/>
      <c r="G10" s="3251"/>
      <c r="H10" s="3251"/>
      <c r="I10" s="3251"/>
      <c r="J10" s="3251"/>
      <c r="K10" s="3251"/>
      <c r="L10" s="3251"/>
      <c r="M10" s="3251"/>
      <c r="N10" s="3251"/>
      <c r="O10" s="3251"/>
      <c r="P10" s="3251"/>
      <c r="Q10" s="3251"/>
      <c r="R10" s="3252"/>
      <c r="T10" s="3331"/>
      <c r="U10" s="3311" t="s">
        <v>96</v>
      </c>
      <c r="V10" s="3312"/>
      <c r="W10" s="3313"/>
      <c r="X10" s="3250"/>
      <c r="Y10" s="3251"/>
      <c r="Z10" s="3251"/>
      <c r="AA10" s="3251"/>
      <c r="AB10" s="3251"/>
      <c r="AC10" s="3251"/>
      <c r="AD10" s="3251"/>
      <c r="AE10" s="3251"/>
      <c r="AF10" s="3251"/>
      <c r="AG10" s="3251"/>
      <c r="AH10" s="3251"/>
      <c r="AI10" s="3251"/>
      <c r="AJ10" s="3251"/>
      <c r="AK10" s="3252"/>
    </row>
    <row r="11" spans="1:37" ht="19.5" customHeight="1" thickBot="1" x14ac:dyDescent="0.2">
      <c r="A11" s="3328"/>
      <c r="B11" s="3321" t="s">
        <v>685</v>
      </c>
      <c r="C11" s="3322"/>
      <c r="D11" s="3323"/>
      <c r="E11" s="3253"/>
      <c r="F11" s="3254"/>
      <c r="G11" s="3254"/>
      <c r="H11" s="3254"/>
      <c r="I11" s="3254"/>
      <c r="J11" s="3254"/>
      <c r="K11" s="3254"/>
      <c r="L11" s="3254"/>
      <c r="M11" s="3254"/>
      <c r="N11" s="3254"/>
      <c r="O11" s="3254"/>
      <c r="P11" s="3254"/>
      <c r="Q11" s="3254"/>
      <c r="R11" s="3255"/>
      <c r="T11" s="3332"/>
      <c r="U11" s="3321" t="s">
        <v>685</v>
      </c>
      <c r="V11" s="3322"/>
      <c r="W11" s="3323"/>
      <c r="X11" s="3253"/>
      <c r="Y11" s="3254"/>
      <c r="Z11" s="3254"/>
      <c r="AA11" s="3254"/>
      <c r="AB11" s="3254"/>
      <c r="AC11" s="3254"/>
      <c r="AD11" s="3254"/>
      <c r="AE11" s="3254"/>
      <c r="AF11" s="3254"/>
      <c r="AG11" s="3254"/>
      <c r="AH11" s="3254"/>
      <c r="AI11" s="3254"/>
      <c r="AJ11" s="3254"/>
      <c r="AK11" s="3255"/>
    </row>
    <row r="12" spans="1:37" ht="9.9499999999999993" customHeight="1" thickBot="1" x14ac:dyDescent="0.2"/>
    <row r="13" spans="1:37" ht="19.5" customHeight="1" x14ac:dyDescent="0.15">
      <c r="A13" s="3273" t="s">
        <v>684</v>
      </c>
      <c r="B13" s="3315" t="s">
        <v>683</v>
      </c>
      <c r="C13" s="3316"/>
      <c r="D13" s="3316"/>
      <c r="E13" s="3316"/>
      <c r="F13" s="3316"/>
      <c r="G13" s="3316"/>
      <c r="H13" s="3316"/>
      <c r="I13" s="3317"/>
      <c r="J13" s="3266" t="s">
        <v>679</v>
      </c>
      <c r="K13" s="3267"/>
      <c r="L13" s="3267"/>
      <c r="M13" s="3267"/>
      <c r="N13" s="3267"/>
      <c r="O13" s="3267"/>
      <c r="P13" s="3267"/>
      <c r="Q13" s="3267"/>
      <c r="R13" s="3267"/>
      <c r="S13" s="3267"/>
      <c r="T13" s="3267"/>
      <c r="U13" s="3267"/>
      <c r="V13" s="3267"/>
      <c r="W13" s="3267"/>
      <c r="X13" s="3267"/>
      <c r="Y13" s="3267"/>
      <c r="Z13" s="3309"/>
      <c r="AA13" s="3266" t="s">
        <v>682</v>
      </c>
      <c r="AB13" s="3267"/>
      <c r="AC13" s="3267"/>
      <c r="AD13" s="3267"/>
      <c r="AE13" s="3267"/>
      <c r="AF13" s="3267"/>
      <c r="AG13" s="3267"/>
      <c r="AH13" s="3267"/>
      <c r="AI13" s="3267"/>
      <c r="AJ13" s="3267"/>
      <c r="AK13" s="3268"/>
    </row>
    <row r="14" spans="1:37" ht="51" customHeight="1" thickBot="1" x14ac:dyDescent="0.2">
      <c r="A14" s="3275"/>
      <c r="B14" s="3318"/>
      <c r="C14" s="3319"/>
      <c r="D14" s="3319"/>
      <c r="E14" s="3319"/>
      <c r="F14" s="3319"/>
      <c r="G14" s="3319"/>
      <c r="H14" s="3319"/>
      <c r="I14" s="3320"/>
      <c r="J14" s="3269" t="s">
        <v>678</v>
      </c>
      <c r="K14" s="3270"/>
      <c r="L14" s="3270"/>
      <c r="M14" s="3270"/>
      <c r="N14" s="3270"/>
      <c r="O14" s="3270"/>
      <c r="P14" s="3271"/>
      <c r="Q14" s="3321"/>
      <c r="R14" s="3322"/>
      <c r="S14" s="3322"/>
      <c r="T14" s="3322"/>
      <c r="U14" s="3322"/>
      <c r="V14" s="3322"/>
      <c r="W14" s="3322"/>
      <c r="X14" s="3322"/>
      <c r="Y14" s="3322"/>
      <c r="Z14" s="3323"/>
      <c r="AA14" s="3321"/>
      <c r="AB14" s="3322"/>
      <c r="AC14" s="3322"/>
      <c r="AD14" s="3322"/>
      <c r="AE14" s="3322"/>
      <c r="AF14" s="3322"/>
      <c r="AG14" s="3322"/>
      <c r="AH14" s="3322"/>
      <c r="AI14" s="3322"/>
      <c r="AJ14" s="3322"/>
      <c r="AK14" s="3324"/>
    </row>
    <row r="15" spans="1:37" ht="19.5" customHeight="1" x14ac:dyDescent="0.15">
      <c r="A15" s="3273" t="s">
        <v>681</v>
      </c>
      <c r="B15" s="3276" t="s">
        <v>680</v>
      </c>
      <c r="C15" s="3277"/>
      <c r="D15" s="3277"/>
      <c r="E15" s="3277"/>
      <c r="F15" s="3277"/>
      <c r="G15" s="3277"/>
      <c r="H15" s="3277"/>
      <c r="I15" s="3278"/>
      <c r="J15" s="3266" t="s">
        <v>679</v>
      </c>
      <c r="K15" s="3267"/>
      <c r="L15" s="3267"/>
      <c r="M15" s="3267"/>
      <c r="N15" s="3267"/>
      <c r="O15" s="3267"/>
      <c r="P15" s="3267"/>
      <c r="Q15" s="3267"/>
      <c r="R15" s="3267"/>
      <c r="S15" s="3267"/>
      <c r="T15" s="3267"/>
      <c r="U15" s="3267"/>
      <c r="V15" s="3267"/>
      <c r="W15" s="3267"/>
      <c r="X15" s="3267"/>
      <c r="Y15" s="3267"/>
      <c r="Z15" s="3309"/>
      <c r="AA15" s="3266" t="s">
        <v>571</v>
      </c>
      <c r="AB15" s="3267"/>
      <c r="AC15" s="3267"/>
      <c r="AD15" s="3267"/>
      <c r="AE15" s="3267"/>
      <c r="AF15" s="3267"/>
      <c r="AG15" s="3267"/>
      <c r="AH15" s="3267"/>
      <c r="AI15" s="3267"/>
      <c r="AJ15" s="3267"/>
      <c r="AK15" s="3268"/>
    </row>
    <row r="16" spans="1:37" ht="19.5" customHeight="1" x14ac:dyDescent="0.15">
      <c r="A16" s="3274"/>
      <c r="B16" s="3279"/>
      <c r="C16" s="2602"/>
      <c r="D16" s="2602"/>
      <c r="E16" s="2602"/>
      <c r="F16" s="2602"/>
      <c r="G16" s="2602"/>
      <c r="H16" s="2602"/>
      <c r="I16" s="3256"/>
      <c r="J16" s="3310" t="s">
        <v>678</v>
      </c>
      <c r="K16" s="3310"/>
      <c r="L16" s="3310"/>
      <c r="M16" s="3310"/>
      <c r="N16" s="3310"/>
      <c r="O16" s="3310"/>
      <c r="P16" s="3310"/>
      <c r="Q16" s="3311"/>
      <c r="R16" s="3312"/>
      <c r="S16" s="3312"/>
      <c r="T16" s="3312"/>
      <c r="U16" s="3312"/>
      <c r="V16" s="3312"/>
      <c r="W16" s="3312"/>
      <c r="X16" s="3312"/>
      <c r="Y16" s="3312"/>
      <c r="Z16" s="3313"/>
      <c r="AA16" s="3311"/>
      <c r="AB16" s="3312"/>
      <c r="AC16" s="3312"/>
      <c r="AD16" s="3312"/>
      <c r="AE16" s="3312"/>
      <c r="AF16" s="3312"/>
      <c r="AG16" s="3312"/>
      <c r="AH16" s="3312"/>
      <c r="AI16" s="3312"/>
      <c r="AJ16" s="3312"/>
      <c r="AK16" s="3314"/>
    </row>
    <row r="17" spans="1:37" ht="19.5" customHeight="1" x14ac:dyDescent="0.15">
      <c r="A17" s="3274"/>
      <c r="B17" s="3279"/>
      <c r="C17" s="2602"/>
      <c r="D17" s="2602"/>
      <c r="E17" s="2602"/>
      <c r="F17" s="2602"/>
      <c r="G17" s="2602"/>
      <c r="H17" s="2602"/>
      <c r="I17" s="3256"/>
      <c r="J17" s="3310" t="s">
        <v>678</v>
      </c>
      <c r="K17" s="3310"/>
      <c r="L17" s="3310"/>
      <c r="M17" s="3310"/>
      <c r="N17" s="3310"/>
      <c r="O17" s="3310"/>
      <c r="P17" s="3310"/>
      <c r="Q17" s="3311"/>
      <c r="R17" s="3312"/>
      <c r="S17" s="3312"/>
      <c r="T17" s="3312"/>
      <c r="U17" s="3312"/>
      <c r="V17" s="3312"/>
      <c r="W17" s="3312"/>
      <c r="X17" s="3312"/>
      <c r="Y17" s="3312"/>
      <c r="Z17" s="3313"/>
      <c r="AA17" s="3311"/>
      <c r="AB17" s="3312"/>
      <c r="AC17" s="3312"/>
      <c r="AD17" s="3312"/>
      <c r="AE17" s="3312"/>
      <c r="AF17" s="3312"/>
      <c r="AG17" s="3312"/>
      <c r="AH17" s="3312"/>
      <c r="AI17" s="3312"/>
      <c r="AJ17" s="3312"/>
      <c r="AK17" s="3314"/>
    </row>
    <row r="18" spans="1:37" ht="19.5" customHeight="1" x14ac:dyDescent="0.15">
      <c r="A18" s="3274"/>
      <c r="B18" s="3279"/>
      <c r="C18" s="2602"/>
      <c r="D18" s="2602"/>
      <c r="E18" s="2602"/>
      <c r="F18" s="2602"/>
      <c r="G18" s="2602"/>
      <c r="H18" s="2602"/>
      <c r="I18" s="3256"/>
      <c r="J18" s="3310" t="s">
        <v>678</v>
      </c>
      <c r="K18" s="3310"/>
      <c r="L18" s="3310"/>
      <c r="M18" s="3310"/>
      <c r="N18" s="3310"/>
      <c r="O18" s="3310"/>
      <c r="P18" s="3310"/>
      <c r="Q18" s="3311"/>
      <c r="R18" s="3312"/>
      <c r="S18" s="3312"/>
      <c r="T18" s="3312"/>
      <c r="U18" s="3312"/>
      <c r="V18" s="3312"/>
      <c r="W18" s="3312"/>
      <c r="X18" s="3312"/>
      <c r="Y18" s="3312"/>
      <c r="Z18" s="3313"/>
      <c r="AA18" s="3311"/>
      <c r="AB18" s="3312"/>
      <c r="AC18" s="3312"/>
      <c r="AD18" s="3312"/>
      <c r="AE18" s="3312"/>
      <c r="AF18" s="3312"/>
      <c r="AG18" s="3312"/>
      <c r="AH18" s="3312"/>
      <c r="AI18" s="3312"/>
      <c r="AJ18" s="3312"/>
      <c r="AK18" s="3314"/>
    </row>
    <row r="19" spans="1:37" ht="19.5" customHeight="1" x14ac:dyDescent="0.15">
      <c r="A19" s="3274"/>
      <c r="B19" s="3279"/>
      <c r="C19" s="2602"/>
      <c r="D19" s="2602"/>
      <c r="E19" s="2602"/>
      <c r="F19" s="2602"/>
      <c r="G19" s="2602"/>
      <c r="H19" s="2602"/>
      <c r="I19" s="3256"/>
      <c r="J19" s="3310" t="s">
        <v>678</v>
      </c>
      <c r="K19" s="3310"/>
      <c r="L19" s="3310"/>
      <c r="M19" s="3310"/>
      <c r="N19" s="3310"/>
      <c r="O19" s="3310"/>
      <c r="P19" s="3310"/>
      <c r="Q19" s="3311"/>
      <c r="R19" s="3312"/>
      <c r="S19" s="3312"/>
      <c r="T19" s="3312"/>
      <c r="U19" s="3312"/>
      <c r="V19" s="3312"/>
      <c r="W19" s="3312"/>
      <c r="X19" s="3312"/>
      <c r="Y19" s="3312"/>
      <c r="Z19" s="3313"/>
      <c r="AA19" s="3311"/>
      <c r="AB19" s="3312"/>
      <c r="AC19" s="3312"/>
      <c r="AD19" s="3312"/>
      <c r="AE19" s="3312"/>
      <c r="AF19" s="3312"/>
      <c r="AG19" s="3312"/>
      <c r="AH19" s="3312"/>
      <c r="AI19" s="3312"/>
      <c r="AJ19" s="3312"/>
      <c r="AK19" s="3314"/>
    </row>
    <row r="20" spans="1:37" ht="19.5" customHeight="1" thickBot="1" x14ac:dyDescent="0.2">
      <c r="A20" s="3274"/>
      <c r="B20" s="3279"/>
      <c r="C20" s="2602"/>
      <c r="D20" s="2602"/>
      <c r="E20" s="2602"/>
      <c r="F20" s="2602"/>
      <c r="G20" s="2602"/>
      <c r="H20" s="2602"/>
      <c r="I20" s="3256"/>
      <c r="J20" s="351" t="s">
        <v>677</v>
      </c>
      <c r="K20" s="341"/>
      <c r="L20" s="341"/>
      <c r="M20" s="341"/>
      <c r="N20" s="341"/>
      <c r="O20" s="341"/>
      <c r="P20" s="341"/>
      <c r="Q20" s="341"/>
      <c r="R20" s="341"/>
      <c r="S20" s="341"/>
      <c r="T20" s="341"/>
      <c r="U20" s="341"/>
      <c r="V20" s="341"/>
      <c r="W20" s="341"/>
      <c r="X20" s="341"/>
      <c r="Y20" s="341"/>
      <c r="Z20" s="341"/>
      <c r="AA20" s="341"/>
      <c r="AB20" s="341"/>
      <c r="AC20" s="341"/>
      <c r="AD20" s="341"/>
      <c r="AE20" s="341"/>
      <c r="AF20" s="341"/>
      <c r="AG20" s="341"/>
      <c r="AH20" s="341"/>
      <c r="AI20" s="341"/>
      <c r="AJ20" s="341"/>
      <c r="AK20" s="336"/>
    </row>
    <row r="21" spans="1:37" ht="19.5" customHeight="1" x14ac:dyDescent="0.15">
      <c r="A21" s="3273" t="s">
        <v>676</v>
      </c>
      <c r="B21" s="3276" t="s">
        <v>675</v>
      </c>
      <c r="C21" s="3277"/>
      <c r="D21" s="3277"/>
      <c r="E21" s="3277"/>
      <c r="F21" s="3277"/>
      <c r="G21" s="3277"/>
      <c r="H21" s="3277"/>
      <c r="I21" s="3278"/>
      <c r="J21" s="353" t="s">
        <v>636</v>
      </c>
      <c r="K21" s="352" t="s">
        <v>674</v>
      </c>
      <c r="L21" s="352"/>
      <c r="M21" s="352"/>
      <c r="N21" s="352"/>
      <c r="O21" s="352"/>
      <c r="P21" s="352"/>
      <c r="Q21" s="352"/>
      <c r="R21" s="352"/>
      <c r="S21" s="352"/>
      <c r="T21" s="352"/>
      <c r="U21" s="352"/>
      <c r="V21" s="352"/>
      <c r="W21" s="352"/>
      <c r="X21" s="352"/>
      <c r="Y21" s="352"/>
      <c r="Z21" s="352"/>
      <c r="AA21" s="3302" t="s">
        <v>673</v>
      </c>
      <c r="AB21" s="3303"/>
      <c r="AC21" s="3303"/>
      <c r="AD21" s="3303"/>
      <c r="AE21" s="3303"/>
      <c r="AF21" s="3303"/>
      <c r="AG21" s="3303"/>
      <c r="AH21" s="3303"/>
      <c r="AI21" s="3303"/>
      <c r="AJ21" s="3303"/>
      <c r="AK21" s="3304"/>
    </row>
    <row r="22" spans="1:37" ht="19.5" customHeight="1" x14ac:dyDescent="0.15">
      <c r="A22" s="3274"/>
      <c r="B22" s="3279"/>
      <c r="C22" s="2602"/>
      <c r="D22" s="2602"/>
      <c r="E22" s="2602"/>
      <c r="F22" s="2602"/>
      <c r="G22" s="2602"/>
      <c r="H22" s="2602"/>
      <c r="I22" s="3256"/>
      <c r="J22" s="337" t="s">
        <v>633</v>
      </c>
      <c r="K22" s="341" t="s">
        <v>672</v>
      </c>
      <c r="L22" s="341"/>
      <c r="M22" s="341"/>
      <c r="N22" s="341"/>
      <c r="O22" s="341"/>
      <c r="P22" s="341"/>
      <c r="Q22" s="341"/>
      <c r="R22" s="341"/>
      <c r="S22" s="341"/>
      <c r="T22" s="341"/>
      <c r="U22" s="341"/>
      <c r="V22" s="341"/>
      <c r="W22" s="341"/>
      <c r="X22" s="341"/>
      <c r="Y22" s="341"/>
      <c r="Z22" s="340"/>
      <c r="AA22" s="351" t="s">
        <v>671</v>
      </c>
      <c r="AB22" s="341"/>
      <c r="AC22" s="341"/>
      <c r="AD22" s="341"/>
      <c r="AE22" s="341"/>
      <c r="AF22" s="341"/>
      <c r="AG22" s="341"/>
      <c r="AH22" s="341"/>
      <c r="AI22" s="341"/>
      <c r="AJ22" s="341"/>
      <c r="AK22" s="336"/>
    </row>
    <row r="23" spans="1:37" ht="19.5" customHeight="1" x14ac:dyDescent="0.15">
      <c r="A23" s="3274"/>
      <c r="B23" s="3279"/>
      <c r="C23" s="2602"/>
      <c r="D23" s="2602"/>
      <c r="E23" s="2602"/>
      <c r="F23" s="2602"/>
      <c r="G23" s="2602"/>
      <c r="H23" s="2602"/>
      <c r="I23" s="3256"/>
      <c r="J23" s="324"/>
      <c r="Z23" s="333"/>
      <c r="AA23" s="325" t="s">
        <v>670</v>
      </c>
      <c r="AK23" s="350"/>
    </row>
    <row r="24" spans="1:37" ht="19.5" customHeight="1" x14ac:dyDescent="0.15">
      <c r="A24" s="3274"/>
      <c r="B24" s="3279"/>
      <c r="C24" s="2602"/>
      <c r="D24" s="2602"/>
      <c r="E24" s="2602"/>
      <c r="F24" s="2602"/>
      <c r="G24" s="2602"/>
      <c r="H24" s="2602"/>
      <c r="I24" s="3256"/>
      <c r="J24" s="324"/>
      <c r="Z24" s="333"/>
      <c r="AA24" s="325" t="s">
        <v>669</v>
      </c>
      <c r="AK24" s="350"/>
    </row>
    <row r="25" spans="1:37" ht="19.5" customHeight="1" x14ac:dyDescent="0.15">
      <c r="A25" s="3274"/>
      <c r="B25" s="3279"/>
      <c r="C25" s="2602"/>
      <c r="D25" s="2602"/>
      <c r="E25" s="2602"/>
      <c r="F25" s="2602"/>
      <c r="G25" s="2602"/>
      <c r="H25" s="2602"/>
      <c r="I25" s="3256"/>
      <c r="J25" s="324"/>
      <c r="Z25" s="333"/>
      <c r="AA25" s="325" t="s">
        <v>668</v>
      </c>
      <c r="AK25" s="350"/>
    </row>
    <row r="26" spans="1:37" ht="19.5" customHeight="1" x14ac:dyDescent="0.15">
      <c r="A26" s="3274"/>
      <c r="B26" s="3279"/>
      <c r="C26" s="2602"/>
      <c r="D26" s="2602"/>
      <c r="E26" s="2602"/>
      <c r="F26" s="2602"/>
      <c r="G26" s="2602"/>
      <c r="H26" s="2602"/>
      <c r="I26" s="3256"/>
      <c r="J26" s="335"/>
      <c r="K26" s="347"/>
      <c r="L26" s="347"/>
      <c r="M26" s="347"/>
      <c r="N26" s="347"/>
      <c r="O26" s="347"/>
      <c r="P26" s="347"/>
      <c r="Q26" s="347"/>
      <c r="R26" s="347"/>
      <c r="S26" s="347"/>
      <c r="T26" s="347"/>
      <c r="U26" s="347"/>
      <c r="V26" s="347"/>
      <c r="W26" s="347"/>
      <c r="X26" s="347"/>
      <c r="Y26" s="347"/>
      <c r="Z26" s="349"/>
      <c r="AA26" s="348" t="s">
        <v>667</v>
      </c>
      <c r="AB26" s="347"/>
      <c r="AC26" s="347"/>
      <c r="AD26" s="347"/>
      <c r="AE26" s="347"/>
      <c r="AF26" s="347"/>
      <c r="AG26" s="347"/>
      <c r="AH26" s="347"/>
      <c r="AI26" s="347"/>
      <c r="AJ26" s="347"/>
      <c r="AK26" s="334"/>
    </row>
    <row r="27" spans="1:37" ht="19.5" customHeight="1" x14ac:dyDescent="0.15">
      <c r="A27" s="3274"/>
      <c r="B27" s="3279"/>
      <c r="C27" s="2602"/>
      <c r="D27" s="2602"/>
      <c r="E27" s="2602"/>
      <c r="F27" s="2602"/>
      <c r="G27" s="2602"/>
      <c r="H27" s="2602"/>
      <c r="I27" s="3256"/>
      <c r="J27" s="324" t="s">
        <v>666</v>
      </c>
      <c r="K27" s="29" t="s">
        <v>665</v>
      </c>
      <c r="Z27" s="333"/>
      <c r="AA27" s="3294" t="s">
        <v>664</v>
      </c>
      <c r="AB27" s="3295"/>
      <c r="AC27" s="3295"/>
      <c r="AD27" s="3295"/>
      <c r="AE27" s="3295"/>
      <c r="AF27" s="3295"/>
      <c r="AG27" s="3295"/>
      <c r="AH27" s="3295"/>
      <c r="AI27" s="3295"/>
      <c r="AJ27" s="3295"/>
      <c r="AK27" s="3296"/>
    </row>
    <row r="28" spans="1:37" ht="19.5" customHeight="1" x14ac:dyDescent="0.15">
      <c r="A28" s="3274"/>
      <c r="B28" s="3279"/>
      <c r="C28" s="2602"/>
      <c r="D28" s="2602"/>
      <c r="E28" s="2602"/>
      <c r="F28" s="2602"/>
      <c r="G28" s="2602"/>
      <c r="H28" s="2602"/>
      <c r="I28" s="3256"/>
      <c r="J28" s="324"/>
      <c r="K28" s="3305" t="s">
        <v>663</v>
      </c>
      <c r="L28" s="3305"/>
      <c r="M28" s="3305"/>
      <c r="N28" s="3305"/>
      <c r="O28" s="3305"/>
      <c r="P28" s="3305"/>
      <c r="Q28" s="3305"/>
      <c r="R28" s="3305"/>
      <c r="S28" s="3305"/>
      <c r="T28" s="3305"/>
      <c r="U28" s="3305"/>
      <c r="V28" s="3305"/>
      <c r="W28" s="3305"/>
      <c r="X28" s="3305"/>
      <c r="Y28" s="3305"/>
      <c r="Z28" s="3306"/>
      <c r="AA28" s="3297" t="s">
        <v>662</v>
      </c>
      <c r="AB28" s="3298"/>
      <c r="AC28" s="3298"/>
      <c r="AD28" s="3298"/>
      <c r="AE28" s="3298"/>
      <c r="AF28" s="3298"/>
      <c r="AG28" s="3298"/>
      <c r="AH28" s="3298"/>
      <c r="AI28" s="3298"/>
      <c r="AJ28" s="3298"/>
      <c r="AK28" s="3299"/>
    </row>
    <row r="29" spans="1:37" ht="19.5" customHeight="1" x14ac:dyDescent="0.15">
      <c r="A29" s="3274"/>
      <c r="B29" s="3279"/>
      <c r="C29" s="2602"/>
      <c r="D29" s="2602"/>
      <c r="E29" s="2602"/>
      <c r="F29" s="2602"/>
      <c r="G29" s="2602"/>
      <c r="H29" s="2602"/>
      <c r="I29" s="3256"/>
      <c r="J29" s="335"/>
      <c r="K29" s="3307"/>
      <c r="L29" s="3307"/>
      <c r="M29" s="3307"/>
      <c r="N29" s="3307"/>
      <c r="O29" s="3307"/>
      <c r="P29" s="3307"/>
      <c r="Q29" s="3307"/>
      <c r="R29" s="3307"/>
      <c r="S29" s="3307"/>
      <c r="T29" s="3307"/>
      <c r="U29" s="3307"/>
      <c r="V29" s="3307"/>
      <c r="W29" s="3307"/>
      <c r="X29" s="3307"/>
      <c r="Y29" s="3307"/>
      <c r="Z29" s="3308"/>
      <c r="AA29" s="346"/>
      <c r="AB29" s="345"/>
      <c r="AC29" s="345"/>
      <c r="AD29" s="345"/>
      <c r="AE29" s="345"/>
      <c r="AF29" s="345"/>
      <c r="AG29" s="345"/>
      <c r="AH29" s="3300" t="s">
        <v>603</v>
      </c>
      <c r="AI29" s="3300"/>
      <c r="AJ29" s="3300"/>
      <c r="AK29" s="3301"/>
    </row>
    <row r="30" spans="1:37" ht="19.5" customHeight="1" x14ac:dyDescent="0.15">
      <c r="A30" s="3274"/>
      <c r="B30" s="3279"/>
      <c r="C30" s="2602"/>
      <c r="D30" s="2602"/>
      <c r="E30" s="2602"/>
      <c r="F30" s="2602"/>
      <c r="G30" s="2602"/>
      <c r="H30" s="2602"/>
      <c r="I30" s="3256"/>
      <c r="J30" s="344" t="s">
        <v>661</v>
      </c>
      <c r="K30" s="343" t="s">
        <v>660</v>
      </c>
      <c r="L30" s="343"/>
      <c r="M30" s="343"/>
      <c r="N30" s="343"/>
      <c r="O30" s="343"/>
      <c r="P30" s="343"/>
      <c r="Q30" s="343"/>
      <c r="R30" s="343"/>
      <c r="S30" s="343"/>
      <c r="T30" s="343"/>
      <c r="U30" s="343"/>
      <c r="V30" s="343"/>
      <c r="W30" s="343"/>
      <c r="X30" s="343"/>
      <c r="Y30" s="343"/>
      <c r="Z30" s="342"/>
      <c r="AA30" s="3263" t="s">
        <v>659</v>
      </c>
      <c r="AB30" s="3264"/>
      <c r="AC30" s="3264"/>
      <c r="AD30" s="3264"/>
      <c r="AE30" s="3264"/>
      <c r="AF30" s="3264"/>
      <c r="AG30" s="3264"/>
      <c r="AH30" s="3264"/>
      <c r="AI30" s="3264"/>
      <c r="AJ30" s="3264"/>
      <c r="AK30" s="3265"/>
    </row>
    <row r="31" spans="1:37" ht="19.5" customHeight="1" x14ac:dyDescent="0.15">
      <c r="A31" s="3274"/>
      <c r="B31" s="3279"/>
      <c r="C31" s="2602"/>
      <c r="D31" s="2602"/>
      <c r="E31" s="2602"/>
      <c r="F31" s="2602"/>
      <c r="G31" s="2602"/>
      <c r="H31" s="2602"/>
      <c r="I31" s="3256"/>
      <c r="J31" s="337" t="s">
        <v>658</v>
      </c>
      <c r="K31" s="341" t="s">
        <v>657</v>
      </c>
      <c r="L31" s="341"/>
      <c r="M31" s="341"/>
      <c r="N31" s="341"/>
      <c r="O31" s="341"/>
      <c r="P31" s="341"/>
      <c r="Q31" s="341"/>
      <c r="R31" s="341"/>
      <c r="S31" s="341"/>
      <c r="T31" s="341"/>
      <c r="U31" s="341"/>
      <c r="V31" s="341"/>
      <c r="W31" s="341"/>
      <c r="X31" s="341"/>
      <c r="Y31" s="341"/>
      <c r="Z31" s="340"/>
      <c r="AA31" s="3259" t="s">
        <v>656</v>
      </c>
      <c r="AB31" s="3260"/>
      <c r="AC31" s="3260"/>
      <c r="AD31" s="3260"/>
      <c r="AE31" s="3260"/>
      <c r="AF31" s="3260"/>
      <c r="AG31" s="3260"/>
      <c r="AH31" s="3260"/>
      <c r="AI31" s="3260"/>
      <c r="AJ31" s="3260"/>
      <c r="AK31" s="336"/>
    </row>
    <row r="32" spans="1:37" ht="19.5" customHeight="1" x14ac:dyDescent="0.15">
      <c r="A32" s="3274"/>
      <c r="B32" s="3279"/>
      <c r="C32" s="2602"/>
      <c r="D32" s="2602"/>
      <c r="E32" s="2602"/>
      <c r="F32" s="2602"/>
      <c r="G32" s="2602"/>
      <c r="H32" s="2602"/>
      <c r="I32" s="3256"/>
      <c r="J32" s="324"/>
      <c r="L32" s="339" t="s">
        <v>655</v>
      </c>
      <c r="M32" s="339"/>
      <c r="N32" s="339"/>
      <c r="O32" s="339"/>
      <c r="P32" s="339"/>
      <c r="Q32" s="339"/>
      <c r="R32" s="339"/>
      <c r="S32" s="339"/>
      <c r="T32" s="339"/>
      <c r="U32" s="339"/>
      <c r="V32" s="339"/>
      <c r="W32" s="339"/>
      <c r="X32" s="339"/>
      <c r="Y32" s="339"/>
      <c r="Z32" s="333"/>
      <c r="AA32" s="3261"/>
      <c r="AB32" s="3262"/>
      <c r="AC32" s="3262"/>
      <c r="AD32" s="3262"/>
      <c r="AE32" s="3262"/>
      <c r="AF32" s="3262"/>
      <c r="AG32" s="3262"/>
      <c r="AH32" s="3262"/>
      <c r="AI32" s="3262"/>
      <c r="AJ32" s="3262"/>
      <c r="AK32" s="338"/>
    </row>
    <row r="33" spans="1:37" ht="19.5" customHeight="1" x14ac:dyDescent="0.15">
      <c r="A33" s="3274"/>
      <c r="B33" s="3279"/>
      <c r="C33" s="2602"/>
      <c r="D33" s="2602"/>
      <c r="E33" s="2602"/>
      <c r="F33" s="2602"/>
      <c r="G33" s="2602"/>
      <c r="H33" s="2602"/>
      <c r="I33" s="3256"/>
      <c r="J33" s="337" t="s">
        <v>654</v>
      </c>
      <c r="K33" s="3290" t="s">
        <v>653</v>
      </c>
      <c r="L33" s="3290"/>
      <c r="M33" s="3290"/>
      <c r="N33" s="3290"/>
      <c r="O33" s="3290"/>
      <c r="P33" s="3290"/>
      <c r="Q33" s="3290"/>
      <c r="R33" s="3290"/>
      <c r="S33" s="3290"/>
      <c r="T33" s="3290"/>
      <c r="U33" s="3290"/>
      <c r="V33" s="3290"/>
      <c r="W33" s="3290"/>
      <c r="X33" s="3290"/>
      <c r="Y33" s="3290"/>
      <c r="Z33" s="3291"/>
      <c r="AA33" s="3259" t="s">
        <v>652</v>
      </c>
      <c r="AB33" s="3260"/>
      <c r="AC33" s="3260"/>
      <c r="AD33" s="3260"/>
      <c r="AE33" s="3260"/>
      <c r="AF33" s="3260"/>
      <c r="AG33" s="3260"/>
      <c r="AH33" s="3260"/>
      <c r="AI33" s="3260"/>
      <c r="AJ33" s="3260"/>
      <c r="AK33" s="336"/>
    </row>
    <row r="34" spans="1:37" ht="19.5" customHeight="1" x14ac:dyDescent="0.15">
      <c r="A34" s="3274"/>
      <c r="B34" s="3279"/>
      <c r="C34" s="2602"/>
      <c r="D34" s="2602"/>
      <c r="E34" s="2602"/>
      <c r="F34" s="2602"/>
      <c r="G34" s="2602"/>
      <c r="H34" s="2602"/>
      <c r="I34" s="3256"/>
      <c r="J34" s="335"/>
      <c r="K34" s="3292"/>
      <c r="L34" s="3292"/>
      <c r="M34" s="3292"/>
      <c r="N34" s="3292"/>
      <c r="O34" s="3292"/>
      <c r="P34" s="3292"/>
      <c r="Q34" s="3292"/>
      <c r="R34" s="3292"/>
      <c r="S34" s="3292"/>
      <c r="T34" s="3292"/>
      <c r="U34" s="3292"/>
      <c r="V34" s="3292"/>
      <c r="W34" s="3292"/>
      <c r="X34" s="3292"/>
      <c r="Y34" s="3292"/>
      <c r="Z34" s="3293"/>
      <c r="AA34" s="3261"/>
      <c r="AB34" s="3262"/>
      <c r="AC34" s="3262"/>
      <c r="AD34" s="3262"/>
      <c r="AE34" s="3262"/>
      <c r="AF34" s="3262"/>
      <c r="AG34" s="3262"/>
      <c r="AH34" s="3262"/>
      <c r="AI34" s="3262"/>
      <c r="AJ34" s="3262"/>
      <c r="AK34" s="334"/>
    </row>
    <row r="35" spans="1:37" ht="19.5" customHeight="1" thickBot="1" x14ac:dyDescent="0.2">
      <c r="A35" s="3274"/>
      <c r="B35" s="3280"/>
      <c r="C35" s="3281"/>
      <c r="D35" s="3281"/>
      <c r="E35" s="3281"/>
      <c r="F35" s="3281"/>
      <c r="G35" s="3281"/>
      <c r="H35" s="3281"/>
      <c r="I35" s="3282"/>
      <c r="J35" s="324" t="s">
        <v>651</v>
      </c>
      <c r="K35" s="29" t="s">
        <v>650</v>
      </c>
      <c r="Z35" s="333"/>
      <c r="AA35" s="3263" t="s">
        <v>649</v>
      </c>
      <c r="AB35" s="3264"/>
      <c r="AC35" s="3264"/>
      <c r="AD35" s="3264"/>
      <c r="AE35" s="3264"/>
      <c r="AF35" s="3264"/>
      <c r="AG35" s="3264"/>
      <c r="AH35" s="3264"/>
      <c r="AI35" s="3264"/>
      <c r="AJ35" s="3264"/>
      <c r="AK35" s="3265"/>
    </row>
    <row r="36" spans="1:37" ht="18.75" customHeight="1" x14ac:dyDescent="0.15">
      <c r="A36" s="3273" t="s">
        <v>648</v>
      </c>
      <c r="B36" s="3276" t="s">
        <v>647</v>
      </c>
      <c r="C36" s="3277"/>
      <c r="D36" s="3277"/>
      <c r="E36" s="3277"/>
      <c r="F36" s="3277"/>
      <c r="G36" s="3277"/>
      <c r="H36" s="3277"/>
      <c r="I36" s="3278"/>
      <c r="J36" s="332" t="s">
        <v>636</v>
      </c>
      <c r="K36" s="328" t="s">
        <v>646</v>
      </c>
      <c r="L36" s="328"/>
      <c r="M36" s="328"/>
      <c r="N36" s="328"/>
      <c r="O36" s="328"/>
      <c r="P36" s="328"/>
      <c r="Q36" s="328"/>
      <c r="R36" s="328"/>
      <c r="S36" s="329"/>
      <c r="T36" s="328"/>
      <c r="U36" s="328"/>
      <c r="V36" s="329"/>
      <c r="W36" s="329"/>
      <c r="X36" s="329"/>
      <c r="Y36" s="329"/>
      <c r="Z36" s="331"/>
      <c r="AA36" s="330" t="s">
        <v>645</v>
      </c>
      <c r="AB36" s="329"/>
      <c r="AC36" s="329"/>
      <c r="AD36" s="329"/>
      <c r="AE36" s="329"/>
      <c r="AF36" s="328"/>
      <c r="AG36" s="328"/>
      <c r="AH36" s="328"/>
      <c r="AI36" s="327"/>
      <c r="AJ36" s="327"/>
      <c r="AK36" s="326"/>
    </row>
    <row r="37" spans="1:37" ht="18.75" customHeight="1" x14ac:dyDescent="0.15">
      <c r="A37" s="3274"/>
      <c r="B37" s="3279"/>
      <c r="C37" s="2602"/>
      <c r="D37" s="2602"/>
      <c r="E37" s="2602"/>
      <c r="F37" s="2602"/>
      <c r="G37" s="2602"/>
      <c r="H37" s="2602"/>
      <c r="I37" s="3256"/>
      <c r="J37" s="324"/>
      <c r="K37" s="2602" t="s">
        <v>644</v>
      </c>
      <c r="L37" s="2602"/>
      <c r="M37" s="2602"/>
      <c r="N37" s="2602"/>
      <c r="O37" s="2602"/>
      <c r="P37" s="2602"/>
      <c r="Q37" s="2602"/>
      <c r="R37" s="2602"/>
      <c r="S37" s="2602"/>
      <c r="T37" s="2602"/>
      <c r="U37" s="2602"/>
      <c r="V37" s="2602"/>
      <c r="W37" s="2602"/>
      <c r="X37" s="2602"/>
      <c r="Y37" s="2602"/>
      <c r="Z37" s="3256"/>
      <c r="AA37" s="325" t="s">
        <v>643</v>
      </c>
      <c r="AB37" s="314"/>
      <c r="AC37" s="314"/>
      <c r="AD37" s="314"/>
      <c r="AE37" s="314"/>
      <c r="AI37"/>
      <c r="AJ37"/>
      <c r="AK37" s="250"/>
    </row>
    <row r="38" spans="1:37" ht="18.75" customHeight="1" x14ac:dyDescent="0.15">
      <c r="A38" s="3274"/>
      <c r="B38" s="3279"/>
      <c r="C38" s="2602"/>
      <c r="D38" s="2602"/>
      <c r="E38" s="2602"/>
      <c r="F38" s="2602"/>
      <c r="G38" s="2602"/>
      <c r="H38" s="2602"/>
      <c r="I38" s="3256"/>
      <c r="J38" s="324"/>
      <c r="K38" s="2602"/>
      <c r="L38" s="2602"/>
      <c r="M38" s="2602"/>
      <c r="N38" s="2602"/>
      <c r="O38" s="2602"/>
      <c r="P38" s="2602"/>
      <c r="Q38" s="2602"/>
      <c r="R38" s="2602"/>
      <c r="S38" s="2602"/>
      <c r="T38" s="2602"/>
      <c r="U38" s="2602"/>
      <c r="V38" s="2602"/>
      <c r="W38" s="2602"/>
      <c r="X38" s="2602"/>
      <c r="Y38" s="2602"/>
      <c r="Z38" s="3256"/>
      <c r="AA38" s="323"/>
      <c r="AB38" s="314"/>
      <c r="AC38" s="314"/>
      <c r="AD38" s="314"/>
      <c r="AE38" s="314"/>
      <c r="AF38" s="314"/>
      <c r="AG38" s="314"/>
      <c r="AH38" s="3257" t="s">
        <v>642</v>
      </c>
      <c r="AI38" s="3257"/>
      <c r="AJ38" s="3257"/>
      <c r="AK38" s="3258"/>
    </row>
    <row r="39" spans="1:37" ht="18.75" customHeight="1" thickBot="1" x14ac:dyDescent="0.2">
      <c r="A39" s="3275"/>
      <c r="B39" s="3280"/>
      <c r="C39" s="3281"/>
      <c r="D39" s="3281"/>
      <c r="E39" s="3281"/>
      <c r="F39" s="3281"/>
      <c r="G39" s="3281"/>
      <c r="H39" s="3281"/>
      <c r="I39" s="3282"/>
      <c r="J39" s="322" t="s">
        <v>633</v>
      </c>
      <c r="K39" s="321" t="s">
        <v>641</v>
      </c>
      <c r="L39" s="320"/>
      <c r="M39" s="320"/>
      <c r="N39" s="320"/>
      <c r="O39" s="320"/>
      <c r="P39" s="320"/>
      <c r="Q39" s="3272" t="s">
        <v>640</v>
      </c>
      <c r="R39" s="3272"/>
      <c r="S39" s="3272"/>
      <c r="T39" s="319"/>
      <c r="U39" s="320"/>
      <c r="V39" s="319"/>
      <c r="W39" s="319"/>
      <c r="X39" s="319"/>
      <c r="Y39" s="319"/>
      <c r="Z39" s="320"/>
      <c r="AA39" s="318"/>
      <c r="AB39" s="319"/>
      <c r="AC39" s="319"/>
      <c r="AD39" s="319"/>
      <c r="AE39" s="319"/>
      <c r="AF39" s="318"/>
      <c r="AG39" s="318"/>
      <c r="AH39" s="317"/>
      <c r="AI39" s="317"/>
      <c r="AJ39" s="317"/>
      <c r="AK39" s="316"/>
    </row>
    <row r="40" spans="1:37" ht="19.5" customHeight="1" thickBot="1" x14ac:dyDescent="0.2">
      <c r="A40" s="315"/>
      <c r="B40" s="314"/>
      <c r="C40" s="314"/>
      <c r="D40" s="314"/>
      <c r="E40" s="314"/>
      <c r="F40" s="314"/>
      <c r="G40" s="314"/>
      <c r="H40" s="314"/>
      <c r="I40" s="314"/>
      <c r="J40" s="313"/>
      <c r="L40" s="312"/>
      <c r="AB40" s="311"/>
      <c r="AD40" s="311"/>
      <c r="AE40" s="311"/>
      <c r="AH40" s="3287" t="s">
        <v>639</v>
      </c>
      <c r="AI40" s="3287"/>
      <c r="AJ40" s="3287"/>
      <c r="AK40" s="3287"/>
    </row>
    <row r="41" spans="1:37" ht="18" customHeight="1" x14ac:dyDescent="0.15">
      <c r="A41" s="3273" t="s">
        <v>638</v>
      </c>
      <c r="B41" s="3276" t="s">
        <v>637</v>
      </c>
      <c r="C41" s="3277"/>
      <c r="D41" s="3277"/>
      <c r="E41" s="3277"/>
      <c r="F41" s="3277"/>
      <c r="G41" s="3277"/>
      <c r="H41" s="3277"/>
      <c r="I41" s="3278"/>
      <c r="J41" s="310" t="s">
        <v>636</v>
      </c>
      <c r="K41" s="309" t="s">
        <v>635</v>
      </c>
      <c r="L41" s="309"/>
      <c r="M41" s="308"/>
      <c r="N41" s="308"/>
      <c r="O41" s="308"/>
      <c r="P41" s="308"/>
      <c r="Q41" s="308"/>
      <c r="R41" s="308"/>
      <c r="S41" s="308"/>
      <c r="T41" s="308"/>
      <c r="U41" s="308"/>
      <c r="V41" s="308"/>
      <c r="W41" s="308"/>
      <c r="X41" s="308"/>
      <c r="Y41" s="308"/>
      <c r="Z41" s="308"/>
      <c r="AA41" s="308"/>
      <c r="AB41" s="308"/>
      <c r="AC41" s="308"/>
      <c r="AD41" s="308"/>
      <c r="AE41" s="308"/>
      <c r="AF41" s="308"/>
      <c r="AG41" s="308"/>
      <c r="AH41" s="308"/>
      <c r="AI41" s="308"/>
      <c r="AJ41" s="308"/>
      <c r="AK41" s="307"/>
    </row>
    <row r="42" spans="1:37" ht="18" customHeight="1" x14ac:dyDescent="0.15">
      <c r="A42" s="3274"/>
      <c r="B42" s="3279"/>
      <c r="C42" s="2602"/>
      <c r="D42" s="2602"/>
      <c r="E42" s="2602"/>
      <c r="F42" s="2602"/>
      <c r="G42" s="2602"/>
      <c r="H42" s="2602"/>
      <c r="I42" s="3256"/>
      <c r="J42" s="286"/>
      <c r="K42" s="306" t="s">
        <v>634</v>
      </c>
      <c r="L42" s="283"/>
      <c r="M42" s="281"/>
      <c r="N42" s="289"/>
      <c r="O42" s="281"/>
      <c r="P42" s="281"/>
      <c r="Q42" s="281"/>
      <c r="R42" s="281"/>
      <c r="S42" s="281"/>
      <c r="T42" s="281"/>
      <c r="U42" s="281"/>
      <c r="V42" s="281"/>
      <c r="W42" s="281"/>
      <c r="X42" s="281"/>
      <c r="Y42" s="281"/>
      <c r="Z42" s="281"/>
      <c r="AA42" s="287"/>
      <c r="AB42" s="287"/>
      <c r="AC42" s="287"/>
      <c r="AD42" s="287"/>
      <c r="AE42" s="287"/>
      <c r="AF42" s="287"/>
      <c r="AG42" s="287"/>
      <c r="AH42" s="3288" t="s">
        <v>603</v>
      </c>
      <c r="AI42" s="3288"/>
      <c r="AJ42" s="3288"/>
      <c r="AK42" s="3289"/>
    </row>
    <row r="43" spans="1:37" ht="18" customHeight="1" x14ac:dyDescent="0.15">
      <c r="A43" s="3274"/>
      <c r="B43" s="3279"/>
      <c r="C43" s="2602"/>
      <c r="D43" s="2602"/>
      <c r="E43" s="2602"/>
      <c r="F43" s="2602"/>
      <c r="G43" s="2602"/>
      <c r="H43" s="2602"/>
      <c r="I43" s="3256"/>
      <c r="J43" s="305" t="s">
        <v>633</v>
      </c>
      <c r="K43" s="302" t="s">
        <v>632</v>
      </c>
      <c r="L43" s="304"/>
      <c r="M43" s="303"/>
      <c r="N43" s="302"/>
      <c r="O43" s="301"/>
      <c r="P43" s="301"/>
      <c r="Q43" s="301"/>
      <c r="R43" s="301"/>
      <c r="S43" s="301"/>
      <c r="T43" s="301"/>
      <c r="U43" s="301"/>
      <c r="V43" s="301"/>
      <c r="W43" s="301"/>
      <c r="X43" s="301"/>
      <c r="Y43" s="301"/>
      <c r="Z43" s="301"/>
      <c r="AA43" s="300"/>
      <c r="AB43" s="300"/>
      <c r="AC43" s="300"/>
      <c r="AD43" s="300"/>
      <c r="AE43" s="300"/>
      <c r="AF43" s="300"/>
      <c r="AG43" s="300"/>
      <c r="AH43" s="300"/>
      <c r="AI43" s="300"/>
      <c r="AJ43" s="300"/>
      <c r="AK43" s="299"/>
    </row>
    <row r="44" spans="1:37" ht="18" customHeight="1" x14ac:dyDescent="0.15">
      <c r="A44" s="3274"/>
      <c r="B44" s="3279"/>
      <c r="C44" s="2602"/>
      <c r="D44" s="2602"/>
      <c r="E44" s="2602"/>
      <c r="F44" s="2602"/>
      <c r="G44" s="2602"/>
      <c r="H44" s="2602"/>
      <c r="I44" s="3256"/>
      <c r="J44" s="286"/>
      <c r="K44" s="281" t="s">
        <v>631</v>
      </c>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94"/>
      <c r="AJ44" s="294"/>
      <c r="AK44" s="298"/>
    </row>
    <row r="45" spans="1:37" ht="18" customHeight="1" x14ac:dyDescent="0.15">
      <c r="A45" s="3274"/>
      <c r="B45" s="3279"/>
      <c r="C45" s="2602"/>
      <c r="D45" s="2602"/>
      <c r="E45" s="2602"/>
      <c r="F45" s="2602"/>
      <c r="G45" s="2602"/>
      <c r="H45" s="2602"/>
      <c r="I45" s="3256"/>
      <c r="J45" s="286"/>
      <c r="K45" s="281"/>
      <c r="L45" s="281" t="s">
        <v>630</v>
      </c>
      <c r="M45" s="282"/>
      <c r="N45" s="282"/>
      <c r="O45" s="282"/>
      <c r="P45" s="282"/>
      <c r="Q45" s="282"/>
      <c r="R45" s="281"/>
      <c r="S45" s="281"/>
      <c r="T45" s="281"/>
      <c r="U45" s="281"/>
      <c r="V45" s="281"/>
      <c r="W45" s="281"/>
      <c r="X45" s="281"/>
      <c r="Y45" s="281"/>
      <c r="Z45" s="281"/>
      <c r="AA45" s="281"/>
      <c r="AB45" s="281"/>
      <c r="AC45" s="281"/>
      <c r="AD45" s="281"/>
      <c r="AE45" s="281"/>
      <c r="AF45" s="281"/>
      <c r="AG45" s="281"/>
      <c r="AH45" s="281"/>
      <c r="AI45" s="281"/>
      <c r="AJ45" s="281"/>
      <c r="AK45" s="280"/>
    </row>
    <row r="46" spans="1:37" ht="18" customHeight="1" x14ac:dyDescent="0.15">
      <c r="A46" s="3274"/>
      <c r="B46" s="3279"/>
      <c r="C46" s="2602"/>
      <c r="D46" s="2602"/>
      <c r="E46" s="2602"/>
      <c r="F46" s="2602"/>
      <c r="G46" s="2602"/>
      <c r="H46" s="2602"/>
      <c r="I46" s="3256"/>
      <c r="J46" s="286"/>
      <c r="K46" s="281"/>
      <c r="L46" s="281" t="s">
        <v>629</v>
      </c>
      <c r="M46" s="282"/>
      <c r="N46" s="282"/>
      <c r="O46" s="282"/>
      <c r="P46" s="282"/>
      <c r="Q46" s="282"/>
      <c r="R46" s="282"/>
      <c r="S46" s="282"/>
      <c r="T46" s="282"/>
      <c r="U46" s="282"/>
      <c r="V46" s="282"/>
      <c r="W46" s="282"/>
      <c r="X46" s="281"/>
      <c r="Y46" s="282"/>
      <c r="Z46" s="282"/>
      <c r="AA46" s="281"/>
      <c r="AB46" s="281"/>
      <c r="AC46" s="281"/>
      <c r="AD46" s="281"/>
      <c r="AE46" s="281"/>
      <c r="AF46" s="281"/>
      <c r="AG46" s="281"/>
      <c r="AH46" s="281"/>
      <c r="AI46" s="281"/>
      <c r="AJ46" s="281"/>
      <c r="AK46" s="280"/>
    </row>
    <row r="47" spans="1:37" ht="18" customHeight="1" x14ac:dyDescent="0.15">
      <c r="A47" s="3274"/>
      <c r="B47" s="3279"/>
      <c r="C47" s="2602"/>
      <c r="D47" s="2602"/>
      <c r="E47" s="2602"/>
      <c r="F47" s="2602"/>
      <c r="G47" s="2602"/>
      <c r="H47" s="2602"/>
      <c r="I47" s="3256"/>
      <c r="J47" s="286"/>
      <c r="K47" s="281"/>
      <c r="L47" s="281" t="s">
        <v>628</v>
      </c>
      <c r="M47" s="281"/>
      <c r="N47" s="281"/>
      <c r="O47" s="281"/>
      <c r="P47" s="281"/>
      <c r="Q47" s="281"/>
      <c r="R47" s="282"/>
      <c r="S47" s="282"/>
      <c r="T47" s="282"/>
      <c r="U47" s="282"/>
      <c r="V47" s="282"/>
      <c r="W47" s="282"/>
      <c r="X47" s="281"/>
      <c r="Y47" s="282"/>
      <c r="Z47" s="282"/>
      <c r="AA47" s="281"/>
      <c r="AB47" s="281"/>
      <c r="AC47" s="281"/>
      <c r="AD47" s="281"/>
      <c r="AE47" s="281"/>
      <c r="AF47" s="281"/>
      <c r="AG47" s="281"/>
      <c r="AH47" s="281"/>
      <c r="AI47" s="281"/>
      <c r="AJ47" s="281"/>
      <c r="AK47" s="280"/>
    </row>
    <row r="48" spans="1:37" ht="18" customHeight="1" x14ac:dyDescent="0.15">
      <c r="A48" s="3274"/>
      <c r="B48" s="3279"/>
      <c r="C48" s="2602"/>
      <c r="D48" s="2602"/>
      <c r="E48" s="2602"/>
      <c r="F48" s="2602"/>
      <c r="G48" s="2602"/>
      <c r="H48" s="2602"/>
      <c r="I48" s="3256"/>
      <c r="J48" s="286"/>
      <c r="K48" s="281"/>
      <c r="L48" s="281" t="s">
        <v>627</v>
      </c>
      <c r="M48" s="281"/>
      <c r="N48" s="281"/>
      <c r="O48" s="281"/>
      <c r="P48" s="281" t="s">
        <v>615</v>
      </c>
      <c r="Q48" s="288" t="s">
        <v>626</v>
      </c>
      <c r="R48" s="281"/>
      <c r="S48" s="281"/>
      <c r="T48" s="281"/>
      <c r="U48" s="281"/>
      <c r="V48" s="281"/>
      <c r="W48" s="282"/>
      <c r="X48" s="281"/>
      <c r="Y48" s="282"/>
      <c r="Z48" s="282"/>
      <c r="AA48" s="281"/>
      <c r="AB48" s="281"/>
      <c r="AC48" s="281"/>
      <c r="AD48" s="281"/>
      <c r="AE48" s="281"/>
      <c r="AF48" s="281"/>
      <c r="AG48" s="281"/>
      <c r="AH48" s="281"/>
      <c r="AI48" s="281"/>
      <c r="AJ48" s="281"/>
      <c r="AK48" s="280"/>
    </row>
    <row r="49" spans="1:37" ht="18" customHeight="1" x14ac:dyDescent="0.15">
      <c r="A49" s="3274"/>
      <c r="B49" s="3279"/>
      <c r="C49" s="2602"/>
      <c r="D49" s="2602"/>
      <c r="E49" s="2602"/>
      <c r="F49" s="2602"/>
      <c r="G49" s="2602"/>
      <c r="H49" s="2602"/>
      <c r="I49" s="3256"/>
      <c r="J49" s="286"/>
      <c r="K49" s="281"/>
      <c r="L49" s="295"/>
      <c r="M49" s="281"/>
      <c r="N49" s="281"/>
      <c r="O49" s="281"/>
      <c r="P49" s="281"/>
      <c r="Q49" s="281" t="s">
        <v>625</v>
      </c>
      <c r="R49" s="281"/>
      <c r="S49" s="281"/>
      <c r="T49" s="281"/>
      <c r="U49" s="281"/>
      <c r="V49" s="281"/>
      <c r="W49" s="281"/>
      <c r="X49" s="281"/>
      <c r="Y49" s="281"/>
      <c r="Z49" s="281"/>
      <c r="AA49" s="281"/>
      <c r="AB49" s="282"/>
      <c r="AC49" s="281"/>
      <c r="AD49" s="282"/>
      <c r="AE49" s="282"/>
      <c r="AF49" s="281"/>
      <c r="AG49" s="281"/>
      <c r="AH49" s="281"/>
      <c r="AI49" s="281"/>
      <c r="AJ49" s="281"/>
      <c r="AK49" s="280"/>
    </row>
    <row r="50" spans="1:37" ht="18" customHeight="1" x14ac:dyDescent="0.15">
      <c r="A50" s="3274"/>
      <c r="B50" s="3279"/>
      <c r="C50" s="2602"/>
      <c r="D50" s="2602"/>
      <c r="E50" s="2602"/>
      <c r="F50" s="2602"/>
      <c r="G50" s="2602"/>
      <c r="H50" s="2602"/>
      <c r="I50" s="3256"/>
      <c r="J50" s="286"/>
      <c r="K50" s="287"/>
      <c r="L50" s="295"/>
      <c r="M50" s="281"/>
      <c r="N50" s="281"/>
      <c r="O50" s="281"/>
      <c r="P50" s="281"/>
      <c r="Q50" s="281" t="s">
        <v>624</v>
      </c>
      <c r="R50" s="281"/>
      <c r="S50" s="281"/>
      <c r="T50" s="281"/>
      <c r="U50" s="281"/>
      <c r="V50" s="281"/>
      <c r="W50" s="281"/>
      <c r="X50" s="281"/>
      <c r="Y50" s="281"/>
      <c r="Z50" s="281"/>
      <c r="AA50" s="281"/>
      <c r="AB50" s="282"/>
      <c r="AC50" s="281"/>
      <c r="AD50" s="282"/>
      <c r="AE50" s="282"/>
      <c r="AF50" s="281"/>
      <c r="AG50" s="281"/>
      <c r="AH50" s="297"/>
      <c r="AI50" s="281"/>
      <c r="AJ50" s="281"/>
      <c r="AK50" s="280"/>
    </row>
    <row r="51" spans="1:37" ht="18" customHeight="1" x14ac:dyDescent="0.15">
      <c r="A51" s="3274"/>
      <c r="B51" s="3279"/>
      <c r="C51" s="2602"/>
      <c r="D51" s="2602"/>
      <c r="E51" s="2602"/>
      <c r="F51" s="2602"/>
      <c r="G51" s="2602"/>
      <c r="H51" s="2602"/>
      <c r="I51" s="3256"/>
      <c r="J51" s="286"/>
      <c r="K51" s="287"/>
      <c r="L51" s="295"/>
      <c r="M51" s="281"/>
      <c r="N51" s="281"/>
      <c r="O51" s="281"/>
      <c r="P51" s="281"/>
      <c r="Q51" s="281" t="s">
        <v>611</v>
      </c>
      <c r="R51" s="281"/>
      <c r="S51" s="281"/>
      <c r="T51" s="281"/>
      <c r="U51" s="281"/>
      <c r="V51" s="281"/>
      <c r="W51" s="281"/>
      <c r="X51" s="281"/>
      <c r="Y51" s="281"/>
      <c r="Z51" s="281"/>
      <c r="AA51" s="281"/>
      <c r="AB51" s="282"/>
      <c r="AC51" s="281"/>
      <c r="AD51" s="282"/>
      <c r="AE51" s="282"/>
      <c r="AF51" s="281"/>
      <c r="AG51" s="281"/>
      <c r="AH51" s="297"/>
      <c r="AI51" s="281"/>
      <c r="AJ51" s="281"/>
      <c r="AK51" s="280"/>
    </row>
    <row r="52" spans="1:37" ht="18" customHeight="1" x14ac:dyDescent="0.15">
      <c r="A52" s="3274"/>
      <c r="B52" s="3279"/>
      <c r="C52" s="2602"/>
      <c r="D52" s="2602"/>
      <c r="E52" s="2602"/>
      <c r="F52" s="2602"/>
      <c r="G52" s="2602"/>
      <c r="H52" s="2602"/>
      <c r="I52" s="3256"/>
      <c r="J52" s="296"/>
      <c r="K52" s="281"/>
      <c r="L52" s="283"/>
      <c r="M52" s="281"/>
      <c r="N52" s="281"/>
      <c r="O52" s="281"/>
      <c r="P52" s="281"/>
      <c r="Q52" s="281" t="s">
        <v>610</v>
      </c>
      <c r="R52" s="281"/>
      <c r="S52" s="281"/>
      <c r="T52" s="281"/>
      <c r="U52" s="281"/>
      <c r="V52" s="281"/>
      <c r="W52" s="281"/>
      <c r="X52" s="281"/>
      <c r="Y52" s="281"/>
      <c r="Z52" s="281"/>
      <c r="AA52" s="281"/>
      <c r="AB52" s="282"/>
      <c r="AC52" s="281"/>
      <c r="AD52" s="282"/>
      <c r="AE52" s="282"/>
      <c r="AF52" s="281"/>
      <c r="AG52" s="281"/>
      <c r="AH52" s="281"/>
      <c r="AI52" s="281"/>
      <c r="AJ52" s="281"/>
      <c r="AK52" s="280"/>
    </row>
    <row r="53" spans="1:37" ht="18" customHeight="1" x14ac:dyDescent="0.15">
      <c r="A53" s="3274"/>
      <c r="B53" s="3279"/>
      <c r="C53" s="2602"/>
      <c r="D53" s="2602"/>
      <c r="E53" s="2602"/>
      <c r="F53" s="2602"/>
      <c r="G53" s="2602"/>
      <c r="H53" s="2602"/>
      <c r="I53" s="3256"/>
      <c r="J53" s="286"/>
      <c r="K53" s="281"/>
      <c r="L53" s="295"/>
      <c r="M53" s="281"/>
      <c r="N53" s="281"/>
      <c r="O53" s="281"/>
      <c r="P53" s="281"/>
      <c r="Q53" s="281" t="s">
        <v>609</v>
      </c>
      <c r="R53" s="281"/>
      <c r="S53" s="281"/>
      <c r="T53" s="281"/>
      <c r="U53" s="281"/>
      <c r="V53" s="281"/>
      <c r="W53" s="281"/>
      <c r="X53" s="281"/>
      <c r="Y53" s="281"/>
      <c r="Z53" s="281"/>
      <c r="AA53" s="281"/>
      <c r="AB53" s="282"/>
      <c r="AC53" s="281"/>
      <c r="AD53" s="282"/>
      <c r="AE53" s="282"/>
      <c r="AF53" s="281"/>
      <c r="AG53" s="281"/>
      <c r="AH53" s="281"/>
      <c r="AI53" s="281"/>
      <c r="AJ53" s="281"/>
      <c r="AK53" s="280"/>
    </row>
    <row r="54" spans="1:37" ht="18" customHeight="1" x14ac:dyDescent="0.15">
      <c r="A54" s="3274"/>
      <c r="B54" s="3279"/>
      <c r="C54" s="2602"/>
      <c r="D54" s="2602"/>
      <c r="E54" s="2602"/>
      <c r="F54" s="2602"/>
      <c r="G54" s="2602"/>
      <c r="H54" s="2602"/>
      <c r="I54" s="3256"/>
      <c r="J54" s="286"/>
      <c r="K54" s="281"/>
      <c r="L54" s="294"/>
      <c r="M54" s="281"/>
      <c r="N54" s="281"/>
      <c r="O54" s="281"/>
      <c r="P54" s="281"/>
      <c r="Q54" s="281"/>
      <c r="R54" s="281" t="s">
        <v>608</v>
      </c>
      <c r="S54" s="281"/>
      <c r="T54" s="281"/>
      <c r="U54" s="281"/>
      <c r="V54" s="281"/>
      <c r="W54" s="281"/>
      <c r="X54" s="281"/>
      <c r="Y54" s="281"/>
      <c r="Z54" s="281"/>
      <c r="AA54" s="281"/>
      <c r="AB54" s="282"/>
      <c r="AC54" s="281"/>
      <c r="AD54" s="282"/>
      <c r="AE54" s="282"/>
      <c r="AF54" s="281"/>
      <c r="AG54" s="281"/>
      <c r="AH54" s="281"/>
      <c r="AI54" s="281"/>
      <c r="AJ54" s="281"/>
      <c r="AK54" s="280"/>
    </row>
    <row r="55" spans="1:37" ht="18" customHeight="1" x14ac:dyDescent="0.15">
      <c r="A55" s="3274"/>
      <c r="B55" s="3279"/>
      <c r="C55" s="2602"/>
      <c r="D55" s="2602"/>
      <c r="E55" s="2602"/>
      <c r="F55" s="2602"/>
      <c r="G55" s="2602"/>
      <c r="H55" s="2602"/>
      <c r="I55" s="3256"/>
      <c r="J55" s="286"/>
      <c r="K55" s="281"/>
      <c r="L55" s="294"/>
      <c r="M55" s="281"/>
      <c r="N55" s="281"/>
      <c r="O55" s="281"/>
      <c r="P55" s="281"/>
      <c r="Q55" s="281" t="s">
        <v>607</v>
      </c>
      <c r="R55" s="281"/>
      <c r="S55" s="281"/>
      <c r="T55" s="281"/>
      <c r="U55" s="281"/>
      <c r="V55" s="281"/>
      <c r="W55" s="281"/>
      <c r="X55" s="281"/>
      <c r="Y55" s="281"/>
      <c r="Z55" s="281"/>
      <c r="AA55" s="281"/>
      <c r="AB55" s="282"/>
      <c r="AC55" s="281"/>
      <c r="AD55" s="282"/>
      <c r="AE55" s="282"/>
      <c r="AF55" s="281"/>
      <c r="AG55" s="281"/>
      <c r="AH55" s="281"/>
      <c r="AI55" s="281"/>
      <c r="AJ55" s="281"/>
      <c r="AK55" s="280"/>
    </row>
    <row r="56" spans="1:37" ht="18" customHeight="1" x14ac:dyDescent="0.15">
      <c r="A56" s="3274"/>
      <c r="B56" s="3279"/>
      <c r="C56" s="2602"/>
      <c r="D56" s="2602"/>
      <c r="E56" s="2602"/>
      <c r="F56" s="2602"/>
      <c r="G56" s="2602"/>
      <c r="H56" s="2602"/>
      <c r="I56" s="3256"/>
      <c r="J56" s="286"/>
      <c r="K56" s="281"/>
      <c r="L56" s="294"/>
      <c r="M56" s="281"/>
      <c r="N56" s="281"/>
      <c r="O56" s="281"/>
      <c r="P56" s="281"/>
      <c r="Q56" s="281" t="s">
        <v>606</v>
      </c>
      <c r="R56" s="281"/>
      <c r="S56" s="281"/>
      <c r="T56" s="281"/>
      <c r="U56" s="281"/>
      <c r="V56" s="281"/>
      <c r="W56" s="281"/>
      <c r="X56" s="281"/>
      <c r="Y56" s="281"/>
      <c r="Z56" s="281"/>
      <c r="AA56" s="281"/>
      <c r="AB56" s="282"/>
      <c r="AC56" s="281"/>
      <c r="AD56" s="282"/>
      <c r="AE56" s="282"/>
      <c r="AF56" s="281"/>
      <c r="AG56" s="281"/>
      <c r="AH56" s="281"/>
      <c r="AI56" s="281"/>
      <c r="AJ56" s="281"/>
      <c r="AK56" s="280"/>
    </row>
    <row r="57" spans="1:37" ht="18" customHeight="1" x14ac:dyDescent="0.15">
      <c r="A57" s="3274"/>
      <c r="B57" s="3279"/>
      <c r="C57" s="2602"/>
      <c r="D57" s="2602"/>
      <c r="E57" s="2602"/>
      <c r="F57" s="2602"/>
      <c r="G57" s="2602"/>
      <c r="H57" s="2602"/>
      <c r="I57" s="3256"/>
      <c r="J57" s="286"/>
      <c r="K57" s="281"/>
      <c r="L57" s="294"/>
      <c r="M57" s="281"/>
      <c r="N57" s="281"/>
      <c r="O57" s="281"/>
      <c r="P57" s="281"/>
      <c r="Q57" s="281" t="s">
        <v>605</v>
      </c>
      <c r="R57" s="281"/>
      <c r="S57" s="281"/>
      <c r="T57" s="281"/>
      <c r="U57" s="281"/>
      <c r="V57" s="281"/>
      <c r="W57" s="281"/>
      <c r="X57" s="281"/>
      <c r="Y57" s="281"/>
      <c r="Z57" s="281"/>
      <c r="AA57" s="281"/>
      <c r="AB57" s="281"/>
      <c r="AC57" s="282"/>
      <c r="AD57" s="282"/>
      <c r="AE57" s="282"/>
      <c r="AF57" s="281"/>
      <c r="AG57" s="281"/>
      <c r="AH57" s="281"/>
      <c r="AI57" s="281"/>
      <c r="AJ57" s="281"/>
      <c r="AK57" s="280"/>
    </row>
    <row r="58" spans="1:37" ht="18" customHeight="1" x14ac:dyDescent="0.15">
      <c r="A58" s="3274"/>
      <c r="B58" s="3279"/>
      <c r="C58" s="2602"/>
      <c r="D58" s="2602"/>
      <c r="E58" s="2602"/>
      <c r="F58" s="2602"/>
      <c r="G58" s="2602"/>
      <c r="H58" s="2602"/>
      <c r="I58" s="3256"/>
      <c r="J58" s="286"/>
      <c r="K58" s="281"/>
      <c r="L58" s="294"/>
      <c r="M58" s="282"/>
      <c r="N58" s="281"/>
      <c r="O58" s="281"/>
      <c r="P58" s="281"/>
      <c r="Q58" s="281"/>
      <c r="R58" s="3285" t="s">
        <v>604</v>
      </c>
      <c r="S58" s="3285"/>
      <c r="T58" s="3285"/>
      <c r="U58" s="3285"/>
      <c r="V58" s="3285"/>
      <c r="W58" s="3285"/>
      <c r="X58" s="3285"/>
      <c r="Y58" s="3285"/>
      <c r="Z58" s="3285"/>
      <c r="AA58" s="3285"/>
      <c r="AB58" s="3285"/>
      <c r="AC58" s="3285"/>
      <c r="AD58" s="3285"/>
      <c r="AE58" s="3285"/>
      <c r="AF58" s="3285"/>
      <c r="AG58" s="281"/>
      <c r="AH58" s="281"/>
      <c r="AI58" s="281"/>
      <c r="AJ58" s="281"/>
      <c r="AK58" s="280"/>
    </row>
    <row r="59" spans="1:37" ht="18" customHeight="1" x14ac:dyDescent="0.15">
      <c r="A59" s="3274"/>
      <c r="B59" s="3279"/>
      <c r="C59" s="2602"/>
      <c r="D59" s="2602"/>
      <c r="E59" s="2602"/>
      <c r="F59" s="2602"/>
      <c r="G59" s="2602"/>
      <c r="H59" s="2602"/>
      <c r="I59" s="3256"/>
      <c r="J59" s="286"/>
      <c r="K59" s="281"/>
      <c r="L59" s="294"/>
      <c r="M59" s="282"/>
      <c r="N59" s="281"/>
      <c r="O59" s="282"/>
      <c r="P59" s="282"/>
      <c r="Q59" s="282"/>
      <c r="R59" s="3285"/>
      <c r="S59" s="3285"/>
      <c r="T59" s="3285"/>
      <c r="U59" s="3285"/>
      <c r="V59" s="3285"/>
      <c r="W59" s="3285"/>
      <c r="X59" s="3285"/>
      <c r="Y59" s="3285"/>
      <c r="Z59" s="3285"/>
      <c r="AA59" s="3285"/>
      <c r="AB59" s="3285"/>
      <c r="AC59" s="3285"/>
      <c r="AD59" s="3285"/>
      <c r="AE59" s="3285"/>
      <c r="AF59" s="3285"/>
      <c r="AG59" s="281"/>
      <c r="AH59" s="281"/>
      <c r="AI59" s="281"/>
      <c r="AJ59" s="281"/>
      <c r="AK59" s="280"/>
    </row>
    <row r="60" spans="1:37" ht="18" customHeight="1" x14ac:dyDescent="0.15">
      <c r="A60" s="3274"/>
      <c r="B60" s="3279"/>
      <c r="C60" s="2602"/>
      <c r="D60" s="2602"/>
      <c r="E60" s="2602"/>
      <c r="F60" s="2602"/>
      <c r="G60" s="2602"/>
      <c r="H60" s="2602"/>
      <c r="I60" s="3256"/>
      <c r="J60" s="286"/>
      <c r="K60" s="281"/>
      <c r="L60" s="294"/>
      <c r="M60" s="282"/>
      <c r="N60" s="281"/>
      <c r="O60" s="282"/>
      <c r="P60" s="282"/>
      <c r="Q60" s="282"/>
      <c r="R60" s="3285"/>
      <c r="S60" s="3285"/>
      <c r="T60" s="3285"/>
      <c r="U60" s="3285"/>
      <c r="V60" s="3285"/>
      <c r="W60" s="3285"/>
      <c r="X60" s="3285"/>
      <c r="Y60" s="3285"/>
      <c r="Z60" s="3285"/>
      <c r="AA60" s="3285"/>
      <c r="AB60" s="3285"/>
      <c r="AC60" s="3285"/>
      <c r="AD60" s="3285"/>
      <c r="AE60" s="3285"/>
      <c r="AF60" s="3285"/>
      <c r="AG60" s="281"/>
      <c r="AH60" s="281"/>
      <c r="AI60" s="281"/>
      <c r="AJ60" s="281"/>
      <c r="AK60" s="280"/>
    </row>
    <row r="61" spans="1:37" ht="18" customHeight="1" thickBot="1" x14ac:dyDescent="0.2">
      <c r="A61" s="3275"/>
      <c r="B61" s="3280"/>
      <c r="C61" s="3281"/>
      <c r="D61" s="3281"/>
      <c r="E61" s="3281"/>
      <c r="F61" s="3281"/>
      <c r="G61" s="3281"/>
      <c r="H61" s="3281"/>
      <c r="I61" s="3282"/>
      <c r="J61" s="293"/>
      <c r="K61" s="278"/>
      <c r="L61" s="292"/>
      <c r="M61" s="291"/>
      <c r="N61" s="278"/>
      <c r="O61" s="291"/>
      <c r="P61" s="291"/>
      <c r="Q61" s="291"/>
      <c r="R61" s="291"/>
      <c r="S61" s="291"/>
      <c r="T61" s="291"/>
      <c r="U61" s="291"/>
      <c r="V61" s="291"/>
      <c r="W61" s="291"/>
      <c r="X61" s="291"/>
      <c r="Y61" s="291"/>
      <c r="Z61" s="291"/>
      <c r="AA61" s="3283" t="s">
        <v>603</v>
      </c>
      <c r="AB61" s="3283"/>
      <c r="AC61" s="3283"/>
      <c r="AD61" s="3283"/>
      <c r="AE61" s="3283"/>
      <c r="AF61" s="3283"/>
      <c r="AG61" s="3283"/>
      <c r="AH61" s="3283"/>
      <c r="AI61" s="3283"/>
      <c r="AJ61" s="3283"/>
      <c r="AK61" s="3284"/>
    </row>
    <row r="62" spans="1:37" ht="18" customHeight="1" x14ac:dyDescent="0.15">
      <c r="A62" s="3273" t="s">
        <v>623</v>
      </c>
      <c r="B62" s="3276" t="s">
        <v>622</v>
      </c>
      <c r="C62" s="3277"/>
      <c r="D62" s="3277"/>
      <c r="E62" s="3277"/>
      <c r="F62" s="3277"/>
      <c r="G62" s="3277"/>
      <c r="H62" s="3277"/>
      <c r="I62" s="3278"/>
      <c r="J62" s="286"/>
      <c r="K62" s="281" t="s">
        <v>621</v>
      </c>
      <c r="L62" s="281"/>
      <c r="M62" s="281"/>
      <c r="N62" s="281"/>
      <c r="O62" s="281"/>
      <c r="P62" s="281"/>
      <c r="Q62" s="281"/>
      <c r="R62" s="281"/>
      <c r="S62" s="281"/>
      <c r="T62" s="281"/>
      <c r="U62" s="281"/>
      <c r="V62" s="281"/>
      <c r="W62" s="281"/>
      <c r="X62" s="281"/>
      <c r="Y62" s="281"/>
      <c r="Z62" s="281"/>
      <c r="AA62" s="281"/>
      <c r="AB62" s="281"/>
      <c r="AC62" s="289"/>
      <c r="AD62" s="289"/>
      <c r="AE62" s="289"/>
      <c r="AF62" s="289"/>
      <c r="AG62" s="289"/>
      <c r="AH62" s="289"/>
      <c r="AI62" s="289"/>
      <c r="AJ62" s="289"/>
      <c r="AK62" s="290"/>
    </row>
    <row r="63" spans="1:37" ht="18" customHeight="1" x14ac:dyDescent="0.15">
      <c r="A63" s="3274"/>
      <c r="B63" s="3279"/>
      <c r="C63" s="2602"/>
      <c r="D63" s="2602"/>
      <c r="E63" s="2602"/>
      <c r="F63" s="2602"/>
      <c r="G63" s="2602"/>
      <c r="H63" s="2602"/>
      <c r="I63" s="3256"/>
      <c r="J63" s="286"/>
      <c r="K63" s="281"/>
      <c r="L63" s="281" t="s">
        <v>620</v>
      </c>
      <c r="M63" s="281"/>
      <c r="N63" s="281"/>
      <c r="O63" s="281"/>
      <c r="P63" s="281"/>
      <c r="Q63" s="281"/>
      <c r="R63" s="281"/>
      <c r="S63" s="281"/>
      <c r="T63" s="281"/>
      <c r="U63" s="281"/>
      <c r="V63" s="281"/>
      <c r="W63" s="281"/>
      <c r="X63" s="281"/>
      <c r="Y63" s="281"/>
      <c r="Z63" s="281"/>
      <c r="AA63" s="281"/>
      <c r="AB63" s="281"/>
      <c r="AC63" s="281"/>
      <c r="AD63" s="281"/>
      <c r="AE63" s="281"/>
      <c r="AF63" s="281"/>
      <c r="AG63" s="289"/>
      <c r="AH63" s="289"/>
      <c r="AI63" s="281"/>
      <c r="AJ63" s="281"/>
      <c r="AK63" s="280"/>
    </row>
    <row r="64" spans="1:37" ht="18" customHeight="1" x14ac:dyDescent="0.15">
      <c r="A64" s="3274"/>
      <c r="B64" s="3279"/>
      <c r="C64" s="2602"/>
      <c r="D64" s="2602"/>
      <c r="E64" s="2602"/>
      <c r="F64" s="2602"/>
      <c r="G64" s="2602"/>
      <c r="H64" s="2602"/>
      <c r="I64" s="3256"/>
      <c r="J64" s="286"/>
      <c r="K64" s="281"/>
      <c r="L64" s="281" t="s">
        <v>619</v>
      </c>
      <c r="M64" s="281"/>
      <c r="N64" s="281"/>
      <c r="O64" s="281"/>
      <c r="P64" s="281"/>
      <c r="Q64" s="281"/>
      <c r="R64" s="281"/>
      <c r="S64" s="281"/>
      <c r="T64" s="281"/>
      <c r="U64" s="281"/>
      <c r="V64" s="281"/>
      <c r="W64" s="281"/>
      <c r="X64" s="281"/>
      <c r="Y64" s="281"/>
      <c r="Z64" s="281"/>
      <c r="AA64" s="281"/>
      <c r="AB64" s="281"/>
      <c r="AC64" s="281"/>
      <c r="AD64" s="281"/>
      <c r="AE64" s="281"/>
      <c r="AF64" s="281"/>
      <c r="AG64" s="289"/>
      <c r="AH64" s="289"/>
      <c r="AI64" s="281"/>
      <c r="AJ64" s="281"/>
      <c r="AK64" s="280"/>
    </row>
    <row r="65" spans="1:37" ht="18" customHeight="1" x14ac:dyDescent="0.15">
      <c r="A65" s="3274"/>
      <c r="B65" s="3279"/>
      <c r="C65" s="2602"/>
      <c r="D65" s="2602"/>
      <c r="E65" s="2602"/>
      <c r="F65" s="2602"/>
      <c r="G65" s="2602"/>
      <c r="H65" s="2602"/>
      <c r="I65" s="3256"/>
      <c r="J65" s="286"/>
      <c r="K65" s="281"/>
      <c r="L65" s="281" t="s">
        <v>618</v>
      </c>
      <c r="M65" s="281"/>
      <c r="N65" s="281"/>
      <c r="O65" s="281"/>
      <c r="P65" s="281"/>
      <c r="Q65" s="281"/>
      <c r="R65" s="281"/>
      <c r="S65" s="281"/>
      <c r="T65" s="281"/>
      <c r="U65" s="281"/>
      <c r="V65" s="281"/>
      <c r="W65" s="281"/>
      <c r="X65" s="281"/>
      <c r="Y65" s="281"/>
      <c r="Z65" s="281"/>
      <c r="AA65" s="281"/>
      <c r="AB65" s="281"/>
      <c r="AC65" s="281"/>
      <c r="AD65" s="281"/>
      <c r="AE65" s="281"/>
      <c r="AF65" s="281"/>
      <c r="AG65" s="289"/>
      <c r="AH65" s="289"/>
      <c r="AI65" s="281"/>
      <c r="AJ65" s="281"/>
      <c r="AK65" s="280"/>
    </row>
    <row r="66" spans="1:37" ht="18" customHeight="1" x14ac:dyDescent="0.15">
      <c r="A66" s="3274"/>
      <c r="B66" s="3279"/>
      <c r="C66" s="2602"/>
      <c r="D66" s="2602"/>
      <c r="E66" s="2602"/>
      <c r="F66" s="2602"/>
      <c r="G66" s="2602"/>
      <c r="H66" s="2602"/>
      <c r="I66" s="3256"/>
      <c r="J66" s="286"/>
      <c r="K66" s="281"/>
      <c r="L66" s="281" t="s">
        <v>617</v>
      </c>
      <c r="M66" s="281"/>
      <c r="N66" s="281"/>
      <c r="O66" s="281"/>
      <c r="P66" s="281"/>
      <c r="Q66" s="281"/>
      <c r="R66" s="281"/>
      <c r="S66" s="281"/>
      <c r="T66" s="281"/>
      <c r="U66" s="281"/>
      <c r="V66" s="281"/>
      <c r="W66" s="281"/>
      <c r="X66" s="281"/>
      <c r="Y66" s="281"/>
      <c r="Z66" s="281"/>
      <c r="AA66" s="281"/>
      <c r="AB66" s="281"/>
      <c r="AC66" s="281"/>
      <c r="AD66" s="281"/>
      <c r="AE66" s="281"/>
      <c r="AF66" s="281"/>
      <c r="AG66" s="289"/>
      <c r="AH66" s="289"/>
      <c r="AI66" s="281"/>
      <c r="AJ66" s="281"/>
      <c r="AK66" s="280"/>
    </row>
    <row r="67" spans="1:37" ht="18" customHeight="1" x14ac:dyDescent="0.15">
      <c r="A67" s="3274"/>
      <c r="B67" s="3279"/>
      <c r="C67" s="2602"/>
      <c r="D67" s="2602"/>
      <c r="E67" s="2602"/>
      <c r="F67" s="2602"/>
      <c r="G67" s="2602"/>
      <c r="H67" s="2602"/>
      <c r="I67" s="3256"/>
      <c r="J67" s="286"/>
      <c r="K67" s="281"/>
      <c r="L67" s="281" t="s">
        <v>616</v>
      </c>
      <c r="M67" s="281"/>
      <c r="N67" s="281"/>
      <c r="O67" s="281"/>
      <c r="P67" s="281" t="s">
        <v>615</v>
      </c>
      <c r="Q67" s="288" t="s">
        <v>614</v>
      </c>
      <c r="R67" s="288"/>
      <c r="S67" s="288"/>
      <c r="T67" s="288"/>
      <c r="U67" s="288"/>
      <c r="V67" s="288"/>
      <c r="W67" s="288"/>
      <c r="X67" s="288"/>
      <c r="Y67" s="288"/>
      <c r="Z67" s="288"/>
      <c r="AA67" s="288"/>
      <c r="AB67" s="288"/>
      <c r="AC67" s="288"/>
      <c r="AD67" s="288"/>
      <c r="AE67" s="288"/>
      <c r="AF67" s="288"/>
      <c r="AG67" s="287"/>
      <c r="AH67" s="287"/>
      <c r="AI67" s="281"/>
      <c r="AJ67" s="281"/>
      <c r="AK67" s="280"/>
    </row>
    <row r="68" spans="1:37" ht="18" customHeight="1" x14ac:dyDescent="0.15">
      <c r="A68" s="3274"/>
      <c r="B68" s="3279"/>
      <c r="C68" s="2602"/>
      <c r="D68" s="2602"/>
      <c r="E68" s="2602"/>
      <c r="F68" s="2602"/>
      <c r="G68" s="2602"/>
      <c r="H68" s="2602"/>
      <c r="I68" s="3256"/>
      <c r="J68" s="286"/>
      <c r="K68" s="281"/>
      <c r="L68" s="281"/>
      <c r="M68" s="281"/>
      <c r="N68" s="281"/>
      <c r="O68" s="281"/>
      <c r="P68" s="281"/>
      <c r="Q68" s="281" t="s">
        <v>613</v>
      </c>
      <c r="R68" s="281"/>
      <c r="S68" s="281"/>
      <c r="T68" s="281"/>
      <c r="U68" s="281"/>
      <c r="V68" s="281"/>
      <c r="W68" s="281"/>
      <c r="X68" s="281"/>
      <c r="Y68" s="281"/>
      <c r="Z68" s="281"/>
      <c r="AA68" s="281"/>
      <c r="AB68" s="281"/>
      <c r="AC68" s="281"/>
      <c r="AD68" s="281"/>
      <c r="AE68" s="281"/>
      <c r="AF68" s="281"/>
      <c r="AG68" s="287"/>
      <c r="AH68" s="287"/>
      <c r="AI68" s="281"/>
      <c r="AJ68" s="281"/>
      <c r="AK68" s="280"/>
    </row>
    <row r="69" spans="1:37" ht="18" customHeight="1" x14ac:dyDescent="0.15">
      <c r="A69" s="3274"/>
      <c r="B69" s="3279"/>
      <c r="C69" s="2602"/>
      <c r="D69" s="2602"/>
      <c r="E69" s="2602"/>
      <c r="F69" s="2602"/>
      <c r="G69" s="2602"/>
      <c r="H69" s="2602"/>
      <c r="I69" s="3256"/>
      <c r="J69" s="286"/>
      <c r="K69" s="281"/>
      <c r="L69" s="281"/>
      <c r="M69" s="281"/>
      <c r="N69" s="281"/>
      <c r="O69" s="281"/>
      <c r="P69" s="281"/>
      <c r="Q69" s="281" t="s">
        <v>612</v>
      </c>
      <c r="R69" s="281"/>
      <c r="S69" s="281"/>
      <c r="T69" s="281"/>
      <c r="U69" s="281"/>
      <c r="V69" s="281"/>
      <c r="W69" s="281"/>
      <c r="X69" s="281"/>
      <c r="Y69" s="281"/>
      <c r="Z69" s="281"/>
      <c r="AA69" s="281"/>
      <c r="AB69" s="281"/>
      <c r="AC69" s="281"/>
      <c r="AD69" s="281"/>
      <c r="AE69" s="281"/>
      <c r="AF69" s="281"/>
      <c r="AG69" s="287"/>
      <c r="AH69" s="287"/>
      <c r="AI69" s="281"/>
      <c r="AJ69" s="281"/>
      <c r="AK69" s="280"/>
    </row>
    <row r="70" spans="1:37" ht="18" customHeight="1" x14ac:dyDescent="0.15">
      <c r="A70" s="3274"/>
      <c r="B70" s="3279"/>
      <c r="C70" s="2602"/>
      <c r="D70" s="2602"/>
      <c r="E70" s="2602"/>
      <c r="F70" s="2602"/>
      <c r="G70" s="2602"/>
      <c r="H70" s="2602"/>
      <c r="I70" s="3256"/>
      <c r="J70" s="286"/>
      <c r="K70" s="281"/>
      <c r="L70" s="281"/>
      <c r="M70" s="281"/>
      <c r="N70" s="281"/>
      <c r="O70" s="281"/>
      <c r="P70" s="281"/>
      <c r="Q70" s="281" t="s">
        <v>611</v>
      </c>
      <c r="R70" s="281"/>
      <c r="S70" s="281"/>
      <c r="T70" s="281"/>
      <c r="U70" s="281"/>
      <c r="V70" s="281"/>
      <c r="W70" s="281"/>
      <c r="X70" s="281"/>
      <c r="Y70" s="281"/>
      <c r="Z70" s="281"/>
      <c r="AA70" s="281"/>
      <c r="AB70" s="281"/>
      <c r="AC70" s="281"/>
      <c r="AD70" s="281"/>
      <c r="AE70" s="281"/>
      <c r="AF70" s="281"/>
      <c r="AG70" s="287"/>
      <c r="AH70" s="287"/>
      <c r="AI70" s="281"/>
      <c r="AJ70" s="281"/>
      <c r="AK70" s="280"/>
    </row>
    <row r="71" spans="1:37" ht="18" customHeight="1" x14ac:dyDescent="0.15">
      <c r="A71" s="3274"/>
      <c r="B71" s="3279"/>
      <c r="C71" s="2602"/>
      <c r="D71" s="2602"/>
      <c r="E71" s="2602"/>
      <c r="F71" s="2602"/>
      <c r="G71" s="2602"/>
      <c r="H71" s="2602"/>
      <c r="I71" s="3256"/>
      <c r="J71" s="286"/>
      <c r="K71" s="281"/>
      <c r="L71" s="281"/>
      <c r="M71" s="281"/>
      <c r="N71" s="281"/>
      <c r="O71" s="281"/>
      <c r="P71" s="281"/>
      <c r="Q71" s="281" t="s">
        <v>610</v>
      </c>
      <c r="R71" s="281"/>
      <c r="S71" s="281"/>
      <c r="T71" s="281"/>
      <c r="U71" s="281"/>
      <c r="V71" s="281"/>
      <c r="W71" s="281"/>
      <c r="X71" s="281"/>
      <c r="Y71" s="281"/>
      <c r="Z71" s="281"/>
      <c r="AA71" s="281"/>
      <c r="AB71" s="281"/>
      <c r="AC71" s="281"/>
      <c r="AD71" s="281"/>
      <c r="AE71" s="281"/>
      <c r="AF71" s="281"/>
      <c r="AG71" s="287"/>
      <c r="AH71" s="287"/>
      <c r="AI71" s="281"/>
      <c r="AJ71" s="281"/>
      <c r="AK71" s="280"/>
    </row>
    <row r="72" spans="1:37" ht="18" customHeight="1" x14ac:dyDescent="0.15">
      <c r="A72" s="3274"/>
      <c r="B72" s="3279"/>
      <c r="C72" s="2602"/>
      <c r="D72" s="2602"/>
      <c r="E72" s="2602"/>
      <c r="F72" s="2602"/>
      <c r="G72" s="2602"/>
      <c r="H72" s="2602"/>
      <c r="I72" s="3256"/>
      <c r="J72" s="286"/>
      <c r="K72" s="281"/>
      <c r="L72" s="281"/>
      <c r="M72" s="281"/>
      <c r="N72" s="281"/>
      <c r="O72" s="281"/>
      <c r="P72" s="281"/>
      <c r="Q72" s="281" t="s">
        <v>609</v>
      </c>
      <c r="R72" s="281"/>
      <c r="S72" s="281"/>
      <c r="T72" s="281"/>
      <c r="U72" s="281"/>
      <c r="V72" s="281"/>
      <c r="W72" s="281"/>
      <c r="X72" s="281"/>
      <c r="Y72" s="282"/>
      <c r="Z72" s="281"/>
      <c r="AA72" s="282"/>
      <c r="AB72" s="282"/>
      <c r="AC72" s="281"/>
      <c r="AD72" s="281"/>
      <c r="AE72" s="281"/>
      <c r="AF72" s="281"/>
      <c r="AG72" s="281"/>
      <c r="AH72" s="281"/>
      <c r="AI72" s="281"/>
      <c r="AJ72" s="281"/>
      <c r="AK72" s="280"/>
    </row>
    <row r="73" spans="1:37" ht="18" customHeight="1" x14ac:dyDescent="0.15">
      <c r="A73" s="3274"/>
      <c r="B73" s="3279"/>
      <c r="C73" s="2602"/>
      <c r="D73" s="2602"/>
      <c r="E73" s="2602"/>
      <c r="F73" s="2602"/>
      <c r="G73" s="2602"/>
      <c r="H73" s="2602"/>
      <c r="I73" s="3256"/>
      <c r="J73" s="286"/>
      <c r="K73" s="281"/>
      <c r="L73" s="285"/>
      <c r="M73" s="281"/>
      <c r="N73" s="281"/>
      <c r="O73" s="281"/>
      <c r="P73" s="281"/>
      <c r="Q73" s="281"/>
      <c r="R73" s="281"/>
      <c r="S73" s="281" t="s">
        <v>608</v>
      </c>
      <c r="T73" s="281"/>
      <c r="U73" s="281"/>
      <c r="V73" s="281"/>
      <c r="W73" s="281"/>
      <c r="X73" s="281"/>
      <c r="Y73" s="282"/>
      <c r="Z73" s="281"/>
      <c r="AA73" s="282"/>
      <c r="AB73" s="282"/>
      <c r="AC73" s="281"/>
      <c r="AD73" s="281"/>
      <c r="AE73" s="281"/>
      <c r="AF73" s="281"/>
      <c r="AG73" s="281"/>
      <c r="AH73" s="281"/>
      <c r="AI73" s="281"/>
      <c r="AJ73" s="281"/>
      <c r="AK73" s="280"/>
    </row>
    <row r="74" spans="1:37" ht="18" customHeight="1" x14ac:dyDescent="0.15">
      <c r="A74" s="3274"/>
      <c r="B74" s="3279"/>
      <c r="C74" s="2602"/>
      <c r="D74" s="2602"/>
      <c r="E74" s="2602"/>
      <c r="F74" s="2602"/>
      <c r="G74" s="2602"/>
      <c r="H74" s="2602"/>
      <c r="I74" s="3256"/>
      <c r="J74" s="286"/>
      <c r="K74" s="281"/>
      <c r="L74" s="285"/>
      <c r="M74" s="281"/>
      <c r="N74" s="281"/>
      <c r="O74" s="281"/>
      <c r="P74" s="281"/>
      <c r="Q74" s="281" t="s">
        <v>607</v>
      </c>
      <c r="R74" s="281"/>
      <c r="S74" s="281"/>
      <c r="T74" s="281"/>
      <c r="U74" s="281"/>
      <c r="V74" s="281"/>
      <c r="W74" s="281"/>
      <c r="X74" s="281"/>
      <c r="Y74" s="282"/>
      <c r="Z74" s="281"/>
      <c r="AA74" s="282"/>
      <c r="AB74" s="282"/>
      <c r="AC74" s="281"/>
      <c r="AD74" s="281"/>
      <c r="AE74" s="281"/>
      <c r="AF74" s="281"/>
      <c r="AG74" s="281"/>
      <c r="AH74" s="281"/>
      <c r="AI74" s="281"/>
      <c r="AJ74" s="281"/>
      <c r="AK74" s="280"/>
    </row>
    <row r="75" spans="1:37" ht="18" customHeight="1" x14ac:dyDescent="0.15">
      <c r="A75" s="3274"/>
      <c r="B75" s="3279"/>
      <c r="C75" s="2602"/>
      <c r="D75" s="2602"/>
      <c r="E75" s="2602"/>
      <c r="F75" s="2602"/>
      <c r="G75" s="2602"/>
      <c r="H75" s="2602"/>
      <c r="I75" s="3256"/>
      <c r="J75" s="284"/>
      <c r="K75" s="281"/>
      <c r="L75" s="285"/>
      <c r="M75" s="281"/>
      <c r="N75" s="281"/>
      <c r="O75" s="281"/>
      <c r="P75" s="281"/>
      <c r="Q75" s="281" t="s">
        <v>606</v>
      </c>
      <c r="R75" s="281"/>
      <c r="S75" s="281"/>
      <c r="T75" s="281"/>
      <c r="U75" s="281"/>
      <c r="V75" s="281"/>
      <c r="W75" s="281"/>
      <c r="X75" s="281"/>
      <c r="Y75" s="281"/>
      <c r="Z75" s="282"/>
      <c r="AA75" s="282"/>
      <c r="AB75" s="282"/>
      <c r="AC75" s="281"/>
      <c r="AD75" s="281"/>
      <c r="AE75" s="281"/>
      <c r="AF75" s="281"/>
      <c r="AG75" s="281"/>
      <c r="AH75" s="281"/>
      <c r="AI75" s="281"/>
      <c r="AJ75" s="281"/>
      <c r="AK75" s="280"/>
    </row>
    <row r="76" spans="1:37" ht="18" customHeight="1" x14ac:dyDescent="0.15">
      <c r="A76" s="3274"/>
      <c r="B76" s="3279"/>
      <c r="C76" s="2602"/>
      <c r="D76" s="2602"/>
      <c r="E76" s="2602"/>
      <c r="F76" s="2602"/>
      <c r="G76" s="2602"/>
      <c r="H76" s="2602"/>
      <c r="I76" s="3256"/>
      <c r="J76" s="284"/>
      <c r="K76" s="281"/>
      <c r="L76" s="281"/>
      <c r="M76" s="281"/>
      <c r="N76" s="281"/>
      <c r="O76" s="281"/>
      <c r="P76" s="281"/>
      <c r="Q76" s="281" t="s">
        <v>605</v>
      </c>
      <c r="R76" s="281"/>
      <c r="S76" s="281"/>
      <c r="T76" s="281"/>
      <c r="U76" s="281"/>
      <c r="V76" s="281"/>
      <c r="W76" s="281"/>
      <c r="X76" s="281"/>
      <c r="Y76" s="281"/>
      <c r="Z76" s="281"/>
      <c r="AA76" s="281"/>
      <c r="AB76" s="281"/>
      <c r="AC76" s="281"/>
      <c r="AD76" s="281"/>
      <c r="AE76" s="281"/>
      <c r="AF76" s="281"/>
      <c r="AG76" s="281"/>
      <c r="AH76" s="281"/>
      <c r="AI76" s="281"/>
      <c r="AJ76" s="281"/>
      <c r="AK76" s="280"/>
    </row>
    <row r="77" spans="1:37" ht="18" customHeight="1" x14ac:dyDescent="0.15">
      <c r="A77" s="3274"/>
      <c r="B77" s="3279"/>
      <c r="C77" s="2602"/>
      <c r="D77" s="2602"/>
      <c r="E77" s="2602"/>
      <c r="F77" s="2602"/>
      <c r="G77" s="2602"/>
      <c r="H77" s="2602"/>
      <c r="I77" s="3256"/>
      <c r="J77" s="284"/>
      <c r="K77" s="281"/>
      <c r="L77" s="281"/>
      <c r="M77" s="281"/>
      <c r="N77" s="281"/>
      <c r="O77" s="281"/>
      <c r="P77" s="281"/>
      <c r="Q77" s="281"/>
      <c r="R77" s="3285" t="s">
        <v>604</v>
      </c>
      <c r="S77" s="3285"/>
      <c r="T77" s="3285"/>
      <c r="U77" s="3285"/>
      <c r="V77" s="3285"/>
      <c r="W77" s="3285"/>
      <c r="X77" s="3285"/>
      <c r="Y77" s="3285"/>
      <c r="Z77" s="3285"/>
      <c r="AA77" s="3285"/>
      <c r="AB77" s="3285"/>
      <c r="AC77" s="3286"/>
      <c r="AD77" s="3286"/>
      <c r="AE77" s="3286"/>
      <c r="AF77" s="3286"/>
      <c r="AG77" s="281"/>
      <c r="AH77" s="281"/>
      <c r="AI77" s="281"/>
      <c r="AJ77" s="281"/>
      <c r="AK77" s="280"/>
    </row>
    <row r="78" spans="1:37" ht="18" customHeight="1" x14ac:dyDescent="0.15">
      <c r="A78" s="3274"/>
      <c r="B78" s="3279"/>
      <c r="C78" s="2602"/>
      <c r="D78" s="2602"/>
      <c r="E78" s="2602"/>
      <c r="F78" s="2602"/>
      <c r="G78" s="2602"/>
      <c r="H78" s="2602"/>
      <c r="I78" s="3256"/>
      <c r="J78" s="284"/>
      <c r="K78" s="281"/>
      <c r="L78" s="281"/>
      <c r="M78" s="281"/>
      <c r="N78" s="281"/>
      <c r="O78" s="281"/>
      <c r="P78" s="281"/>
      <c r="Q78" s="281"/>
      <c r="R78" s="3286"/>
      <c r="S78" s="3286"/>
      <c r="T78" s="3286"/>
      <c r="U78" s="3286"/>
      <c r="V78" s="3286"/>
      <c r="W78" s="3286"/>
      <c r="X78" s="3286"/>
      <c r="Y78" s="3286"/>
      <c r="Z78" s="3286"/>
      <c r="AA78" s="3286"/>
      <c r="AB78" s="3286"/>
      <c r="AC78" s="3286"/>
      <c r="AD78" s="3286"/>
      <c r="AE78" s="3286"/>
      <c r="AF78" s="3286"/>
      <c r="AG78" s="281"/>
      <c r="AH78" s="281"/>
      <c r="AI78" s="281"/>
      <c r="AJ78" s="281"/>
      <c r="AK78" s="280"/>
    </row>
    <row r="79" spans="1:37" ht="18" customHeight="1" x14ac:dyDescent="0.15">
      <c r="A79" s="3274"/>
      <c r="B79" s="3279"/>
      <c r="C79" s="2602"/>
      <c r="D79" s="2602"/>
      <c r="E79" s="2602"/>
      <c r="F79" s="2602"/>
      <c r="G79" s="2602"/>
      <c r="H79" s="2602"/>
      <c r="I79" s="3256"/>
      <c r="J79" s="283"/>
      <c r="K79" s="281"/>
      <c r="L79" s="281"/>
      <c r="M79" s="281"/>
      <c r="N79" s="281"/>
      <c r="O79" s="281"/>
      <c r="P79" s="281"/>
      <c r="Q79" s="281"/>
      <c r="R79" s="3286"/>
      <c r="S79" s="3286"/>
      <c r="T79" s="3286"/>
      <c r="U79" s="3286"/>
      <c r="V79" s="3286"/>
      <c r="W79" s="3286"/>
      <c r="X79" s="3286"/>
      <c r="Y79" s="3286"/>
      <c r="Z79" s="3286"/>
      <c r="AA79" s="3286"/>
      <c r="AB79" s="3286"/>
      <c r="AC79" s="3286"/>
      <c r="AD79" s="3286"/>
      <c r="AE79" s="3286"/>
      <c r="AF79" s="3286"/>
      <c r="AG79" s="281"/>
      <c r="AH79" s="281"/>
      <c r="AI79" s="281"/>
      <c r="AJ79" s="281"/>
      <c r="AK79" s="280"/>
    </row>
    <row r="80" spans="1:37" ht="18" customHeight="1" thickBot="1" x14ac:dyDescent="0.2">
      <c r="A80" s="3275"/>
      <c r="B80" s="3280"/>
      <c r="C80" s="3281"/>
      <c r="D80" s="3281"/>
      <c r="E80" s="3281"/>
      <c r="F80" s="3281"/>
      <c r="G80" s="3281"/>
      <c r="H80" s="3281"/>
      <c r="I80" s="3282"/>
      <c r="J80" s="279"/>
      <c r="K80" s="278"/>
      <c r="L80" s="278"/>
      <c r="M80" s="278"/>
      <c r="N80" s="278"/>
      <c r="O80" s="278"/>
      <c r="P80" s="278"/>
      <c r="Q80" s="278"/>
      <c r="R80" s="278"/>
      <c r="S80" s="278"/>
      <c r="T80" s="278"/>
      <c r="U80" s="278"/>
      <c r="V80" s="278"/>
      <c r="W80" s="278"/>
      <c r="X80" s="278"/>
      <c r="Y80" s="278"/>
      <c r="Z80" s="278"/>
      <c r="AA80" s="3283" t="s">
        <v>603</v>
      </c>
      <c r="AB80" s="3283"/>
      <c r="AC80" s="3283"/>
      <c r="AD80" s="3283"/>
      <c r="AE80" s="3283"/>
      <c r="AF80" s="3283"/>
      <c r="AG80" s="3283"/>
      <c r="AH80" s="3283"/>
      <c r="AI80" s="3283"/>
      <c r="AJ80" s="3283"/>
      <c r="AK80" s="3284"/>
    </row>
    <row r="81" spans="1:37" ht="24.75" customHeight="1" x14ac:dyDescent="0.15">
      <c r="A81" s="277"/>
      <c r="B81" s="276"/>
      <c r="C81" s="276"/>
      <c r="D81" s="276"/>
      <c r="E81" s="276"/>
      <c r="F81" s="276"/>
      <c r="G81" s="276"/>
      <c r="H81" s="276"/>
      <c r="I81" s="276"/>
      <c r="J81" s="276"/>
      <c r="K81" s="276"/>
      <c r="L81" s="276"/>
      <c r="M81" s="276"/>
      <c r="N81" s="276"/>
      <c r="O81" s="276"/>
      <c r="P81" s="276"/>
      <c r="Q81" s="276"/>
      <c r="R81" s="276"/>
      <c r="S81" s="276"/>
      <c r="T81" s="276"/>
      <c r="U81" s="276"/>
      <c r="V81" s="276"/>
      <c r="W81" s="276"/>
      <c r="X81" s="276"/>
      <c r="Y81" s="276"/>
      <c r="Z81" s="276"/>
      <c r="AA81" s="276"/>
      <c r="AB81" s="276"/>
      <c r="AC81" s="276"/>
    </row>
    <row r="82" spans="1:37" ht="18.95" customHeight="1" x14ac:dyDescent="0.15">
      <c r="A82" s="276"/>
      <c r="B82" s="276"/>
      <c r="C82" s="276"/>
      <c r="D82" s="276"/>
      <c r="E82" s="276"/>
      <c r="F82" s="276"/>
      <c r="G82" s="276"/>
      <c r="H82" s="276"/>
      <c r="I82" s="276"/>
      <c r="J82" s="276"/>
      <c r="K82" s="276"/>
      <c r="L82" s="276"/>
      <c r="M82" s="276"/>
      <c r="N82" s="276"/>
      <c r="O82" s="276"/>
      <c r="P82" s="276"/>
      <c r="Q82" s="276"/>
      <c r="R82" s="276"/>
      <c r="S82" s="276"/>
      <c r="T82" s="276"/>
      <c r="U82" s="276"/>
      <c r="V82" s="276"/>
      <c r="W82" s="276"/>
      <c r="X82" s="276"/>
      <c r="Y82" s="276"/>
      <c r="Z82" s="276"/>
      <c r="AA82" s="276"/>
      <c r="AB82" s="276"/>
      <c r="AC82" s="276"/>
    </row>
    <row r="83" spans="1:37" ht="18.95" customHeight="1" x14ac:dyDescent="0.15">
      <c r="A83" s="276"/>
      <c r="B83" s="276"/>
      <c r="C83" s="276"/>
      <c r="D83" s="276"/>
      <c r="E83" s="276"/>
      <c r="F83" s="276"/>
      <c r="G83" s="276"/>
      <c r="H83" s="276"/>
      <c r="I83" s="276"/>
      <c r="J83" s="276"/>
      <c r="K83" s="276"/>
      <c r="L83" s="276"/>
      <c r="M83" s="276"/>
      <c r="N83" s="276"/>
      <c r="O83" s="276"/>
      <c r="P83" s="276"/>
      <c r="Q83" s="276"/>
      <c r="R83" s="276"/>
      <c r="S83" s="276"/>
      <c r="T83" s="276"/>
      <c r="U83" s="276"/>
      <c r="V83" s="276"/>
      <c r="W83" s="276"/>
      <c r="X83" s="276"/>
      <c r="Y83" s="276"/>
      <c r="Z83" s="276"/>
      <c r="AA83" s="276"/>
      <c r="AB83" s="276"/>
      <c r="AC83" s="276"/>
    </row>
    <row r="84" spans="1:37" ht="18.95" customHeight="1" x14ac:dyDescent="0.15">
      <c r="A84" s="276"/>
      <c r="B84" s="276"/>
      <c r="C84" s="276"/>
      <c r="D84" s="276"/>
      <c r="E84" s="276"/>
      <c r="F84" s="276"/>
      <c r="G84" s="276"/>
      <c r="H84" s="276"/>
      <c r="I84" s="276"/>
      <c r="J84" s="276"/>
      <c r="K84" s="276"/>
      <c r="L84" s="276"/>
      <c r="M84" s="276"/>
      <c r="N84" s="276"/>
      <c r="O84" s="276"/>
      <c r="P84" s="276"/>
      <c r="Q84" s="276"/>
      <c r="R84" s="276"/>
      <c r="S84" s="276"/>
      <c r="T84" s="276"/>
      <c r="U84" s="276"/>
      <c r="V84" s="276"/>
      <c r="W84" s="276"/>
      <c r="X84" s="276"/>
      <c r="Y84" s="276"/>
      <c r="Z84" s="276"/>
      <c r="AA84" s="276"/>
      <c r="AB84" s="276"/>
      <c r="AC84" s="276"/>
    </row>
    <row r="85" spans="1:37" ht="18.95" customHeight="1" x14ac:dyDescent="0.15">
      <c r="A85" s="276"/>
      <c r="B85" s="276"/>
      <c r="C85" s="276"/>
      <c r="D85" s="276"/>
      <c r="E85" s="276"/>
      <c r="F85" s="276"/>
      <c r="G85" s="276"/>
      <c r="H85" s="276"/>
      <c r="I85" s="276"/>
      <c r="J85" s="276"/>
      <c r="K85" s="276"/>
      <c r="L85" s="276"/>
      <c r="M85" s="276"/>
      <c r="N85" s="276"/>
      <c r="O85" s="276"/>
      <c r="P85" s="276"/>
      <c r="Q85" s="276"/>
      <c r="R85" s="276"/>
      <c r="S85" s="276"/>
      <c r="T85" s="276"/>
      <c r="U85" s="276"/>
      <c r="V85" s="276"/>
      <c r="W85" s="276"/>
      <c r="X85" s="276"/>
      <c r="Y85" s="276"/>
      <c r="Z85" s="276"/>
      <c r="AA85" s="276"/>
      <c r="AB85" s="276"/>
      <c r="AC85" s="276"/>
    </row>
    <row r="86" spans="1:37" ht="21" customHeight="1" x14ac:dyDescent="0.15">
      <c r="A86" s="276"/>
      <c r="B86" s="276"/>
      <c r="C86" s="276"/>
      <c r="D86" s="276"/>
      <c r="E86" s="276"/>
      <c r="F86" s="276"/>
      <c r="G86" s="276"/>
      <c r="H86" s="276"/>
      <c r="I86" s="276"/>
      <c r="J86" s="276"/>
      <c r="K86" s="276"/>
      <c r="L86" s="276"/>
      <c r="M86" s="276"/>
      <c r="N86" s="276"/>
      <c r="O86" s="276"/>
      <c r="P86" s="276"/>
      <c r="Q86" s="276"/>
      <c r="R86" s="276"/>
      <c r="S86" s="276"/>
      <c r="T86" s="276"/>
      <c r="U86" s="276"/>
      <c r="V86" s="276"/>
      <c r="W86" s="276"/>
      <c r="X86" s="276"/>
      <c r="Y86" s="276"/>
      <c r="Z86" s="276"/>
      <c r="AA86" s="276"/>
      <c r="AB86" s="276"/>
      <c r="AC86" s="276"/>
    </row>
    <row r="87" spans="1:37" ht="15" customHeight="1" x14ac:dyDescent="0.15">
      <c r="B87" s="27" t="s">
        <v>602</v>
      </c>
    </row>
    <row r="88" spans="1:37" ht="15" customHeight="1" x14ac:dyDescent="0.15">
      <c r="A88" s="3246" t="s">
        <v>601</v>
      </c>
      <c r="B88" s="3246"/>
      <c r="C88" s="3246"/>
      <c r="D88" s="3246"/>
      <c r="E88" s="3246"/>
      <c r="F88" s="3246"/>
      <c r="G88" s="3246"/>
      <c r="H88" s="3246"/>
      <c r="I88" s="3246"/>
      <c r="J88" s="3246"/>
      <c r="K88" s="3246"/>
      <c r="L88" s="3246"/>
      <c r="M88" s="3246"/>
      <c r="N88" s="3246"/>
      <c r="O88" s="3246"/>
      <c r="P88" s="3246"/>
      <c r="Q88" s="3246"/>
      <c r="R88" s="3246"/>
      <c r="S88" s="3246"/>
      <c r="T88" s="3246"/>
      <c r="U88" s="3246"/>
      <c r="V88" s="3246"/>
      <c r="W88" s="3246"/>
      <c r="X88" s="3246"/>
      <c r="Y88" s="3246"/>
      <c r="Z88" s="3246"/>
      <c r="AA88" s="3246"/>
      <c r="AB88" s="3246"/>
      <c r="AC88" s="3246"/>
      <c r="AD88" s="3246"/>
      <c r="AE88" s="3246"/>
      <c r="AF88" s="3246"/>
      <c r="AG88" s="3246"/>
      <c r="AH88" s="3246"/>
      <c r="AI88" s="3246"/>
      <c r="AJ88" s="3246"/>
      <c r="AK88" s="3246"/>
    </row>
    <row r="89" spans="1:37" ht="15" customHeight="1" x14ac:dyDescent="0.15">
      <c r="B89"/>
    </row>
    <row r="90" spans="1:37" ht="15" customHeight="1" x14ac:dyDescent="0.15">
      <c r="B90" t="s">
        <v>600</v>
      </c>
    </row>
    <row r="91" spans="1:37" ht="15" customHeight="1" x14ac:dyDescent="0.15">
      <c r="B91" t="s">
        <v>599</v>
      </c>
    </row>
    <row r="92" spans="1:37" ht="15" customHeight="1" x14ac:dyDescent="0.15">
      <c r="B92" t="s">
        <v>598</v>
      </c>
    </row>
    <row r="93" spans="1:37" ht="15" customHeight="1" x14ac:dyDescent="0.15">
      <c r="B93" t="s">
        <v>597</v>
      </c>
    </row>
    <row r="94" spans="1:37" ht="15" customHeight="1" x14ac:dyDescent="0.15">
      <c r="B94" t="s">
        <v>596</v>
      </c>
    </row>
    <row r="95" spans="1:37" ht="15" customHeight="1" x14ac:dyDescent="0.15">
      <c r="B95" t="s">
        <v>595</v>
      </c>
    </row>
    <row r="96" spans="1:37" ht="15" customHeight="1" x14ac:dyDescent="0.15">
      <c r="B96" t="s">
        <v>594</v>
      </c>
    </row>
    <row r="97" spans="2:2" ht="15" customHeight="1" x14ac:dyDescent="0.15">
      <c r="B97" t="s">
        <v>593</v>
      </c>
    </row>
    <row r="98" spans="2:2" ht="15" customHeight="1" x14ac:dyDescent="0.15">
      <c r="B98" t="s">
        <v>592</v>
      </c>
    </row>
    <row r="99" spans="2:2" ht="15" customHeight="1" x14ac:dyDescent="0.15">
      <c r="B99" t="s">
        <v>591</v>
      </c>
    </row>
    <row r="100" spans="2:2" ht="15" customHeight="1" x14ac:dyDescent="0.15">
      <c r="B100" t="s">
        <v>590</v>
      </c>
    </row>
    <row r="101" spans="2:2" ht="15" customHeight="1" x14ac:dyDescent="0.15">
      <c r="B101" t="s">
        <v>589</v>
      </c>
    </row>
    <row r="102" spans="2:2" ht="15" customHeight="1" x14ac:dyDescent="0.15">
      <c r="B102" t="s">
        <v>588</v>
      </c>
    </row>
    <row r="103" spans="2:2" ht="15" customHeight="1" x14ac:dyDescent="0.15">
      <c r="B103" t="s">
        <v>587</v>
      </c>
    </row>
    <row r="104" spans="2:2" ht="15" customHeight="1" x14ac:dyDescent="0.15">
      <c r="B104" t="s">
        <v>586</v>
      </c>
    </row>
    <row r="105" spans="2:2" ht="15" customHeight="1" x14ac:dyDescent="0.15">
      <c r="B105" t="s">
        <v>585</v>
      </c>
    </row>
    <row r="106" spans="2:2" ht="15" customHeight="1" x14ac:dyDescent="0.15">
      <c r="B106" t="s">
        <v>584</v>
      </c>
    </row>
    <row r="107" spans="2:2" ht="15" customHeight="1" x14ac:dyDescent="0.15">
      <c r="B107" t="s">
        <v>583</v>
      </c>
    </row>
    <row r="108" spans="2:2" ht="15" customHeight="1" x14ac:dyDescent="0.15">
      <c r="B108" t="s">
        <v>582</v>
      </c>
    </row>
    <row r="109" spans="2:2" ht="15" customHeight="1" x14ac:dyDescent="0.15">
      <c r="B109" t="s">
        <v>581</v>
      </c>
    </row>
    <row r="110" spans="2:2" ht="15" customHeight="1" x14ac:dyDescent="0.15">
      <c r="B110" t="s">
        <v>580</v>
      </c>
    </row>
    <row r="111" spans="2:2" ht="15" customHeight="1" x14ac:dyDescent="0.15">
      <c r="B111" t="s">
        <v>579</v>
      </c>
    </row>
    <row r="112" spans="2:2" ht="15" customHeight="1" x14ac:dyDescent="0.15">
      <c r="B112" t="s">
        <v>578</v>
      </c>
    </row>
    <row r="113" spans="2:2" ht="15" customHeight="1" x14ac:dyDescent="0.15">
      <c r="B113" t="s">
        <v>577</v>
      </c>
    </row>
    <row r="114" spans="2:2" ht="15" customHeight="1" x14ac:dyDescent="0.15">
      <c r="B114" t="s">
        <v>576</v>
      </c>
    </row>
    <row r="115" spans="2:2" ht="15" customHeight="1" x14ac:dyDescent="0.15">
      <c r="B115" t="s">
        <v>575</v>
      </c>
    </row>
    <row r="116" spans="2:2" ht="15" customHeight="1" x14ac:dyDescent="0.15">
      <c r="B116" t="s">
        <v>574</v>
      </c>
    </row>
    <row r="117" spans="2:2" ht="15" customHeight="1" x14ac:dyDescent="0.15">
      <c r="B117" t="s">
        <v>573</v>
      </c>
    </row>
  </sheetData>
  <mergeCells count="73">
    <mergeCell ref="AI1:AK1"/>
    <mergeCell ref="A2:AK2"/>
    <mergeCell ref="A8:A11"/>
    <mergeCell ref="B8:D8"/>
    <mergeCell ref="T8:T11"/>
    <mergeCell ref="B10:D10"/>
    <mergeCell ref="U10:W10"/>
    <mergeCell ref="B11:D11"/>
    <mergeCell ref="U11:W11"/>
    <mergeCell ref="U8:W8"/>
    <mergeCell ref="AF8:AG8"/>
    <mergeCell ref="AH8:AK8"/>
    <mergeCell ref="B9:D9"/>
    <mergeCell ref="U9:W9"/>
    <mergeCell ref="E8:R8"/>
    <mergeCell ref="E9:R9"/>
    <mergeCell ref="A13:A14"/>
    <mergeCell ref="B13:I14"/>
    <mergeCell ref="J13:Z13"/>
    <mergeCell ref="Q14:Z14"/>
    <mergeCell ref="AA14:AK14"/>
    <mergeCell ref="A15:A20"/>
    <mergeCell ref="B15:I20"/>
    <mergeCell ref="J15:Z15"/>
    <mergeCell ref="AA15:AK15"/>
    <mergeCell ref="J16:P16"/>
    <mergeCell ref="J17:P17"/>
    <mergeCell ref="J18:P18"/>
    <mergeCell ref="Q16:Z16"/>
    <mergeCell ref="AA16:AK16"/>
    <mergeCell ref="Q17:Z17"/>
    <mergeCell ref="AA17:AK17"/>
    <mergeCell ref="Q18:Z18"/>
    <mergeCell ref="Q19:Z19"/>
    <mergeCell ref="AA18:AK18"/>
    <mergeCell ref="AA19:AK19"/>
    <mergeCell ref="J19:P19"/>
    <mergeCell ref="A21:A35"/>
    <mergeCell ref="B21:I35"/>
    <mergeCell ref="AH40:AK40"/>
    <mergeCell ref="A41:A61"/>
    <mergeCell ref="B41:I61"/>
    <mergeCell ref="AH42:AK42"/>
    <mergeCell ref="K33:Z34"/>
    <mergeCell ref="AA27:AK27"/>
    <mergeCell ref="AA31:AJ32"/>
    <mergeCell ref="AA28:AK28"/>
    <mergeCell ref="AH29:AK29"/>
    <mergeCell ref="AA30:AK30"/>
    <mergeCell ref="AA21:AK21"/>
    <mergeCell ref="K28:Z29"/>
    <mergeCell ref="A36:A39"/>
    <mergeCell ref="B36:I39"/>
    <mergeCell ref="Q39:S39"/>
    <mergeCell ref="A88:AK88"/>
    <mergeCell ref="A62:A80"/>
    <mergeCell ref="B62:I80"/>
    <mergeCell ref="AA80:AK80"/>
    <mergeCell ref="AA61:AK61"/>
    <mergeCell ref="R58:AF60"/>
    <mergeCell ref="R77:AF79"/>
    <mergeCell ref="X8:AE8"/>
    <mergeCell ref="X9:AK9"/>
    <mergeCell ref="X10:AK10"/>
    <mergeCell ref="X11:AK11"/>
    <mergeCell ref="K37:Z38"/>
    <mergeCell ref="AH38:AK38"/>
    <mergeCell ref="AA33:AJ34"/>
    <mergeCell ref="AA35:AK35"/>
    <mergeCell ref="AA13:AK13"/>
    <mergeCell ref="J14:P14"/>
    <mergeCell ref="E10:R10"/>
    <mergeCell ref="E11:R11"/>
  </mergeCells>
  <phoneticPr fontId="8"/>
  <pageMargins left="0.74803149606299213" right="0.74803149606299213" top="0.98425196850393704" bottom="0.98425196850393704" header="0.51181102362204722" footer="0.51181102362204722"/>
  <pageSetup paperSize="9" scale="87" fitToHeight="0" orientation="portrait" r:id="rId1"/>
  <headerFooter alignWithMargins="0"/>
  <rowBreaks count="2" manualBreakCount="2">
    <brk id="40" max="36" man="1"/>
    <brk id="86" max="36" man="1"/>
  </rowBreaks>
  <drawing r:id="rId2"/>
  <legacyDrawing r:id="rId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A5693-FC9D-47AC-9869-7728348F1CC4}">
  <sheetPr>
    <tabColor rgb="FFFF0000"/>
    <pageSetUpPr fitToPage="1"/>
  </sheetPr>
  <dimension ref="A1:V126"/>
  <sheetViews>
    <sheetView view="pageBreakPreview" zoomScaleNormal="100" zoomScaleSheetLayoutView="100" workbookViewId="0">
      <selection activeCell="C20" sqref="C20"/>
    </sheetView>
  </sheetViews>
  <sheetFormatPr defaultRowHeight="13.5" x14ac:dyDescent="0.15"/>
  <cols>
    <col min="1" max="1" width="3.5" style="1143" customWidth="1"/>
    <col min="2" max="2" width="4.125" style="1143" customWidth="1"/>
    <col min="3" max="3" width="5.875" style="1143" customWidth="1"/>
    <col min="4" max="21" width="4.125" style="1143" customWidth="1"/>
    <col min="22" max="22" width="3.875" style="1143" customWidth="1"/>
    <col min="23" max="24" width="4.25" style="1143" customWidth="1"/>
    <col min="25" max="28" width="3" style="1143" customWidth="1"/>
    <col min="29" max="30" width="9" style="1143"/>
    <col min="31" max="31" width="9" style="1143" customWidth="1"/>
    <col min="32" max="256" width="9" style="1143"/>
    <col min="257" max="257" width="3.5" style="1143" customWidth="1"/>
    <col min="258" max="258" width="4.125" style="1143" customWidth="1"/>
    <col min="259" max="259" width="5.875" style="1143" customWidth="1"/>
    <col min="260" max="277" width="4.125" style="1143" customWidth="1"/>
    <col min="278" max="278" width="3.875" style="1143" customWidth="1"/>
    <col min="279" max="280" width="4.25" style="1143" customWidth="1"/>
    <col min="281" max="284" width="3" style="1143" customWidth="1"/>
    <col min="285" max="286" width="9" style="1143"/>
    <col min="287" max="287" width="9" style="1143" customWidth="1"/>
    <col min="288" max="512" width="9" style="1143"/>
    <col min="513" max="513" width="3.5" style="1143" customWidth="1"/>
    <col min="514" max="514" width="4.125" style="1143" customWidth="1"/>
    <col min="515" max="515" width="5.875" style="1143" customWidth="1"/>
    <col min="516" max="533" width="4.125" style="1143" customWidth="1"/>
    <col min="534" max="534" width="3.875" style="1143" customWidth="1"/>
    <col min="535" max="536" width="4.25" style="1143" customWidth="1"/>
    <col min="537" max="540" width="3" style="1143" customWidth="1"/>
    <col min="541" max="542" width="9" style="1143"/>
    <col min="543" max="543" width="9" style="1143" customWidth="1"/>
    <col min="544" max="768" width="9" style="1143"/>
    <col min="769" max="769" width="3.5" style="1143" customWidth="1"/>
    <col min="770" max="770" width="4.125" style="1143" customWidth="1"/>
    <col min="771" max="771" width="5.875" style="1143" customWidth="1"/>
    <col min="772" max="789" width="4.125" style="1143" customWidth="1"/>
    <col min="790" max="790" width="3.875" style="1143" customWidth="1"/>
    <col min="791" max="792" width="4.25" style="1143" customWidth="1"/>
    <col min="793" max="796" width="3" style="1143" customWidth="1"/>
    <col min="797" max="798" width="9" style="1143"/>
    <col min="799" max="799" width="9" style="1143" customWidth="1"/>
    <col min="800" max="1024" width="9" style="1143"/>
    <col min="1025" max="1025" width="3.5" style="1143" customWidth="1"/>
    <col min="1026" max="1026" width="4.125" style="1143" customWidth="1"/>
    <col min="1027" max="1027" width="5.875" style="1143" customWidth="1"/>
    <col min="1028" max="1045" width="4.125" style="1143" customWidth="1"/>
    <col min="1046" max="1046" width="3.875" style="1143" customWidth="1"/>
    <col min="1047" max="1048" width="4.25" style="1143" customWidth="1"/>
    <col min="1049" max="1052" width="3" style="1143" customWidth="1"/>
    <col min="1053" max="1054" width="9" style="1143"/>
    <col min="1055" max="1055" width="9" style="1143" customWidth="1"/>
    <col min="1056" max="1280" width="9" style="1143"/>
    <col min="1281" max="1281" width="3.5" style="1143" customWidth="1"/>
    <col min="1282" max="1282" width="4.125" style="1143" customWidth="1"/>
    <col min="1283" max="1283" width="5.875" style="1143" customWidth="1"/>
    <col min="1284" max="1301" width="4.125" style="1143" customWidth="1"/>
    <col min="1302" max="1302" width="3.875" style="1143" customWidth="1"/>
    <col min="1303" max="1304" width="4.25" style="1143" customWidth="1"/>
    <col min="1305" max="1308" width="3" style="1143" customWidth="1"/>
    <col min="1309" max="1310" width="9" style="1143"/>
    <col min="1311" max="1311" width="9" style="1143" customWidth="1"/>
    <col min="1312" max="1536" width="9" style="1143"/>
    <col min="1537" max="1537" width="3.5" style="1143" customWidth="1"/>
    <col min="1538" max="1538" width="4.125" style="1143" customWidth="1"/>
    <col min="1539" max="1539" width="5.875" style="1143" customWidth="1"/>
    <col min="1540" max="1557" width="4.125" style="1143" customWidth="1"/>
    <col min="1558" max="1558" width="3.875" style="1143" customWidth="1"/>
    <col min="1559" max="1560" width="4.25" style="1143" customWidth="1"/>
    <col min="1561" max="1564" width="3" style="1143" customWidth="1"/>
    <col min="1565" max="1566" width="9" style="1143"/>
    <col min="1567" max="1567" width="9" style="1143" customWidth="1"/>
    <col min="1568" max="1792" width="9" style="1143"/>
    <col min="1793" max="1793" width="3.5" style="1143" customWidth="1"/>
    <col min="1794" max="1794" width="4.125" style="1143" customWidth="1"/>
    <col min="1795" max="1795" width="5.875" style="1143" customWidth="1"/>
    <col min="1796" max="1813" width="4.125" style="1143" customWidth="1"/>
    <col min="1814" max="1814" width="3.875" style="1143" customWidth="1"/>
    <col min="1815" max="1816" width="4.25" style="1143" customWidth="1"/>
    <col min="1817" max="1820" width="3" style="1143" customWidth="1"/>
    <col min="1821" max="1822" width="9" style="1143"/>
    <col min="1823" max="1823" width="9" style="1143" customWidth="1"/>
    <col min="1824" max="2048" width="9" style="1143"/>
    <col min="2049" max="2049" width="3.5" style="1143" customWidth="1"/>
    <col min="2050" max="2050" width="4.125" style="1143" customWidth="1"/>
    <col min="2051" max="2051" width="5.875" style="1143" customWidth="1"/>
    <col min="2052" max="2069" width="4.125" style="1143" customWidth="1"/>
    <col min="2070" max="2070" width="3.875" style="1143" customWidth="1"/>
    <col min="2071" max="2072" width="4.25" style="1143" customWidth="1"/>
    <col min="2073" max="2076" width="3" style="1143" customWidth="1"/>
    <col min="2077" max="2078" width="9" style="1143"/>
    <col min="2079" max="2079" width="9" style="1143" customWidth="1"/>
    <col min="2080" max="2304" width="9" style="1143"/>
    <col min="2305" max="2305" width="3.5" style="1143" customWidth="1"/>
    <col min="2306" max="2306" width="4.125" style="1143" customWidth="1"/>
    <col min="2307" max="2307" width="5.875" style="1143" customWidth="1"/>
    <col min="2308" max="2325" width="4.125" style="1143" customWidth="1"/>
    <col min="2326" max="2326" width="3.875" style="1143" customWidth="1"/>
    <col min="2327" max="2328" width="4.25" style="1143" customWidth="1"/>
    <col min="2329" max="2332" width="3" style="1143" customWidth="1"/>
    <col min="2333" max="2334" width="9" style="1143"/>
    <col min="2335" max="2335" width="9" style="1143" customWidth="1"/>
    <col min="2336" max="2560" width="9" style="1143"/>
    <col min="2561" max="2561" width="3.5" style="1143" customWidth="1"/>
    <col min="2562" max="2562" width="4.125" style="1143" customWidth="1"/>
    <col min="2563" max="2563" width="5.875" style="1143" customWidth="1"/>
    <col min="2564" max="2581" width="4.125" style="1143" customWidth="1"/>
    <col min="2582" max="2582" width="3.875" style="1143" customWidth="1"/>
    <col min="2583" max="2584" width="4.25" style="1143" customWidth="1"/>
    <col min="2585" max="2588" width="3" style="1143" customWidth="1"/>
    <col min="2589" max="2590" width="9" style="1143"/>
    <col min="2591" max="2591" width="9" style="1143" customWidth="1"/>
    <col min="2592" max="2816" width="9" style="1143"/>
    <col min="2817" max="2817" width="3.5" style="1143" customWidth="1"/>
    <col min="2818" max="2818" width="4.125" style="1143" customWidth="1"/>
    <col min="2819" max="2819" width="5.875" style="1143" customWidth="1"/>
    <col min="2820" max="2837" width="4.125" style="1143" customWidth="1"/>
    <col min="2838" max="2838" width="3.875" style="1143" customWidth="1"/>
    <col min="2839" max="2840" width="4.25" style="1143" customWidth="1"/>
    <col min="2841" max="2844" width="3" style="1143" customWidth="1"/>
    <col min="2845" max="2846" width="9" style="1143"/>
    <col min="2847" max="2847" width="9" style="1143" customWidth="1"/>
    <col min="2848" max="3072" width="9" style="1143"/>
    <col min="3073" max="3073" width="3.5" style="1143" customWidth="1"/>
    <col min="3074" max="3074" width="4.125" style="1143" customWidth="1"/>
    <col min="3075" max="3075" width="5.875" style="1143" customWidth="1"/>
    <col min="3076" max="3093" width="4.125" style="1143" customWidth="1"/>
    <col min="3094" max="3094" width="3.875" style="1143" customWidth="1"/>
    <col min="3095" max="3096" width="4.25" style="1143" customWidth="1"/>
    <col min="3097" max="3100" width="3" style="1143" customWidth="1"/>
    <col min="3101" max="3102" width="9" style="1143"/>
    <col min="3103" max="3103" width="9" style="1143" customWidth="1"/>
    <col min="3104" max="3328" width="9" style="1143"/>
    <col min="3329" max="3329" width="3.5" style="1143" customWidth="1"/>
    <col min="3330" max="3330" width="4.125" style="1143" customWidth="1"/>
    <col min="3331" max="3331" width="5.875" style="1143" customWidth="1"/>
    <col min="3332" max="3349" width="4.125" style="1143" customWidth="1"/>
    <col min="3350" max="3350" width="3.875" style="1143" customWidth="1"/>
    <col min="3351" max="3352" width="4.25" style="1143" customWidth="1"/>
    <col min="3353" max="3356" width="3" style="1143" customWidth="1"/>
    <col min="3357" max="3358" width="9" style="1143"/>
    <col min="3359" max="3359" width="9" style="1143" customWidth="1"/>
    <col min="3360" max="3584" width="9" style="1143"/>
    <col min="3585" max="3585" width="3.5" style="1143" customWidth="1"/>
    <col min="3586" max="3586" width="4.125" style="1143" customWidth="1"/>
    <col min="3587" max="3587" width="5.875" style="1143" customWidth="1"/>
    <col min="3588" max="3605" width="4.125" style="1143" customWidth="1"/>
    <col min="3606" max="3606" width="3.875" style="1143" customWidth="1"/>
    <col min="3607" max="3608" width="4.25" style="1143" customWidth="1"/>
    <col min="3609" max="3612" width="3" style="1143" customWidth="1"/>
    <col min="3613" max="3614" width="9" style="1143"/>
    <col min="3615" max="3615" width="9" style="1143" customWidth="1"/>
    <col min="3616" max="3840" width="9" style="1143"/>
    <col min="3841" max="3841" width="3.5" style="1143" customWidth="1"/>
    <col min="3842" max="3842" width="4.125" style="1143" customWidth="1"/>
    <col min="3843" max="3843" width="5.875" style="1143" customWidth="1"/>
    <col min="3844" max="3861" width="4.125" style="1143" customWidth="1"/>
    <col min="3862" max="3862" width="3.875" style="1143" customWidth="1"/>
    <col min="3863" max="3864" width="4.25" style="1143" customWidth="1"/>
    <col min="3865" max="3868" width="3" style="1143" customWidth="1"/>
    <col min="3869" max="3870" width="9" style="1143"/>
    <col min="3871" max="3871" width="9" style="1143" customWidth="1"/>
    <col min="3872" max="4096" width="9" style="1143"/>
    <col min="4097" max="4097" width="3.5" style="1143" customWidth="1"/>
    <col min="4098" max="4098" width="4.125" style="1143" customWidth="1"/>
    <col min="4099" max="4099" width="5.875" style="1143" customWidth="1"/>
    <col min="4100" max="4117" width="4.125" style="1143" customWidth="1"/>
    <col min="4118" max="4118" width="3.875" style="1143" customWidth="1"/>
    <col min="4119" max="4120" width="4.25" style="1143" customWidth="1"/>
    <col min="4121" max="4124" width="3" style="1143" customWidth="1"/>
    <col min="4125" max="4126" width="9" style="1143"/>
    <col min="4127" max="4127" width="9" style="1143" customWidth="1"/>
    <col min="4128" max="4352" width="9" style="1143"/>
    <col min="4353" max="4353" width="3.5" style="1143" customWidth="1"/>
    <col min="4354" max="4354" width="4.125" style="1143" customWidth="1"/>
    <col min="4355" max="4355" width="5.875" style="1143" customWidth="1"/>
    <col min="4356" max="4373" width="4.125" style="1143" customWidth="1"/>
    <col min="4374" max="4374" width="3.875" style="1143" customWidth="1"/>
    <col min="4375" max="4376" width="4.25" style="1143" customWidth="1"/>
    <col min="4377" max="4380" width="3" style="1143" customWidth="1"/>
    <col min="4381" max="4382" width="9" style="1143"/>
    <col min="4383" max="4383" width="9" style="1143" customWidth="1"/>
    <col min="4384" max="4608" width="9" style="1143"/>
    <col min="4609" max="4609" width="3.5" style="1143" customWidth="1"/>
    <col min="4610" max="4610" width="4.125" style="1143" customWidth="1"/>
    <col min="4611" max="4611" width="5.875" style="1143" customWidth="1"/>
    <col min="4612" max="4629" width="4.125" style="1143" customWidth="1"/>
    <col min="4630" max="4630" width="3.875" style="1143" customWidth="1"/>
    <col min="4631" max="4632" width="4.25" style="1143" customWidth="1"/>
    <col min="4633" max="4636" width="3" style="1143" customWidth="1"/>
    <col min="4637" max="4638" width="9" style="1143"/>
    <col min="4639" max="4639" width="9" style="1143" customWidth="1"/>
    <col min="4640" max="4864" width="9" style="1143"/>
    <col min="4865" max="4865" width="3.5" style="1143" customWidth="1"/>
    <col min="4866" max="4866" width="4.125" style="1143" customWidth="1"/>
    <col min="4867" max="4867" width="5.875" style="1143" customWidth="1"/>
    <col min="4868" max="4885" width="4.125" style="1143" customWidth="1"/>
    <col min="4886" max="4886" width="3.875" style="1143" customWidth="1"/>
    <col min="4887" max="4888" width="4.25" style="1143" customWidth="1"/>
    <col min="4889" max="4892" width="3" style="1143" customWidth="1"/>
    <col min="4893" max="4894" width="9" style="1143"/>
    <col min="4895" max="4895" width="9" style="1143" customWidth="1"/>
    <col min="4896" max="5120" width="9" style="1143"/>
    <col min="5121" max="5121" width="3.5" style="1143" customWidth="1"/>
    <col min="5122" max="5122" width="4.125" style="1143" customWidth="1"/>
    <col min="5123" max="5123" width="5.875" style="1143" customWidth="1"/>
    <col min="5124" max="5141" width="4.125" style="1143" customWidth="1"/>
    <col min="5142" max="5142" width="3.875" style="1143" customWidth="1"/>
    <col min="5143" max="5144" width="4.25" style="1143" customWidth="1"/>
    <col min="5145" max="5148" width="3" style="1143" customWidth="1"/>
    <col min="5149" max="5150" width="9" style="1143"/>
    <col min="5151" max="5151" width="9" style="1143" customWidth="1"/>
    <col min="5152" max="5376" width="9" style="1143"/>
    <col min="5377" max="5377" width="3.5" style="1143" customWidth="1"/>
    <col min="5378" max="5378" width="4.125" style="1143" customWidth="1"/>
    <col min="5379" max="5379" width="5.875" style="1143" customWidth="1"/>
    <col min="5380" max="5397" width="4.125" style="1143" customWidth="1"/>
    <col min="5398" max="5398" width="3.875" style="1143" customWidth="1"/>
    <col min="5399" max="5400" width="4.25" style="1143" customWidth="1"/>
    <col min="5401" max="5404" width="3" style="1143" customWidth="1"/>
    <col min="5405" max="5406" width="9" style="1143"/>
    <col min="5407" max="5407" width="9" style="1143" customWidth="1"/>
    <col min="5408" max="5632" width="9" style="1143"/>
    <col min="5633" max="5633" width="3.5" style="1143" customWidth="1"/>
    <col min="5634" max="5634" width="4.125" style="1143" customWidth="1"/>
    <col min="5635" max="5635" width="5.875" style="1143" customWidth="1"/>
    <col min="5636" max="5653" width="4.125" style="1143" customWidth="1"/>
    <col min="5654" max="5654" width="3.875" style="1143" customWidth="1"/>
    <col min="5655" max="5656" width="4.25" style="1143" customWidth="1"/>
    <col min="5657" max="5660" width="3" style="1143" customWidth="1"/>
    <col min="5661" max="5662" width="9" style="1143"/>
    <col min="5663" max="5663" width="9" style="1143" customWidth="1"/>
    <col min="5664" max="5888" width="9" style="1143"/>
    <col min="5889" max="5889" width="3.5" style="1143" customWidth="1"/>
    <col min="5890" max="5890" width="4.125" style="1143" customWidth="1"/>
    <col min="5891" max="5891" width="5.875" style="1143" customWidth="1"/>
    <col min="5892" max="5909" width="4.125" style="1143" customWidth="1"/>
    <col min="5910" max="5910" width="3.875" style="1143" customWidth="1"/>
    <col min="5911" max="5912" width="4.25" style="1143" customWidth="1"/>
    <col min="5913" max="5916" width="3" style="1143" customWidth="1"/>
    <col min="5917" max="5918" width="9" style="1143"/>
    <col min="5919" max="5919" width="9" style="1143" customWidth="1"/>
    <col min="5920" max="6144" width="9" style="1143"/>
    <col min="6145" max="6145" width="3.5" style="1143" customWidth="1"/>
    <col min="6146" max="6146" width="4.125" style="1143" customWidth="1"/>
    <col min="6147" max="6147" width="5.875" style="1143" customWidth="1"/>
    <col min="6148" max="6165" width="4.125" style="1143" customWidth="1"/>
    <col min="6166" max="6166" width="3.875" style="1143" customWidth="1"/>
    <col min="6167" max="6168" width="4.25" style="1143" customWidth="1"/>
    <col min="6169" max="6172" width="3" style="1143" customWidth="1"/>
    <col min="6173" max="6174" width="9" style="1143"/>
    <col min="6175" max="6175" width="9" style="1143" customWidth="1"/>
    <col min="6176" max="6400" width="9" style="1143"/>
    <col min="6401" max="6401" width="3.5" style="1143" customWidth="1"/>
    <col min="6402" max="6402" width="4.125" style="1143" customWidth="1"/>
    <col min="6403" max="6403" width="5.875" style="1143" customWidth="1"/>
    <col min="6404" max="6421" width="4.125" style="1143" customWidth="1"/>
    <col min="6422" max="6422" width="3.875" style="1143" customWidth="1"/>
    <col min="6423" max="6424" width="4.25" style="1143" customWidth="1"/>
    <col min="6425" max="6428" width="3" style="1143" customWidth="1"/>
    <col min="6429" max="6430" width="9" style="1143"/>
    <col min="6431" max="6431" width="9" style="1143" customWidth="1"/>
    <col min="6432" max="6656" width="9" style="1143"/>
    <col min="6657" max="6657" width="3.5" style="1143" customWidth="1"/>
    <col min="6658" max="6658" width="4.125" style="1143" customWidth="1"/>
    <col min="6659" max="6659" width="5.875" style="1143" customWidth="1"/>
    <col min="6660" max="6677" width="4.125" style="1143" customWidth="1"/>
    <col min="6678" max="6678" width="3.875" style="1143" customWidth="1"/>
    <col min="6679" max="6680" width="4.25" style="1143" customWidth="1"/>
    <col min="6681" max="6684" width="3" style="1143" customWidth="1"/>
    <col min="6685" max="6686" width="9" style="1143"/>
    <col min="6687" max="6687" width="9" style="1143" customWidth="1"/>
    <col min="6688" max="6912" width="9" style="1143"/>
    <col min="6913" max="6913" width="3.5" style="1143" customWidth="1"/>
    <col min="6914" max="6914" width="4.125" style="1143" customWidth="1"/>
    <col min="6915" max="6915" width="5.875" style="1143" customWidth="1"/>
    <col min="6916" max="6933" width="4.125" style="1143" customWidth="1"/>
    <col min="6934" max="6934" width="3.875" style="1143" customWidth="1"/>
    <col min="6935" max="6936" width="4.25" style="1143" customWidth="1"/>
    <col min="6937" max="6940" width="3" style="1143" customWidth="1"/>
    <col min="6941" max="6942" width="9" style="1143"/>
    <col min="6943" max="6943" width="9" style="1143" customWidth="1"/>
    <col min="6944" max="7168" width="9" style="1143"/>
    <col min="7169" max="7169" width="3.5" style="1143" customWidth="1"/>
    <col min="7170" max="7170" width="4.125" style="1143" customWidth="1"/>
    <col min="7171" max="7171" width="5.875" style="1143" customWidth="1"/>
    <col min="7172" max="7189" width="4.125" style="1143" customWidth="1"/>
    <col min="7190" max="7190" width="3.875" style="1143" customWidth="1"/>
    <col min="7191" max="7192" width="4.25" style="1143" customWidth="1"/>
    <col min="7193" max="7196" width="3" style="1143" customWidth="1"/>
    <col min="7197" max="7198" width="9" style="1143"/>
    <col min="7199" max="7199" width="9" style="1143" customWidth="1"/>
    <col min="7200" max="7424" width="9" style="1143"/>
    <col min="7425" max="7425" width="3.5" style="1143" customWidth="1"/>
    <col min="7426" max="7426" width="4.125" style="1143" customWidth="1"/>
    <col min="7427" max="7427" width="5.875" style="1143" customWidth="1"/>
    <col min="7428" max="7445" width="4.125" style="1143" customWidth="1"/>
    <col min="7446" max="7446" width="3.875" style="1143" customWidth="1"/>
    <col min="7447" max="7448" width="4.25" style="1143" customWidth="1"/>
    <col min="7449" max="7452" width="3" style="1143" customWidth="1"/>
    <col min="7453" max="7454" width="9" style="1143"/>
    <col min="7455" max="7455" width="9" style="1143" customWidth="1"/>
    <col min="7456" max="7680" width="9" style="1143"/>
    <col min="7681" max="7681" width="3.5" style="1143" customWidth="1"/>
    <col min="7682" max="7682" width="4.125" style="1143" customWidth="1"/>
    <col min="7683" max="7683" width="5.875" style="1143" customWidth="1"/>
    <col min="7684" max="7701" width="4.125" style="1143" customWidth="1"/>
    <col min="7702" max="7702" width="3.875" style="1143" customWidth="1"/>
    <col min="7703" max="7704" width="4.25" style="1143" customWidth="1"/>
    <col min="7705" max="7708" width="3" style="1143" customWidth="1"/>
    <col min="7709" max="7710" width="9" style="1143"/>
    <col min="7711" max="7711" width="9" style="1143" customWidth="1"/>
    <col min="7712" max="7936" width="9" style="1143"/>
    <col min="7937" max="7937" width="3.5" style="1143" customWidth="1"/>
    <col min="7938" max="7938" width="4.125" style="1143" customWidth="1"/>
    <col min="7939" max="7939" width="5.875" style="1143" customWidth="1"/>
    <col min="7940" max="7957" width="4.125" style="1143" customWidth="1"/>
    <col min="7958" max="7958" width="3.875" style="1143" customWidth="1"/>
    <col min="7959" max="7960" width="4.25" style="1143" customWidth="1"/>
    <col min="7961" max="7964" width="3" style="1143" customWidth="1"/>
    <col min="7965" max="7966" width="9" style="1143"/>
    <col min="7967" max="7967" width="9" style="1143" customWidth="1"/>
    <col min="7968" max="8192" width="9" style="1143"/>
    <col min="8193" max="8193" width="3.5" style="1143" customWidth="1"/>
    <col min="8194" max="8194" width="4.125" style="1143" customWidth="1"/>
    <col min="8195" max="8195" width="5.875" style="1143" customWidth="1"/>
    <col min="8196" max="8213" width="4.125" style="1143" customWidth="1"/>
    <col min="8214" max="8214" width="3.875" style="1143" customWidth="1"/>
    <col min="8215" max="8216" width="4.25" style="1143" customWidth="1"/>
    <col min="8217" max="8220" width="3" style="1143" customWidth="1"/>
    <col min="8221" max="8222" width="9" style="1143"/>
    <col min="8223" max="8223" width="9" style="1143" customWidth="1"/>
    <col min="8224" max="8448" width="9" style="1143"/>
    <col min="8449" max="8449" width="3.5" style="1143" customWidth="1"/>
    <col min="8450" max="8450" width="4.125" style="1143" customWidth="1"/>
    <col min="8451" max="8451" width="5.875" style="1143" customWidth="1"/>
    <col min="8452" max="8469" width="4.125" style="1143" customWidth="1"/>
    <col min="8470" max="8470" width="3.875" style="1143" customWidth="1"/>
    <col min="8471" max="8472" width="4.25" style="1143" customWidth="1"/>
    <col min="8473" max="8476" width="3" style="1143" customWidth="1"/>
    <col min="8477" max="8478" width="9" style="1143"/>
    <col min="8479" max="8479" width="9" style="1143" customWidth="1"/>
    <col min="8480" max="8704" width="9" style="1143"/>
    <col min="8705" max="8705" width="3.5" style="1143" customWidth="1"/>
    <col min="8706" max="8706" width="4.125" style="1143" customWidth="1"/>
    <col min="8707" max="8707" width="5.875" style="1143" customWidth="1"/>
    <col min="8708" max="8725" width="4.125" style="1143" customWidth="1"/>
    <col min="8726" max="8726" width="3.875" style="1143" customWidth="1"/>
    <col min="8727" max="8728" width="4.25" style="1143" customWidth="1"/>
    <col min="8729" max="8732" width="3" style="1143" customWidth="1"/>
    <col min="8733" max="8734" width="9" style="1143"/>
    <col min="8735" max="8735" width="9" style="1143" customWidth="1"/>
    <col min="8736" max="8960" width="9" style="1143"/>
    <col min="8961" max="8961" width="3.5" style="1143" customWidth="1"/>
    <col min="8962" max="8962" width="4.125" style="1143" customWidth="1"/>
    <col min="8963" max="8963" width="5.875" style="1143" customWidth="1"/>
    <col min="8964" max="8981" width="4.125" style="1143" customWidth="1"/>
    <col min="8982" max="8982" width="3.875" style="1143" customWidth="1"/>
    <col min="8983" max="8984" width="4.25" style="1143" customWidth="1"/>
    <col min="8985" max="8988" width="3" style="1143" customWidth="1"/>
    <col min="8989" max="8990" width="9" style="1143"/>
    <col min="8991" max="8991" width="9" style="1143" customWidth="1"/>
    <col min="8992" max="9216" width="9" style="1143"/>
    <col min="9217" max="9217" width="3.5" style="1143" customWidth="1"/>
    <col min="9218" max="9218" width="4.125" style="1143" customWidth="1"/>
    <col min="9219" max="9219" width="5.875" style="1143" customWidth="1"/>
    <col min="9220" max="9237" width="4.125" style="1143" customWidth="1"/>
    <col min="9238" max="9238" width="3.875" style="1143" customWidth="1"/>
    <col min="9239" max="9240" width="4.25" style="1143" customWidth="1"/>
    <col min="9241" max="9244" width="3" style="1143" customWidth="1"/>
    <col min="9245" max="9246" width="9" style="1143"/>
    <col min="9247" max="9247" width="9" style="1143" customWidth="1"/>
    <col min="9248" max="9472" width="9" style="1143"/>
    <col min="9473" max="9473" width="3.5" style="1143" customWidth="1"/>
    <col min="9474" max="9474" width="4.125" style="1143" customWidth="1"/>
    <col min="9475" max="9475" width="5.875" style="1143" customWidth="1"/>
    <col min="9476" max="9493" width="4.125" style="1143" customWidth="1"/>
    <col min="9494" max="9494" width="3.875" style="1143" customWidth="1"/>
    <col min="9495" max="9496" width="4.25" style="1143" customWidth="1"/>
    <col min="9497" max="9500" width="3" style="1143" customWidth="1"/>
    <col min="9501" max="9502" width="9" style="1143"/>
    <col min="9503" max="9503" width="9" style="1143" customWidth="1"/>
    <col min="9504" max="9728" width="9" style="1143"/>
    <col min="9729" max="9729" width="3.5" style="1143" customWidth="1"/>
    <col min="9730" max="9730" width="4.125" style="1143" customWidth="1"/>
    <col min="9731" max="9731" width="5.875" style="1143" customWidth="1"/>
    <col min="9732" max="9749" width="4.125" style="1143" customWidth="1"/>
    <col min="9750" max="9750" width="3.875" style="1143" customWidth="1"/>
    <col min="9751" max="9752" width="4.25" style="1143" customWidth="1"/>
    <col min="9753" max="9756" width="3" style="1143" customWidth="1"/>
    <col min="9757" max="9758" width="9" style="1143"/>
    <col min="9759" max="9759" width="9" style="1143" customWidth="1"/>
    <col min="9760" max="9984" width="9" style="1143"/>
    <col min="9985" max="9985" width="3.5" style="1143" customWidth="1"/>
    <col min="9986" max="9986" width="4.125" style="1143" customWidth="1"/>
    <col min="9987" max="9987" width="5.875" style="1143" customWidth="1"/>
    <col min="9988" max="10005" width="4.125" style="1143" customWidth="1"/>
    <col min="10006" max="10006" width="3.875" style="1143" customWidth="1"/>
    <col min="10007" max="10008" width="4.25" style="1143" customWidth="1"/>
    <col min="10009" max="10012" width="3" style="1143" customWidth="1"/>
    <col min="10013" max="10014" width="9" style="1143"/>
    <col min="10015" max="10015" width="9" style="1143" customWidth="1"/>
    <col min="10016" max="10240" width="9" style="1143"/>
    <col min="10241" max="10241" width="3.5" style="1143" customWidth="1"/>
    <col min="10242" max="10242" width="4.125" style="1143" customWidth="1"/>
    <col min="10243" max="10243" width="5.875" style="1143" customWidth="1"/>
    <col min="10244" max="10261" width="4.125" style="1143" customWidth="1"/>
    <col min="10262" max="10262" width="3.875" style="1143" customWidth="1"/>
    <col min="10263" max="10264" width="4.25" style="1143" customWidth="1"/>
    <col min="10265" max="10268" width="3" style="1143" customWidth="1"/>
    <col min="10269" max="10270" width="9" style="1143"/>
    <col min="10271" max="10271" width="9" style="1143" customWidth="1"/>
    <col min="10272" max="10496" width="9" style="1143"/>
    <col min="10497" max="10497" width="3.5" style="1143" customWidth="1"/>
    <col min="10498" max="10498" width="4.125" style="1143" customWidth="1"/>
    <col min="10499" max="10499" width="5.875" style="1143" customWidth="1"/>
    <col min="10500" max="10517" width="4.125" style="1143" customWidth="1"/>
    <col min="10518" max="10518" width="3.875" style="1143" customWidth="1"/>
    <col min="10519" max="10520" width="4.25" style="1143" customWidth="1"/>
    <col min="10521" max="10524" width="3" style="1143" customWidth="1"/>
    <col min="10525" max="10526" width="9" style="1143"/>
    <col min="10527" max="10527" width="9" style="1143" customWidth="1"/>
    <col min="10528" max="10752" width="9" style="1143"/>
    <col min="10753" max="10753" width="3.5" style="1143" customWidth="1"/>
    <col min="10754" max="10754" width="4.125" style="1143" customWidth="1"/>
    <col min="10755" max="10755" width="5.875" style="1143" customWidth="1"/>
    <col min="10756" max="10773" width="4.125" style="1143" customWidth="1"/>
    <col min="10774" max="10774" width="3.875" style="1143" customWidth="1"/>
    <col min="10775" max="10776" width="4.25" style="1143" customWidth="1"/>
    <col min="10777" max="10780" width="3" style="1143" customWidth="1"/>
    <col min="10781" max="10782" width="9" style="1143"/>
    <col min="10783" max="10783" width="9" style="1143" customWidth="1"/>
    <col min="10784" max="11008" width="9" style="1143"/>
    <col min="11009" max="11009" width="3.5" style="1143" customWidth="1"/>
    <col min="11010" max="11010" width="4.125" style="1143" customWidth="1"/>
    <col min="11011" max="11011" width="5.875" style="1143" customWidth="1"/>
    <col min="11012" max="11029" width="4.125" style="1143" customWidth="1"/>
    <col min="11030" max="11030" width="3.875" style="1143" customWidth="1"/>
    <col min="11031" max="11032" width="4.25" style="1143" customWidth="1"/>
    <col min="11033" max="11036" width="3" style="1143" customWidth="1"/>
    <col min="11037" max="11038" width="9" style="1143"/>
    <col min="11039" max="11039" width="9" style="1143" customWidth="1"/>
    <col min="11040" max="11264" width="9" style="1143"/>
    <col min="11265" max="11265" width="3.5" style="1143" customWidth="1"/>
    <col min="11266" max="11266" width="4.125" style="1143" customWidth="1"/>
    <col min="11267" max="11267" width="5.875" style="1143" customWidth="1"/>
    <col min="11268" max="11285" width="4.125" style="1143" customWidth="1"/>
    <col min="11286" max="11286" width="3.875" style="1143" customWidth="1"/>
    <col min="11287" max="11288" width="4.25" style="1143" customWidth="1"/>
    <col min="11289" max="11292" width="3" style="1143" customWidth="1"/>
    <col min="11293" max="11294" width="9" style="1143"/>
    <col min="11295" max="11295" width="9" style="1143" customWidth="1"/>
    <col min="11296" max="11520" width="9" style="1143"/>
    <col min="11521" max="11521" width="3.5" style="1143" customWidth="1"/>
    <col min="11522" max="11522" width="4.125" style="1143" customWidth="1"/>
    <col min="11523" max="11523" width="5.875" style="1143" customWidth="1"/>
    <col min="11524" max="11541" width="4.125" style="1143" customWidth="1"/>
    <col min="11542" max="11542" width="3.875" style="1143" customWidth="1"/>
    <col min="11543" max="11544" width="4.25" style="1143" customWidth="1"/>
    <col min="11545" max="11548" width="3" style="1143" customWidth="1"/>
    <col min="11549" max="11550" width="9" style="1143"/>
    <col min="11551" max="11551" width="9" style="1143" customWidth="1"/>
    <col min="11552" max="11776" width="9" style="1143"/>
    <col min="11777" max="11777" width="3.5" style="1143" customWidth="1"/>
    <col min="11778" max="11778" width="4.125" style="1143" customWidth="1"/>
    <col min="11779" max="11779" width="5.875" style="1143" customWidth="1"/>
    <col min="11780" max="11797" width="4.125" style="1143" customWidth="1"/>
    <col min="11798" max="11798" width="3.875" style="1143" customWidth="1"/>
    <col min="11799" max="11800" width="4.25" style="1143" customWidth="1"/>
    <col min="11801" max="11804" width="3" style="1143" customWidth="1"/>
    <col min="11805" max="11806" width="9" style="1143"/>
    <col min="11807" max="11807" width="9" style="1143" customWidth="1"/>
    <col min="11808" max="12032" width="9" style="1143"/>
    <col min="12033" max="12033" width="3.5" style="1143" customWidth="1"/>
    <col min="12034" max="12034" width="4.125" style="1143" customWidth="1"/>
    <col min="12035" max="12035" width="5.875" style="1143" customWidth="1"/>
    <col min="12036" max="12053" width="4.125" style="1143" customWidth="1"/>
    <col min="12054" max="12054" width="3.875" style="1143" customWidth="1"/>
    <col min="12055" max="12056" width="4.25" style="1143" customWidth="1"/>
    <col min="12057" max="12060" width="3" style="1143" customWidth="1"/>
    <col min="12061" max="12062" width="9" style="1143"/>
    <col min="12063" max="12063" width="9" style="1143" customWidth="1"/>
    <col min="12064" max="12288" width="9" style="1143"/>
    <col min="12289" max="12289" width="3.5" style="1143" customWidth="1"/>
    <col min="12290" max="12290" width="4.125" style="1143" customWidth="1"/>
    <col min="12291" max="12291" width="5.875" style="1143" customWidth="1"/>
    <col min="12292" max="12309" width="4.125" style="1143" customWidth="1"/>
    <col min="12310" max="12310" width="3.875" style="1143" customWidth="1"/>
    <col min="12311" max="12312" width="4.25" style="1143" customWidth="1"/>
    <col min="12313" max="12316" width="3" style="1143" customWidth="1"/>
    <col min="12317" max="12318" width="9" style="1143"/>
    <col min="12319" max="12319" width="9" style="1143" customWidth="1"/>
    <col min="12320" max="12544" width="9" style="1143"/>
    <col min="12545" max="12545" width="3.5" style="1143" customWidth="1"/>
    <col min="12546" max="12546" width="4.125" style="1143" customWidth="1"/>
    <col min="12547" max="12547" width="5.875" style="1143" customWidth="1"/>
    <col min="12548" max="12565" width="4.125" style="1143" customWidth="1"/>
    <col min="12566" max="12566" width="3.875" style="1143" customWidth="1"/>
    <col min="12567" max="12568" width="4.25" style="1143" customWidth="1"/>
    <col min="12569" max="12572" width="3" style="1143" customWidth="1"/>
    <col min="12573" max="12574" width="9" style="1143"/>
    <col min="12575" max="12575" width="9" style="1143" customWidth="1"/>
    <col min="12576" max="12800" width="9" style="1143"/>
    <col min="12801" max="12801" width="3.5" style="1143" customWidth="1"/>
    <col min="12802" max="12802" width="4.125" style="1143" customWidth="1"/>
    <col min="12803" max="12803" width="5.875" style="1143" customWidth="1"/>
    <col min="12804" max="12821" width="4.125" style="1143" customWidth="1"/>
    <col min="12822" max="12822" width="3.875" style="1143" customWidth="1"/>
    <col min="12823" max="12824" width="4.25" style="1143" customWidth="1"/>
    <col min="12825" max="12828" width="3" style="1143" customWidth="1"/>
    <col min="12829" max="12830" width="9" style="1143"/>
    <col min="12831" max="12831" width="9" style="1143" customWidth="1"/>
    <col min="12832" max="13056" width="9" style="1143"/>
    <col min="13057" max="13057" width="3.5" style="1143" customWidth="1"/>
    <col min="13058" max="13058" width="4.125" style="1143" customWidth="1"/>
    <col min="13059" max="13059" width="5.875" style="1143" customWidth="1"/>
    <col min="13060" max="13077" width="4.125" style="1143" customWidth="1"/>
    <col min="13078" max="13078" width="3.875" style="1143" customWidth="1"/>
    <col min="13079" max="13080" width="4.25" style="1143" customWidth="1"/>
    <col min="13081" max="13084" width="3" style="1143" customWidth="1"/>
    <col min="13085" max="13086" width="9" style="1143"/>
    <col min="13087" max="13087" width="9" style="1143" customWidth="1"/>
    <col min="13088" max="13312" width="9" style="1143"/>
    <col min="13313" max="13313" width="3.5" style="1143" customWidth="1"/>
    <col min="13314" max="13314" width="4.125" style="1143" customWidth="1"/>
    <col min="13315" max="13315" width="5.875" style="1143" customWidth="1"/>
    <col min="13316" max="13333" width="4.125" style="1143" customWidth="1"/>
    <col min="13334" max="13334" width="3.875" style="1143" customWidth="1"/>
    <col min="13335" max="13336" width="4.25" style="1143" customWidth="1"/>
    <col min="13337" max="13340" width="3" style="1143" customWidth="1"/>
    <col min="13341" max="13342" width="9" style="1143"/>
    <col min="13343" max="13343" width="9" style="1143" customWidth="1"/>
    <col min="13344" max="13568" width="9" style="1143"/>
    <col min="13569" max="13569" width="3.5" style="1143" customWidth="1"/>
    <col min="13570" max="13570" width="4.125" style="1143" customWidth="1"/>
    <col min="13571" max="13571" width="5.875" style="1143" customWidth="1"/>
    <col min="13572" max="13589" width="4.125" style="1143" customWidth="1"/>
    <col min="13590" max="13590" width="3.875" style="1143" customWidth="1"/>
    <col min="13591" max="13592" width="4.25" style="1143" customWidth="1"/>
    <col min="13593" max="13596" width="3" style="1143" customWidth="1"/>
    <col min="13597" max="13598" width="9" style="1143"/>
    <col min="13599" max="13599" width="9" style="1143" customWidth="1"/>
    <col min="13600" max="13824" width="9" style="1143"/>
    <col min="13825" max="13825" width="3.5" style="1143" customWidth="1"/>
    <col min="13826" max="13826" width="4.125" style="1143" customWidth="1"/>
    <col min="13827" max="13827" width="5.875" style="1143" customWidth="1"/>
    <col min="13828" max="13845" width="4.125" style="1143" customWidth="1"/>
    <col min="13846" max="13846" width="3.875" style="1143" customWidth="1"/>
    <col min="13847" max="13848" width="4.25" style="1143" customWidth="1"/>
    <col min="13849" max="13852" width="3" style="1143" customWidth="1"/>
    <col min="13853" max="13854" width="9" style="1143"/>
    <col min="13855" max="13855" width="9" style="1143" customWidth="1"/>
    <col min="13856" max="14080" width="9" style="1143"/>
    <col min="14081" max="14081" width="3.5" style="1143" customWidth="1"/>
    <col min="14082" max="14082" width="4.125" style="1143" customWidth="1"/>
    <col min="14083" max="14083" width="5.875" style="1143" customWidth="1"/>
    <col min="14084" max="14101" width="4.125" style="1143" customWidth="1"/>
    <col min="14102" max="14102" width="3.875" style="1143" customWidth="1"/>
    <col min="14103" max="14104" width="4.25" style="1143" customWidth="1"/>
    <col min="14105" max="14108" width="3" style="1143" customWidth="1"/>
    <col min="14109" max="14110" width="9" style="1143"/>
    <col min="14111" max="14111" width="9" style="1143" customWidth="1"/>
    <col min="14112" max="14336" width="9" style="1143"/>
    <col min="14337" max="14337" width="3.5" style="1143" customWidth="1"/>
    <col min="14338" max="14338" width="4.125" style="1143" customWidth="1"/>
    <col min="14339" max="14339" width="5.875" style="1143" customWidth="1"/>
    <col min="14340" max="14357" width="4.125" style="1143" customWidth="1"/>
    <col min="14358" max="14358" width="3.875" style="1143" customWidth="1"/>
    <col min="14359" max="14360" width="4.25" style="1143" customWidth="1"/>
    <col min="14361" max="14364" width="3" style="1143" customWidth="1"/>
    <col min="14365" max="14366" width="9" style="1143"/>
    <col min="14367" max="14367" width="9" style="1143" customWidth="1"/>
    <col min="14368" max="14592" width="9" style="1143"/>
    <col min="14593" max="14593" width="3.5" style="1143" customWidth="1"/>
    <col min="14594" max="14594" width="4.125" style="1143" customWidth="1"/>
    <col min="14595" max="14595" width="5.875" style="1143" customWidth="1"/>
    <col min="14596" max="14613" width="4.125" style="1143" customWidth="1"/>
    <col min="14614" max="14614" width="3.875" style="1143" customWidth="1"/>
    <col min="14615" max="14616" width="4.25" style="1143" customWidth="1"/>
    <col min="14617" max="14620" width="3" style="1143" customWidth="1"/>
    <col min="14621" max="14622" width="9" style="1143"/>
    <col min="14623" max="14623" width="9" style="1143" customWidth="1"/>
    <col min="14624" max="14848" width="9" style="1143"/>
    <col min="14849" max="14849" width="3.5" style="1143" customWidth="1"/>
    <col min="14850" max="14850" width="4.125" style="1143" customWidth="1"/>
    <col min="14851" max="14851" width="5.875" style="1143" customWidth="1"/>
    <col min="14852" max="14869" width="4.125" style="1143" customWidth="1"/>
    <col min="14870" max="14870" width="3.875" style="1143" customWidth="1"/>
    <col min="14871" max="14872" width="4.25" style="1143" customWidth="1"/>
    <col min="14873" max="14876" width="3" style="1143" customWidth="1"/>
    <col min="14877" max="14878" width="9" style="1143"/>
    <col min="14879" max="14879" width="9" style="1143" customWidth="1"/>
    <col min="14880" max="15104" width="9" style="1143"/>
    <col min="15105" max="15105" width="3.5" style="1143" customWidth="1"/>
    <col min="15106" max="15106" width="4.125" style="1143" customWidth="1"/>
    <col min="15107" max="15107" width="5.875" style="1143" customWidth="1"/>
    <col min="15108" max="15125" width="4.125" style="1143" customWidth="1"/>
    <col min="15126" max="15126" width="3.875" style="1143" customWidth="1"/>
    <col min="15127" max="15128" width="4.25" style="1143" customWidth="1"/>
    <col min="15129" max="15132" width="3" style="1143" customWidth="1"/>
    <col min="15133" max="15134" width="9" style="1143"/>
    <col min="15135" max="15135" width="9" style="1143" customWidth="1"/>
    <col min="15136" max="15360" width="9" style="1143"/>
    <col min="15361" max="15361" width="3.5" style="1143" customWidth="1"/>
    <col min="15362" max="15362" width="4.125" style="1143" customWidth="1"/>
    <col min="15363" max="15363" width="5.875" style="1143" customWidth="1"/>
    <col min="15364" max="15381" width="4.125" style="1143" customWidth="1"/>
    <col min="15382" max="15382" width="3.875" style="1143" customWidth="1"/>
    <col min="15383" max="15384" width="4.25" style="1143" customWidth="1"/>
    <col min="15385" max="15388" width="3" style="1143" customWidth="1"/>
    <col min="15389" max="15390" width="9" style="1143"/>
    <col min="15391" max="15391" width="9" style="1143" customWidth="1"/>
    <col min="15392" max="15616" width="9" style="1143"/>
    <col min="15617" max="15617" width="3.5" style="1143" customWidth="1"/>
    <col min="15618" max="15618" width="4.125" style="1143" customWidth="1"/>
    <col min="15619" max="15619" width="5.875" style="1143" customWidth="1"/>
    <col min="15620" max="15637" width="4.125" style="1143" customWidth="1"/>
    <col min="15638" max="15638" width="3.875" style="1143" customWidth="1"/>
    <col min="15639" max="15640" width="4.25" style="1143" customWidth="1"/>
    <col min="15641" max="15644" width="3" style="1143" customWidth="1"/>
    <col min="15645" max="15646" width="9" style="1143"/>
    <col min="15647" max="15647" width="9" style="1143" customWidth="1"/>
    <col min="15648" max="15872" width="9" style="1143"/>
    <col min="15873" max="15873" width="3.5" style="1143" customWidth="1"/>
    <col min="15874" max="15874" width="4.125" style="1143" customWidth="1"/>
    <col min="15875" max="15875" width="5.875" style="1143" customWidth="1"/>
    <col min="15876" max="15893" width="4.125" style="1143" customWidth="1"/>
    <col min="15894" max="15894" width="3.875" style="1143" customWidth="1"/>
    <col min="15895" max="15896" width="4.25" style="1143" customWidth="1"/>
    <col min="15897" max="15900" width="3" style="1143" customWidth="1"/>
    <col min="15901" max="15902" width="9" style="1143"/>
    <col min="15903" max="15903" width="9" style="1143" customWidth="1"/>
    <col min="15904" max="16128" width="9" style="1143"/>
    <col min="16129" max="16129" width="3.5" style="1143" customWidth="1"/>
    <col min="16130" max="16130" width="4.125" style="1143" customWidth="1"/>
    <col min="16131" max="16131" width="5.875" style="1143" customWidth="1"/>
    <col min="16132" max="16149" width="4.125" style="1143" customWidth="1"/>
    <col min="16150" max="16150" width="3.875" style="1143" customWidth="1"/>
    <col min="16151" max="16152" width="4.25" style="1143" customWidth="1"/>
    <col min="16153" max="16156" width="3" style="1143" customWidth="1"/>
    <col min="16157" max="16158" width="9" style="1143"/>
    <col min="16159" max="16159" width="9" style="1143" customWidth="1"/>
    <col min="16160" max="16384" width="9" style="1143"/>
  </cols>
  <sheetData>
    <row r="1" spans="1:22" ht="15" customHeight="1" x14ac:dyDescent="0.15">
      <c r="A1" s="1143" t="s">
        <v>1839</v>
      </c>
    </row>
    <row r="2" spans="1:22" ht="41.25" customHeight="1" x14ac:dyDescent="0.15"/>
    <row r="3" spans="1:22" s="1144" customFormat="1" ht="15.75" customHeight="1" x14ac:dyDescent="0.15">
      <c r="A3" s="1144" t="s">
        <v>1840</v>
      </c>
    </row>
    <row r="4" spans="1:22" s="1144" customFormat="1" ht="15.75" customHeight="1" x14ac:dyDescent="0.15">
      <c r="A4" s="1144" t="s">
        <v>1841</v>
      </c>
    </row>
    <row r="5" spans="1:22" s="1144" customFormat="1" ht="15.75" customHeight="1" x14ac:dyDescent="0.15">
      <c r="B5" s="1144" t="s">
        <v>1842</v>
      </c>
    </row>
    <row r="6" spans="1:22" s="1144" customFormat="1" ht="18" customHeight="1" x14ac:dyDescent="0.15">
      <c r="A6" s="1145"/>
      <c r="B6" s="1146"/>
      <c r="C6" s="1147"/>
      <c r="D6" s="1147"/>
      <c r="E6" s="1147"/>
      <c r="F6" s="1147"/>
      <c r="G6" s="1147"/>
      <c r="H6" s="1147"/>
      <c r="I6" s="1147"/>
      <c r="J6" s="1147" t="s">
        <v>1843</v>
      </c>
      <c r="K6" s="1147"/>
      <c r="L6" s="1147"/>
      <c r="M6" s="1147"/>
      <c r="N6" s="1147"/>
      <c r="O6" s="1147"/>
      <c r="P6" s="1147"/>
      <c r="Q6" s="1147"/>
      <c r="R6" s="1147"/>
      <c r="S6" s="1147"/>
      <c r="T6" s="1147"/>
      <c r="U6" s="1147"/>
      <c r="V6" s="1148"/>
    </row>
    <row r="7" spans="1:22" s="1144" customFormat="1" ht="15.75" customHeight="1" x14ac:dyDescent="0.15">
      <c r="A7" s="1149"/>
      <c r="B7" s="1150" t="s">
        <v>1844</v>
      </c>
      <c r="C7" s="1151"/>
      <c r="D7" s="1151"/>
      <c r="E7" s="1151"/>
      <c r="F7" s="1151"/>
      <c r="G7" s="1151"/>
      <c r="H7" s="1151"/>
      <c r="I7" s="1151"/>
      <c r="J7" s="1151"/>
      <c r="K7" s="1151"/>
      <c r="L7" s="1151"/>
      <c r="M7" s="1151"/>
      <c r="N7" s="1151"/>
      <c r="O7" s="1151"/>
      <c r="P7" s="1151"/>
      <c r="Q7" s="1151"/>
      <c r="R7" s="1151"/>
      <c r="S7" s="1151"/>
      <c r="T7" s="1151"/>
      <c r="U7" s="1151"/>
      <c r="V7" s="1152"/>
    </row>
    <row r="8" spans="1:22" s="1144" customFormat="1" ht="15.75" customHeight="1" x14ac:dyDescent="0.15">
      <c r="A8" s="1153"/>
      <c r="B8" s="1154" t="s">
        <v>1845</v>
      </c>
      <c r="V8" s="1155"/>
    </row>
    <row r="9" spans="1:22" s="1144" customFormat="1" ht="15.75" customHeight="1" x14ac:dyDescent="0.15">
      <c r="A9" s="1153"/>
      <c r="B9" s="1154" t="s">
        <v>1846</v>
      </c>
      <c r="V9" s="1155"/>
    </row>
    <row r="10" spans="1:22" s="1144" customFormat="1" ht="15.75" customHeight="1" x14ac:dyDescent="0.15">
      <c r="A10" s="1156">
        <v>1</v>
      </c>
      <c r="B10" s="1154" t="s">
        <v>1847</v>
      </c>
      <c r="V10" s="1155"/>
    </row>
    <row r="11" spans="1:22" s="1144" customFormat="1" ht="15.75" customHeight="1" x14ac:dyDescent="0.15">
      <c r="A11" s="1153"/>
      <c r="B11" s="1154" t="s">
        <v>1848</v>
      </c>
      <c r="V11" s="1155"/>
    </row>
    <row r="12" spans="1:22" s="1144" customFormat="1" ht="15.75" customHeight="1" x14ac:dyDescent="0.15">
      <c r="A12" s="1153"/>
      <c r="B12" s="1157" t="s">
        <v>1849</v>
      </c>
      <c r="V12" s="1155"/>
    </row>
    <row r="13" spans="1:22" s="1144" customFormat="1" ht="15.75" customHeight="1" x14ac:dyDescent="0.15">
      <c r="A13" s="1153"/>
      <c r="B13" s="1157" t="s">
        <v>1850</v>
      </c>
      <c r="V13" s="1155"/>
    </row>
    <row r="14" spans="1:22" s="1144" customFormat="1" ht="6" customHeight="1" x14ac:dyDescent="0.15">
      <c r="A14" s="1153"/>
      <c r="B14" s="1154"/>
      <c r="V14" s="1155"/>
    </row>
    <row r="15" spans="1:22" s="1144" customFormat="1" ht="15.75" customHeight="1" x14ac:dyDescent="0.15">
      <c r="A15" s="1153"/>
      <c r="B15" s="1154"/>
      <c r="D15" s="1158"/>
      <c r="E15" s="1158"/>
      <c r="F15" s="1158"/>
      <c r="G15" s="1158"/>
      <c r="H15" s="1158"/>
      <c r="I15" s="1158"/>
      <c r="J15" s="1158"/>
      <c r="K15" s="1158"/>
      <c r="V15" s="1155"/>
    </row>
    <row r="16" spans="1:22" s="1144" customFormat="1" ht="6" customHeight="1" x14ac:dyDescent="0.15">
      <c r="A16" s="1159"/>
      <c r="B16" s="1160"/>
      <c r="C16" s="1161"/>
      <c r="D16" s="1161"/>
      <c r="E16" s="1161"/>
      <c r="F16" s="1161"/>
      <c r="G16" s="1161"/>
      <c r="H16" s="1161"/>
      <c r="I16" s="1161"/>
      <c r="J16" s="1161"/>
      <c r="K16" s="1161"/>
      <c r="L16" s="1161"/>
      <c r="M16" s="1161"/>
      <c r="N16" s="1161"/>
      <c r="O16" s="1161"/>
      <c r="P16" s="1161"/>
      <c r="Q16" s="1161"/>
      <c r="R16" s="1161"/>
      <c r="S16" s="1161"/>
      <c r="T16" s="1161"/>
      <c r="U16" s="1161"/>
      <c r="V16" s="1162"/>
    </row>
    <row r="17" spans="1:22" s="1144" customFormat="1" ht="25.5" customHeight="1" x14ac:dyDescent="0.15">
      <c r="A17" s="1158">
        <v>2</v>
      </c>
      <c r="B17" s="1163" t="s">
        <v>1851</v>
      </c>
      <c r="C17" s="1147"/>
      <c r="D17" s="1147"/>
      <c r="E17" s="1147"/>
      <c r="F17" s="1147"/>
      <c r="G17" s="1147"/>
      <c r="H17" s="1147"/>
      <c r="I17" s="1147"/>
      <c r="J17" s="1147"/>
      <c r="K17" s="1147"/>
      <c r="L17" s="1147"/>
      <c r="M17" s="1147"/>
      <c r="N17" s="1147"/>
      <c r="O17" s="1147"/>
      <c r="P17" s="1147"/>
      <c r="Q17" s="1147"/>
      <c r="R17" s="1147"/>
      <c r="S17" s="1147"/>
      <c r="T17" s="1147"/>
      <c r="U17" s="1147"/>
      <c r="V17" s="1148"/>
    </row>
    <row r="18" spans="1:22" s="1144" customFormat="1" ht="15.75" customHeight="1" x14ac:dyDescent="0.15">
      <c r="A18" s="1149"/>
      <c r="B18" s="1164" t="s">
        <v>1852</v>
      </c>
      <c r="C18" s="1151"/>
      <c r="D18" s="1151"/>
      <c r="E18" s="1151"/>
      <c r="F18" s="1151"/>
      <c r="G18" s="1151"/>
      <c r="H18" s="1151"/>
      <c r="I18" s="1151"/>
      <c r="J18" s="1151"/>
      <c r="K18" s="1151"/>
      <c r="L18" s="1151"/>
      <c r="M18" s="1151"/>
      <c r="N18" s="1151"/>
      <c r="O18" s="1151"/>
      <c r="P18" s="1151"/>
      <c r="Q18" s="1151"/>
      <c r="R18" s="1151"/>
      <c r="S18" s="1151"/>
      <c r="T18" s="1151"/>
      <c r="U18" s="1151"/>
      <c r="V18" s="1152"/>
    </row>
    <row r="19" spans="1:22" s="1144" customFormat="1" ht="15.75" customHeight="1" x14ac:dyDescent="0.15">
      <c r="A19" s="1156">
        <v>3</v>
      </c>
      <c r="B19" s="1157" t="s">
        <v>1853</v>
      </c>
      <c r="V19" s="1155"/>
    </row>
    <row r="20" spans="1:22" s="1144" customFormat="1" ht="15.75" customHeight="1" x14ac:dyDescent="0.15">
      <c r="A20" s="1165"/>
      <c r="B20" s="1160" t="s">
        <v>1854</v>
      </c>
      <c r="C20" s="1166"/>
      <c r="D20" s="1167" t="s">
        <v>1855</v>
      </c>
      <c r="E20" s="1166"/>
      <c r="F20" s="1161" t="s">
        <v>1856</v>
      </c>
      <c r="G20" s="1161"/>
      <c r="H20" s="1161"/>
      <c r="I20" s="1161"/>
      <c r="J20" s="1161"/>
      <c r="K20" s="1161"/>
      <c r="L20" s="1168" t="s">
        <v>1857</v>
      </c>
      <c r="M20" s="1161"/>
      <c r="N20" s="1161"/>
      <c r="O20" s="1161"/>
      <c r="P20" s="1161"/>
      <c r="Q20" s="1161"/>
      <c r="R20" s="1161"/>
      <c r="S20" s="1161"/>
      <c r="T20" s="1161"/>
      <c r="U20" s="1161"/>
      <c r="V20" s="1162"/>
    </row>
    <row r="21" spans="1:22" s="1144" customFormat="1" ht="15.75" customHeight="1" x14ac:dyDescent="0.15">
      <c r="A21" s="3338">
        <v>4</v>
      </c>
      <c r="B21" s="1150" t="s">
        <v>1858</v>
      </c>
      <c r="C21" s="1151"/>
      <c r="D21" s="1151"/>
      <c r="E21" s="1151"/>
      <c r="F21" s="1151"/>
      <c r="G21" s="1151"/>
      <c r="H21" s="1151"/>
      <c r="I21" s="1151"/>
      <c r="J21" s="1151"/>
      <c r="K21" s="1151"/>
      <c r="L21" s="1151"/>
      <c r="M21" s="1151"/>
      <c r="N21" s="1151"/>
      <c r="O21" s="1151"/>
      <c r="P21" s="1151"/>
      <c r="Q21" s="1151"/>
      <c r="R21" s="1151"/>
      <c r="S21" s="1151"/>
      <c r="T21" s="1151"/>
      <c r="U21" s="1151"/>
      <c r="V21" s="1152"/>
    </row>
    <row r="22" spans="1:22" s="1144" customFormat="1" ht="15.75" customHeight="1" x14ac:dyDescent="0.15">
      <c r="A22" s="3339"/>
      <c r="B22" s="1170" t="s">
        <v>1859</v>
      </c>
      <c r="C22" s="1161"/>
      <c r="D22" s="1161"/>
      <c r="E22" s="1161"/>
      <c r="F22" s="1161"/>
      <c r="G22" s="1161"/>
      <c r="H22" s="1161"/>
      <c r="I22" s="1161"/>
      <c r="J22" s="1161"/>
      <c r="K22" s="1161"/>
      <c r="L22" s="1161"/>
      <c r="M22" s="1161"/>
      <c r="N22" s="1161"/>
      <c r="O22" s="1161"/>
      <c r="P22" s="1161"/>
      <c r="Q22" s="1161"/>
      <c r="R22" s="1161"/>
      <c r="S22" s="1161"/>
      <c r="T22" s="1161"/>
      <c r="U22" s="1161"/>
      <c r="V22" s="1162"/>
    </row>
    <row r="23" spans="1:22" s="1144" customFormat="1" ht="15.75" customHeight="1" x14ac:dyDescent="0.15">
      <c r="A23" s="1169"/>
      <c r="B23" s="1164" t="s">
        <v>1860</v>
      </c>
      <c r="C23" s="1151"/>
      <c r="D23" s="1151"/>
      <c r="E23" s="1151"/>
      <c r="F23" s="1151"/>
      <c r="G23" s="1151"/>
      <c r="H23" s="1151"/>
      <c r="I23" s="1151"/>
      <c r="J23" s="1151"/>
      <c r="K23" s="1151"/>
      <c r="L23" s="1151"/>
      <c r="M23" s="1151"/>
      <c r="N23" s="1151"/>
      <c r="O23" s="1151"/>
      <c r="P23" s="1151"/>
      <c r="Q23" s="1151"/>
      <c r="R23" s="1151"/>
      <c r="S23" s="1151"/>
      <c r="T23" s="1151"/>
      <c r="U23" s="1151"/>
      <c r="V23" s="1152"/>
    </row>
    <row r="24" spans="1:22" s="1144" customFormat="1" ht="15.75" customHeight="1" x14ac:dyDescent="0.15">
      <c r="A24" s="1156">
        <v>5</v>
      </c>
      <c r="B24" s="1157" t="s">
        <v>1861</v>
      </c>
      <c r="V24" s="1155"/>
    </row>
    <row r="25" spans="1:22" s="1144" customFormat="1" ht="15.75" customHeight="1" x14ac:dyDescent="0.15">
      <c r="A25" s="1159"/>
      <c r="B25" s="1170" t="s">
        <v>1862</v>
      </c>
      <c r="C25" s="1161"/>
      <c r="D25" s="1161"/>
      <c r="E25" s="1161"/>
      <c r="F25" s="1161"/>
      <c r="G25" s="1161"/>
      <c r="H25" s="1161"/>
      <c r="I25" s="1161"/>
      <c r="J25" s="1161"/>
      <c r="K25" s="1161"/>
      <c r="L25" s="1161"/>
      <c r="M25" s="1161"/>
      <c r="N25" s="1161"/>
      <c r="O25" s="1161"/>
      <c r="P25" s="1161"/>
      <c r="Q25" s="1161"/>
      <c r="R25" s="1161"/>
      <c r="S25" s="1161"/>
      <c r="T25" s="1161"/>
      <c r="U25" s="1161"/>
      <c r="V25" s="1162"/>
    </row>
    <row r="26" spans="1:22" s="1144" customFormat="1" ht="15.75" customHeight="1" x14ac:dyDescent="0.15">
      <c r="B26" s="1171"/>
    </row>
    <row r="27" spans="1:22" s="1144" customFormat="1" ht="15.75" customHeight="1" x14ac:dyDescent="0.15">
      <c r="A27" s="1144" t="s">
        <v>1863</v>
      </c>
    </row>
    <row r="28" spans="1:22" s="1144" customFormat="1" ht="15.75" customHeight="1" x14ac:dyDescent="0.15">
      <c r="B28" s="1144" t="s">
        <v>1842</v>
      </c>
    </row>
    <row r="29" spans="1:22" s="1144" customFormat="1" ht="18" customHeight="1" x14ac:dyDescent="0.15">
      <c r="A29" s="1145"/>
      <c r="B29" s="1146"/>
      <c r="C29" s="1147"/>
      <c r="D29" s="1172"/>
      <c r="E29" s="1147"/>
      <c r="F29" s="1147"/>
      <c r="G29" s="1147"/>
      <c r="H29" s="1147"/>
      <c r="I29" s="1147"/>
      <c r="J29" s="1147" t="s">
        <v>1843</v>
      </c>
      <c r="K29" s="1147"/>
      <c r="L29" s="1147"/>
      <c r="M29" s="1147"/>
      <c r="N29" s="1147"/>
      <c r="O29" s="1147"/>
      <c r="P29" s="1147"/>
      <c r="Q29" s="1147"/>
      <c r="R29" s="1147"/>
      <c r="S29" s="1147"/>
      <c r="T29" s="1147"/>
      <c r="U29" s="1147"/>
      <c r="V29" s="1148"/>
    </row>
    <row r="30" spans="1:22" s="1144" customFormat="1" ht="15.75" customHeight="1" x14ac:dyDescent="0.15">
      <c r="A30" s="1169"/>
      <c r="B30" s="1150" t="s">
        <v>1844</v>
      </c>
      <c r="C30" s="1151"/>
      <c r="D30" s="1151"/>
      <c r="E30" s="1151"/>
      <c r="F30" s="1151"/>
      <c r="G30" s="1151"/>
      <c r="H30" s="1151"/>
      <c r="I30" s="1151"/>
      <c r="J30" s="1151"/>
      <c r="K30" s="1151"/>
      <c r="L30" s="1151"/>
      <c r="M30" s="1151"/>
      <c r="N30" s="1151"/>
      <c r="O30" s="1151"/>
      <c r="P30" s="1151"/>
      <c r="Q30" s="1151"/>
      <c r="R30" s="1151"/>
      <c r="S30" s="1151"/>
      <c r="T30" s="1151"/>
      <c r="U30" s="1151"/>
      <c r="V30" s="1152"/>
    </row>
    <row r="31" spans="1:22" s="1144" customFormat="1" ht="15.75" customHeight="1" x14ac:dyDescent="0.15">
      <c r="A31" s="1156"/>
      <c r="B31" s="1154" t="s">
        <v>1864</v>
      </c>
      <c r="V31" s="1155"/>
    </row>
    <row r="32" spans="1:22" s="1144" customFormat="1" ht="15.75" customHeight="1" x14ac:dyDescent="0.15">
      <c r="A32" s="1156"/>
      <c r="B32" s="1154" t="s">
        <v>1865</v>
      </c>
      <c r="V32" s="1155"/>
    </row>
    <row r="33" spans="1:22" s="1144" customFormat="1" ht="15.75" customHeight="1" x14ac:dyDescent="0.15">
      <c r="A33" s="1156">
        <v>1</v>
      </c>
      <c r="B33" s="1157" t="s">
        <v>1866</v>
      </c>
      <c r="V33" s="1155"/>
    </row>
    <row r="34" spans="1:22" s="1144" customFormat="1" ht="15.75" customHeight="1" x14ac:dyDescent="0.15">
      <c r="A34" s="1156"/>
      <c r="B34" s="1157" t="s">
        <v>1867</v>
      </c>
      <c r="V34" s="1155"/>
    </row>
    <row r="35" spans="1:22" s="1144" customFormat="1" ht="6" customHeight="1" x14ac:dyDescent="0.15">
      <c r="A35" s="1156"/>
      <c r="B35" s="1154"/>
      <c r="V35" s="1155"/>
    </row>
    <row r="36" spans="1:22" s="1144" customFormat="1" ht="15.75" customHeight="1" x14ac:dyDescent="0.15">
      <c r="A36" s="1156"/>
      <c r="B36" s="1154"/>
      <c r="D36" s="1158"/>
      <c r="E36" s="1158"/>
      <c r="F36" s="1158"/>
      <c r="G36" s="1158"/>
      <c r="H36" s="1158"/>
      <c r="I36" s="1158"/>
      <c r="J36" s="1158"/>
      <c r="K36" s="1158"/>
      <c r="L36" s="1158"/>
      <c r="M36" s="1158"/>
      <c r="N36" s="1158"/>
      <c r="O36" s="1173" t="s">
        <v>1868</v>
      </c>
      <c r="P36" s="1158"/>
      <c r="Q36" s="1158"/>
      <c r="R36" s="1158"/>
      <c r="V36" s="1155"/>
    </row>
    <row r="37" spans="1:22" s="1144" customFormat="1" ht="6" customHeight="1" x14ac:dyDescent="0.15">
      <c r="A37" s="1165"/>
      <c r="B37" s="1160"/>
      <c r="C37" s="1161"/>
      <c r="D37" s="1161"/>
      <c r="E37" s="1161"/>
      <c r="F37" s="1161"/>
      <c r="G37" s="1161"/>
      <c r="H37" s="1161"/>
      <c r="I37" s="1161"/>
      <c r="J37" s="1161"/>
      <c r="K37" s="1161"/>
      <c r="L37" s="1161"/>
      <c r="M37" s="1161"/>
      <c r="N37" s="1161"/>
      <c r="O37" s="1161"/>
      <c r="P37" s="1161"/>
      <c r="Q37" s="1161"/>
      <c r="R37" s="1161"/>
      <c r="S37" s="1161"/>
      <c r="T37" s="1161"/>
      <c r="U37" s="1161"/>
      <c r="V37" s="1162"/>
    </row>
    <row r="38" spans="1:22" s="1144" customFormat="1" ht="25.5" customHeight="1" x14ac:dyDescent="0.15">
      <c r="A38" s="1158">
        <v>2</v>
      </c>
      <c r="B38" s="1163" t="s">
        <v>1851</v>
      </c>
      <c r="C38" s="1147"/>
      <c r="D38" s="1147"/>
      <c r="E38" s="1147"/>
      <c r="F38" s="1147"/>
      <c r="G38" s="1147"/>
      <c r="H38" s="1147"/>
      <c r="I38" s="1147"/>
      <c r="J38" s="1147"/>
      <c r="K38" s="1147"/>
      <c r="L38" s="1147"/>
      <c r="M38" s="1147"/>
      <c r="N38" s="1147"/>
      <c r="O38" s="1147"/>
      <c r="P38" s="1147"/>
      <c r="Q38" s="1147"/>
      <c r="R38" s="1147"/>
      <c r="S38" s="1147"/>
      <c r="T38" s="1147"/>
      <c r="U38" s="1147"/>
      <c r="V38" s="1148"/>
    </row>
    <row r="39" spans="1:22" s="1144" customFormat="1" ht="15.75" customHeight="1" x14ac:dyDescent="0.15">
      <c r="A39" s="3338">
        <v>3</v>
      </c>
      <c r="B39" s="1174" t="s">
        <v>1869</v>
      </c>
      <c r="C39" s="1151"/>
      <c r="D39" s="1151"/>
      <c r="E39" s="1151"/>
      <c r="F39" s="1151"/>
      <c r="G39" s="1151"/>
      <c r="H39" s="1151"/>
      <c r="I39" s="1151"/>
      <c r="J39" s="1151"/>
      <c r="K39" s="1151"/>
      <c r="L39" s="1151"/>
      <c r="M39" s="1151"/>
      <c r="N39" s="1151"/>
      <c r="O39" s="1151"/>
      <c r="P39" s="1151"/>
      <c r="Q39" s="1151"/>
      <c r="R39" s="1151"/>
      <c r="S39" s="1151"/>
      <c r="T39" s="1151"/>
      <c r="U39" s="1151"/>
      <c r="V39" s="1152"/>
    </row>
    <row r="40" spans="1:22" s="1144" customFormat="1" ht="15.75" customHeight="1" x14ac:dyDescent="0.15">
      <c r="A40" s="3339"/>
      <c r="B40" s="1160" t="s">
        <v>1870</v>
      </c>
      <c r="C40" s="1166"/>
      <c r="D40" s="1167" t="s">
        <v>1855</v>
      </c>
      <c r="E40" s="1166"/>
      <c r="F40" s="1161" t="s">
        <v>1856</v>
      </c>
      <c r="G40" s="1161"/>
      <c r="H40" s="1161"/>
      <c r="I40" s="1161"/>
      <c r="J40" s="1161"/>
      <c r="K40" s="1161"/>
      <c r="L40" s="1168" t="s">
        <v>1857</v>
      </c>
      <c r="M40" s="1161"/>
      <c r="N40" s="1161"/>
      <c r="O40" s="1161"/>
      <c r="P40" s="1161"/>
      <c r="Q40" s="1161"/>
      <c r="R40" s="1161"/>
      <c r="S40" s="1161"/>
      <c r="T40" s="1161"/>
      <c r="U40" s="1161"/>
      <c r="V40" s="1162"/>
    </row>
    <row r="41" spans="1:22" s="1144" customFormat="1" ht="15.75" customHeight="1" x14ac:dyDescent="0.15">
      <c r="A41" s="3338">
        <v>4</v>
      </c>
      <c r="B41" s="1150" t="s">
        <v>1871</v>
      </c>
      <c r="C41" s="1151"/>
      <c r="D41" s="1151"/>
      <c r="E41" s="1151"/>
      <c r="F41" s="1151"/>
      <c r="G41" s="1151"/>
      <c r="H41" s="1151"/>
      <c r="I41" s="1151"/>
      <c r="J41" s="1151"/>
      <c r="K41" s="1151"/>
      <c r="L41" s="1151"/>
      <c r="M41" s="1151"/>
      <c r="N41" s="1151"/>
      <c r="O41" s="1151"/>
      <c r="P41" s="1151"/>
      <c r="Q41" s="1151"/>
      <c r="R41" s="1151"/>
      <c r="S41" s="1151"/>
      <c r="T41" s="1151"/>
      <c r="U41" s="1151"/>
      <c r="V41" s="1152"/>
    </row>
    <row r="42" spans="1:22" s="1144" customFormat="1" ht="15.75" customHeight="1" x14ac:dyDescent="0.15">
      <c r="A42" s="3339"/>
      <c r="B42" s="1170" t="s">
        <v>1872</v>
      </c>
      <c r="C42" s="1161"/>
      <c r="D42" s="1161"/>
      <c r="E42" s="1161"/>
      <c r="F42" s="1161"/>
      <c r="G42" s="1161"/>
      <c r="H42" s="1161"/>
      <c r="I42" s="1161"/>
      <c r="J42" s="1161"/>
      <c r="K42" s="1161"/>
      <c r="L42" s="1161"/>
      <c r="M42" s="1161"/>
      <c r="N42" s="1161"/>
      <c r="O42" s="1161"/>
      <c r="P42" s="1161"/>
      <c r="Q42" s="1161"/>
      <c r="R42" s="1161"/>
      <c r="S42" s="1161"/>
      <c r="T42" s="1161"/>
      <c r="U42" s="1161"/>
      <c r="V42" s="1162"/>
    </row>
    <row r="43" spans="1:22" s="1144" customFormat="1" ht="13.5" customHeight="1" x14ac:dyDescent="0.15">
      <c r="A43" s="1175"/>
      <c r="B43" s="1171"/>
    </row>
    <row r="44" spans="1:22" s="1144" customFormat="1" ht="15.75" customHeight="1" x14ac:dyDescent="0.15">
      <c r="A44" s="1144" t="s">
        <v>1873</v>
      </c>
      <c r="E44" s="1176" t="s">
        <v>1874</v>
      </c>
      <c r="F44" s="1176"/>
      <c r="G44" s="1144" t="s">
        <v>310</v>
      </c>
      <c r="H44" s="1176"/>
      <c r="I44" s="1144" t="s">
        <v>443</v>
      </c>
      <c r="J44" s="1176"/>
      <c r="K44" s="1144" t="s">
        <v>185</v>
      </c>
    </row>
    <row r="45" spans="1:22" s="1144" customFormat="1" ht="19.5" customHeight="1" x14ac:dyDescent="0.15">
      <c r="A45" s="1144" t="s">
        <v>1875</v>
      </c>
      <c r="E45" s="3336"/>
      <c r="F45" s="3337"/>
      <c r="G45" s="3337"/>
      <c r="H45" s="3337"/>
      <c r="I45" s="3337"/>
      <c r="J45" s="3337"/>
      <c r="K45" s="3337"/>
      <c r="L45" s="3337"/>
      <c r="M45" s="3337"/>
      <c r="N45" s="3337"/>
      <c r="O45" s="3337"/>
      <c r="P45" s="3337"/>
      <c r="Q45" s="3337"/>
      <c r="R45" s="3337"/>
      <c r="S45" s="3337"/>
      <c r="T45" s="3337"/>
      <c r="U45" s="3337"/>
      <c r="V45" s="3337"/>
    </row>
    <row r="46" spans="1:22" s="1144" customFormat="1" ht="19.5" customHeight="1" x14ac:dyDescent="0.15">
      <c r="A46" s="1144" t="s">
        <v>1876</v>
      </c>
      <c r="E46" s="3340"/>
      <c r="F46" s="3341"/>
      <c r="G46" s="3341"/>
      <c r="H46" s="3341"/>
      <c r="I46" s="3341"/>
      <c r="J46" s="3341"/>
      <c r="K46" s="3341"/>
      <c r="L46" s="3341"/>
      <c r="M46" s="3341"/>
      <c r="N46" s="3341"/>
      <c r="O46" s="3341"/>
      <c r="P46" s="3341"/>
      <c r="Q46" s="3341"/>
      <c r="R46" s="3341"/>
      <c r="S46" s="3341"/>
      <c r="T46" s="3341"/>
      <c r="U46" s="3341"/>
      <c r="V46" s="3341"/>
    </row>
    <row r="47" spans="1:22" s="1144" customFormat="1" ht="15.75" customHeight="1" x14ac:dyDescent="0.15">
      <c r="A47" s="1144" t="s">
        <v>1877</v>
      </c>
      <c r="E47" s="3336"/>
      <c r="F47" s="3337"/>
      <c r="G47" s="3337"/>
      <c r="H47" s="3337"/>
      <c r="I47" s="3337"/>
      <c r="J47" s="3337"/>
      <c r="K47" s="3337"/>
      <c r="L47" s="3337"/>
      <c r="M47" s="3337"/>
      <c r="N47" s="3337"/>
      <c r="O47" s="3337"/>
      <c r="P47" s="3337"/>
      <c r="Q47" s="3337"/>
      <c r="R47" s="3337"/>
      <c r="S47" s="3337"/>
      <c r="T47" s="3337"/>
      <c r="U47" s="3337"/>
      <c r="V47" s="3337"/>
    </row>
    <row r="48" spans="1:22" s="1144" customFormat="1" ht="15.75" customHeight="1" x14ac:dyDescent="0.15">
      <c r="A48" s="1144" t="s">
        <v>1878</v>
      </c>
      <c r="E48" s="3336"/>
      <c r="F48" s="3337"/>
      <c r="G48" s="3337"/>
      <c r="H48" s="3337"/>
      <c r="I48" s="3337"/>
      <c r="J48" s="3337"/>
      <c r="K48" s="3337"/>
      <c r="L48" s="3337"/>
      <c r="M48" s="3337"/>
      <c r="N48" s="3337"/>
      <c r="O48" s="3337"/>
      <c r="P48" s="3337"/>
      <c r="Q48" s="3337"/>
      <c r="R48" s="3337"/>
      <c r="S48" s="3337"/>
      <c r="T48" s="3337"/>
      <c r="U48" s="3337"/>
      <c r="V48" s="3337"/>
    </row>
    <row r="49" spans="1:1" s="1144" customFormat="1" ht="15.75" customHeight="1" x14ac:dyDescent="0.15">
      <c r="A49" s="1144" t="s">
        <v>1879</v>
      </c>
    </row>
    <row r="50" spans="1:1" s="1144" customFormat="1" ht="15.75" customHeight="1" x14ac:dyDescent="0.15">
      <c r="A50" s="1144" t="s">
        <v>1880</v>
      </c>
    </row>
    <row r="51" spans="1:1" s="1144" customFormat="1" ht="15.75" customHeight="1" x14ac:dyDescent="0.15">
      <c r="A51" s="1144" t="s">
        <v>1881</v>
      </c>
    </row>
    <row r="52" spans="1:1" s="1144" customFormat="1" ht="12" x14ac:dyDescent="0.15"/>
    <row r="53" spans="1:1" s="1144" customFormat="1" ht="12" x14ac:dyDescent="0.15"/>
    <row r="54" spans="1:1" s="1144" customFormat="1" ht="12" x14ac:dyDescent="0.15"/>
    <row r="55" spans="1:1" s="1144" customFormat="1" ht="12" x14ac:dyDescent="0.15"/>
    <row r="56" spans="1:1" s="1144" customFormat="1" ht="12" x14ac:dyDescent="0.15"/>
    <row r="57" spans="1:1" s="1144" customFormat="1" ht="12" x14ac:dyDescent="0.15"/>
    <row r="58" spans="1:1" s="1144" customFormat="1" ht="12" x14ac:dyDescent="0.15"/>
    <row r="59" spans="1:1" s="1144" customFormat="1" ht="12" x14ac:dyDescent="0.15"/>
    <row r="60" spans="1:1" s="1144" customFormat="1" ht="12" x14ac:dyDescent="0.15"/>
    <row r="61" spans="1:1" s="1144" customFormat="1" ht="12" x14ac:dyDescent="0.15"/>
    <row r="62" spans="1:1" s="1144" customFormat="1" ht="12" x14ac:dyDescent="0.15"/>
    <row r="63" spans="1:1" s="1144" customFormat="1" ht="12" x14ac:dyDescent="0.15"/>
    <row r="64" spans="1:1" s="1144" customFormat="1" ht="12" x14ac:dyDescent="0.15"/>
    <row r="65" s="1144" customFormat="1" ht="12" x14ac:dyDescent="0.15"/>
    <row r="66" s="1144" customFormat="1" ht="12" x14ac:dyDescent="0.15"/>
    <row r="67" s="1144" customFormat="1" ht="12" x14ac:dyDescent="0.15"/>
    <row r="68" s="1144" customFormat="1" ht="12" x14ac:dyDescent="0.15"/>
    <row r="69" s="1144" customFormat="1" ht="12" x14ac:dyDescent="0.15"/>
    <row r="70" s="1144" customFormat="1" ht="12" x14ac:dyDescent="0.15"/>
    <row r="71" s="1144" customFormat="1" ht="12" x14ac:dyDescent="0.15"/>
    <row r="72" s="1144" customFormat="1" ht="12" x14ac:dyDescent="0.15"/>
    <row r="73" s="1144" customFormat="1" ht="12" x14ac:dyDescent="0.15"/>
    <row r="74" s="1144" customFormat="1" ht="12" x14ac:dyDescent="0.15"/>
    <row r="75" s="1144" customFormat="1" ht="12" x14ac:dyDescent="0.15"/>
    <row r="76" s="1144" customFormat="1" ht="12" x14ac:dyDescent="0.15"/>
    <row r="77" s="1144" customFormat="1" ht="12" x14ac:dyDescent="0.15"/>
    <row r="78" s="1144" customFormat="1" ht="12" x14ac:dyDescent="0.15"/>
    <row r="79" s="1144" customFormat="1" ht="12" x14ac:dyDescent="0.15"/>
    <row r="80" s="1144" customFormat="1" ht="12" x14ac:dyDescent="0.15"/>
    <row r="81" s="1144" customFormat="1" ht="12" x14ac:dyDescent="0.15"/>
    <row r="82" s="1144" customFormat="1" ht="12" x14ac:dyDescent="0.15"/>
    <row r="83" s="1144" customFormat="1" ht="12" x14ac:dyDescent="0.15"/>
    <row r="84" s="1144" customFormat="1" ht="12" x14ac:dyDescent="0.15"/>
    <row r="85" s="1144" customFormat="1" ht="12" x14ac:dyDescent="0.15"/>
    <row r="86" s="1144" customFormat="1" ht="12" x14ac:dyDescent="0.15"/>
    <row r="87" s="1144" customFormat="1" ht="12" x14ac:dyDescent="0.15"/>
    <row r="88" s="1144" customFormat="1" ht="12" x14ac:dyDescent="0.15"/>
    <row r="89" s="1144" customFormat="1" ht="12" x14ac:dyDescent="0.15"/>
    <row r="90" s="1144" customFormat="1" ht="12" x14ac:dyDescent="0.15"/>
    <row r="91" s="1144" customFormat="1" ht="12" x14ac:dyDescent="0.15"/>
    <row r="92" s="1144" customFormat="1" ht="12" x14ac:dyDescent="0.15"/>
    <row r="93" s="1144" customFormat="1" ht="12" x14ac:dyDescent="0.15"/>
    <row r="94" s="1144" customFormat="1" ht="12" x14ac:dyDescent="0.15"/>
    <row r="95" s="1144" customFormat="1" ht="12" x14ac:dyDescent="0.15"/>
    <row r="96" s="1144" customFormat="1" ht="12" x14ac:dyDescent="0.15"/>
    <row r="97" s="1144" customFormat="1" ht="12" x14ac:dyDescent="0.15"/>
    <row r="98" s="1144" customFormat="1" ht="12" x14ac:dyDescent="0.15"/>
    <row r="99" s="1144" customFormat="1" ht="12" x14ac:dyDescent="0.15"/>
    <row r="100" s="1144" customFormat="1" ht="12" x14ac:dyDescent="0.15"/>
    <row r="101" s="1144" customFormat="1" ht="12" x14ac:dyDescent="0.15"/>
    <row r="102" s="1144" customFormat="1" ht="12" x14ac:dyDescent="0.15"/>
    <row r="103" s="1144" customFormat="1" ht="12" x14ac:dyDescent="0.15"/>
    <row r="104" s="1144" customFormat="1" ht="12" x14ac:dyDescent="0.15"/>
    <row r="105" s="1144" customFormat="1" ht="12" x14ac:dyDescent="0.15"/>
    <row r="106" s="1144" customFormat="1" ht="12" x14ac:dyDescent="0.15"/>
    <row r="107" s="1144" customFormat="1" ht="12" x14ac:dyDescent="0.15"/>
    <row r="108" s="1144" customFormat="1" ht="12" x14ac:dyDescent="0.15"/>
    <row r="109" s="1144" customFormat="1" ht="12" x14ac:dyDescent="0.15"/>
    <row r="110" s="1144" customFormat="1" ht="12" x14ac:dyDescent="0.15"/>
    <row r="111" s="1144" customFormat="1" ht="12" x14ac:dyDescent="0.15"/>
    <row r="112" s="1144" customFormat="1" ht="12" x14ac:dyDescent="0.15"/>
    <row r="113" s="1144" customFormat="1" ht="12" x14ac:dyDescent="0.15"/>
    <row r="114" s="1144" customFormat="1" ht="12" x14ac:dyDescent="0.15"/>
    <row r="115" s="1144" customFormat="1" ht="12" x14ac:dyDescent="0.15"/>
    <row r="116" s="1144" customFormat="1" ht="12" x14ac:dyDescent="0.15"/>
    <row r="117" s="1144" customFormat="1" ht="12" x14ac:dyDescent="0.15"/>
    <row r="118" s="1144" customFormat="1" ht="12" x14ac:dyDescent="0.15"/>
    <row r="119" s="1144" customFormat="1" ht="12" x14ac:dyDescent="0.15"/>
    <row r="120" s="1144" customFormat="1" ht="12" x14ac:dyDescent="0.15"/>
    <row r="121" s="1144" customFormat="1" ht="12" x14ac:dyDescent="0.15"/>
    <row r="122" s="1144" customFormat="1" ht="12" x14ac:dyDescent="0.15"/>
    <row r="123" s="1144" customFormat="1" ht="12" x14ac:dyDescent="0.15"/>
    <row r="124" s="1144" customFormat="1" ht="12" x14ac:dyDescent="0.15"/>
    <row r="125" s="1144" customFormat="1" ht="12" x14ac:dyDescent="0.15"/>
    <row r="126" s="1144" customFormat="1" ht="12" x14ac:dyDescent="0.15"/>
  </sheetData>
  <mergeCells count="7">
    <mergeCell ref="E48:V48"/>
    <mergeCell ref="A21:A22"/>
    <mergeCell ref="A39:A40"/>
    <mergeCell ref="A41:A42"/>
    <mergeCell ref="E45:V45"/>
    <mergeCell ref="E46:V46"/>
    <mergeCell ref="E47:V47"/>
  </mergeCells>
  <phoneticPr fontId="8"/>
  <pageMargins left="0.7" right="0.7" top="0.75" bottom="0.75" header="0.3" footer="0.3"/>
  <pageSetup paperSize="9" scale="96" orientation="portrait" r:id="rId1"/>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897C2-A203-40BC-A997-E9CBF0A016C7}">
  <sheetPr>
    <tabColor rgb="FFFF0000"/>
  </sheetPr>
  <dimension ref="A1:D33"/>
  <sheetViews>
    <sheetView view="pageBreakPreview" zoomScaleNormal="100" zoomScaleSheetLayoutView="100" workbookViewId="0">
      <selection activeCell="C20" sqref="C20"/>
    </sheetView>
  </sheetViews>
  <sheetFormatPr defaultColWidth="9" defaultRowHeight="13.5" x14ac:dyDescent="0.15"/>
  <cols>
    <col min="1" max="1" width="5.375" style="358" customWidth="1"/>
    <col min="2" max="2" width="6.75" style="358" bestFit="1" customWidth="1"/>
    <col min="3" max="3" width="14.875" style="358" customWidth="1"/>
    <col min="4" max="4" width="97.625" style="358" customWidth="1"/>
    <col min="5" max="5" width="4.25" style="358" customWidth="1"/>
    <col min="6" max="16384" width="9" style="358"/>
  </cols>
  <sheetData>
    <row r="1" spans="1:4" x14ac:dyDescent="0.15">
      <c r="A1" s="3343"/>
      <c r="B1" s="3343"/>
      <c r="C1" s="3343"/>
      <c r="D1" s="3343"/>
    </row>
    <row r="2" spans="1:4" ht="39.75" customHeight="1" x14ac:dyDescent="0.15">
      <c r="A2" s="3343"/>
      <c r="B2" s="3343"/>
      <c r="C2" s="3343"/>
      <c r="D2" s="3343"/>
    </row>
    <row r="3" spans="1:4" ht="21.75" customHeight="1" x14ac:dyDescent="0.2">
      <c r="C3" s="359" t="s">
        <v>692</v>
      </c>
      <c r="D3" s="360"/>
    </row>
    <row r="4" spans="1:4" ht="21.75" customHeight="1" x14ac:dyDescent="0.2">
      <c r="C4" s="359" t="s">
        <v>693</v>
      </c>
      <c r="D4" s="360"/>
    </row>
    <row r="5" spans="1:4" ht="21.75" customHeight="1" x14ac:dyDescent="0.2">
      <c r="C5" s="359" t="s">
        <v>694</v>
      </c>
      <c r="D5" s="360"/>
    </row>
    <row r="6" spans="1:4" ht="12.75" customHeight="1" x14ac:dyDescent="0.2">
      <c r="C6" s="361"/>
      <c r="D6" s="361"/>
    </row>
    <row r="7" spans="1:4" s="366" customFormat="1" ht="24.75" customHeight="1" x14ac:dyDescent="0.2">
      <c r="A7" s="364"/>
      <c r="B7" s="365" t="s">
        <v>695</v>
      </c>
      <c r="C7" s="3344" t="s">
        <v>696</v>
      </c>
      <c r="D7" s="3345"/>
    </row>
    <row r="8" spans="1:4" ht="4.5" customHeight="1" x14ac:dyDescent="0.2">
      <c r="B8" s="362"/>
      <c r="C8" s="363"/>
      <c r="D8" s="363"/>
    </row>
    <row r="9" spans="1:4" s="364" customFormat="1" ht="21.75" customHeight="1" x14ac:dyDescent="0.15">
      <c r="B9" s="367"/>
      <c r="C9" s="368" t="s">
        <v>697</v>
      </c>
      <c r="D9" s="1177"/>
    </row>
    <row r="10" spans="1:4" ht="4.5" customHeight="1" x14ac:dyDescent="0.2">
      <c r="B10" s="362"/>
      <c r="C10" s="363"/>
      <c r="D10" s="363"/>
    </row>
    <row r="11" spans="1:4" s="364" customFormat="1" ht="21.75" customHeight="1" x14ac:dyDescent="0.15">
      <c r="B11" s="367"/>
      <c r="C11" s="368" t="s">
        <v>698</v>
      </c>
      <c r="D11" s="1177"/>
    </row>
    <row r="12" spans="1:4" ht="4.5" customHeight="1" x14ac:dyDescent="0.2">
      <c r="B12" s="362"/>
      <c r="C12" s="363"/>
      <c r="D12" s="363"/>
    </row>
    <row r="13" spans="1:4" s="364" customFormat="1" ht="21.75" customHeight="1" x14ac:dyDescent="0.15">
      <c r="B13" s="367"/>
      <c r="C13" s="368" t="s">
        <v>699</v>
      </c>
      <c r="D13" s="1177"/>
    </row>
    <row r="14" spans="1:4" ht="12.75" customHeight="1" x14ac:dyDescent="0.2">
      <c r="B14" s="362"/>
      <c r="C14" s="363"/>
      <c r="D14" s="363"/>
    </row>
    <row r="15" spans="1:4" s="369" customFormat="1" ht="24.75" customHeight="1" x14ac:dyDescent="0.15">
      <c r="B15" s="365" t="s">
        <v>700</v>
      </c>
      <c r="C15" s="3344" t="s">
        <v>701</v>
      </c>
      <c r="D15" s="3344"/>
    </row>
    <row r="16" spans="1:4" ht="4.5" customHeight="1" x14ac:dyDescent="0.2">
      <c r="B16" s="362"/>
      <c r="C16" s="363"/>
      <c r="D16" s="363"/>
    </row>
    <row r="17" spans="2:4" s="364" customFormat="1" ht="21.75" customHeight="1" x14ac:dyDescent="0.15">
      <c r="B17" s="367"/>
      <c r="C17" s="368" t="s">
        <v>702</v>
      </c>
      <c r="D17" s="1177"/>
    </row>
    <row r="18" spans="2:4" ht="4.5" customHeight="1" x14ac:dyDescent="0.15">
      <c r="B18" s="362"/>
      <c r="C18" s="362"/>
      <c r="D18" s="1178"/>
    </row>
    <row r="19" spans="2:4" ht="19.5" customHeight="1" x14ac:dyDescent="0.15">
      <c r="B19" s="362"/>
      <c r="C19" s="3342" t="s">
        <v>703</v>
      </c>
      <c r="D19" s="3342"/>
    </row>
    <row r="20" spans="2:4" ht="12.75" customHeight="1" x14ac:dyDescent="0.15">
      <c r="B20" s="362"/>
      <c r="C20" s="362"/>
      <c r="D20" s="1179"/>
    </row>
    <row r="21" spans="2:4" s="369" customFormat="1" ht="24.75" customHeight="1" x14ac:dyDescent="0.15">
      <c r="B21" s="365" t="s">
        <v>1882</v>
      </c>
      <c r="C21" s="3344" t="s">
        <v>1883</v>
      </c>
      <c r="D21" s="3344"/>
    </row>
    <row r="22" spans="2:4" ht="4.5" customHeight="1" x14ac:dyDescent="0.15">
      <c r="B22" s="362"/>
      <c r="C22" s="362"/>
      <c r="D22" s="362"/>
    </row>
    <row r="23" spans="2:4" ht="21.75" customHeight="1" x14ac:dyDescent="0.2">
      <c r="B23" s="362"/>
      <c r="C23" s="363" t="s">
        <v>1884</v>
      </c>
      <c r="D23" s="362"/>
    </row>
    <row r="24" spans="2:4" s="364" customFormat="1" ht="21.75" customHeight="1" x14ac:dyDescent="0.15">
      <c r="B24" s="367"/>
      <c r="C24" s="1180" t="s">
        <v>1885</v>
      </c>
      <c r="D24" s="1177"/>
    </row>
    <row r="25" spans="2:4" ht="4.5" customHeight="1" x14ac:dyDescent="0.15">
      <c r="B25" s="362"/>
      <c r="C25" s="1181"/>
      <c r="D25" s="1178"/>
    </row>
    <row r="26" spans="2:4" s="364" customFormat="1" ht="21.75" customHeight="1" x14ac:dyDescent="0.15">
      <c r="B26" s="367"/>
      <c r="C26" s="1182" t="s">
        <v>702</v>
      </c>
      <c r="D26" s="1177"/>
    </row>
    <row r="27" spans="2:4" ht="4.5" customHeight="1" x14ac:dyDescent="0.15">
      <c r="B27" s="362"/>
      <c r="C27" s="1181"/>
      <c r="D27" s="362"/>
    </row>
    <row r="28" spans="2:4" ht="21.75" customHeight="1" x14ac:dyDescent="0.2">
      <c r="B28" s="362"/>
      <c r="C28" s="363" t="s">
        <v>1886</v>
      </c>
      <c r="D28" s="362"/>
    </row>
    <row r="29" spans="2:4" s="364" customFormat="1" ht="21.75" customHeight="1" x14ac:dyDescent="0.15">
      <c r="B29" s="367"/>
      <c r="C29" s="1180" t="s">
        <v>1885</v>
      </c>
      <c r="D29" s="1177"/>
    </row>
    <row r="30" spans="2:4" ht="4.5" customHeight="1" x14ac:dyDescent="0.15">
      <c r="B30" s="362"/>
      <c r="C30" s="1181"/>
      <c r="D30" s="1178"/>
    </row>
    <row r="31" spans="2:4" s="364" customFormat="1" ht="21.75" customHeight="1" x14ac:dyDescent="0.15">
      <c r="B31" s="367"/>
      <c r="C31" s="1182" t="s">
        <v>702</v>
      </c>
      <c r="D31" s="1177"/>
    </row>
    <row r="32" spans="2:4" ht="19.5" customHeight="1" x14ac:dyDescent="0.15">
      <c r="B32" s="362"/>
      <c r="C32" s="3342" t="s">
        <v>703</v>
      </c>
      <c r="D32" s="3342"/>
    </row>
    <row r="33" spans="2:4" ht="24.75" customHeight="1" x14ac:dyDescent="0.15">
      <c r="B33" s="362"/>
      <c r="C33" s="362"/>
      <c r="D33" s="1179"/>
    </row>
  </sheetData>
  <mergeCells count="6">
    <mergeCell ref="C32:D32"/>
    <mergeCell ref="A1:D2"/>
    <mergeCell ref="C7:D7"/>
    <mergeCell ref="C15:D15"/>
    <mergeCell ref="C19:D19"/>
    <mergeCell ref="C21:D21"/>
  </mergeCells>
  <phoneticPr fontId="8"/>
  <pageMargins left="0.7" right="0.7" top="0.75" bottom="0.75" header="0.3" footer="0.3"/>
  <pageSetup paperSize="9" orientation="landscape" r:id="rId1"/>
  <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0FDDD-936E-4F38-AE9D-6F729FD4A553}">
  <sheetPr>
    <tabColor rgb="FFFFFF00"/>
  </sheetPr>
  <dimension ref="A1:L34"/>
  <sheetViews>
    <sheetView view="pageBreakPreview" topLeftCell="A4" zoomScaleNormal="100" zoomScaleSheetLayoutView="100" workbookViewId="0">
      <selection activeCell="C20" sqref="C20"/>
    </sheetView>
  </sheetViews>
  <sheetFormatPr defaultRowHeight="13.5" x14ac:dyDescent="0.15"/>
  <cols>
    <col min="1" max="1" width="4.75" style="143" customWidth="1"/>
    <col min="2" max="2" width="8.75" style="143" customWidth="1"/>
    <col min="3" max="9" width="9" style="143"/>
    <col min="10" max="10" width="24.75" style="143" customWidth="1"/>
    <col min="11" max="11" width="19.625" style="143" customWidth="1"/>
    <col min="12" max="12" width="5.5" style="143" customWidth="1"/>
    <col min="13" max="256" width="9" style="143"/>
    <col min="257" max="257" width="4.75" style="143" customWidth="1"/>
    <col min="258" max="258" width="8.75" style="143" customWidth="1"/>
    <col min="259" max="265" width="9" style="143"/>
    <col min="266" max="266" width="24.75" style="143" customWidth="1"/>
    <col min="267" max="267" width="19.625" style="143" customWidth="1"/>
    <col min="268" max="268" width="5.5" style="143" customWidth="1"/>
    <col min="269" max="512" width="9" style="143"/>
    <col min="513" max="513" width="4.75" style="143" customWidth="1"/>
    <col min="514" max="514" width="8.75" style="143" customWidth="1"/>
    <col min="515" max="521" width="9" style="143"/>
    <col min="522" max="522" width="24.75" style="143" customWidth="1"/>
    <col min="523" max="523" width="19.625" style="143" customWidth="1"/>
    <col min="524" max="524" width="5.5" style="143" customWidth="1"/>
    <col min="525" max="768" width="9" style="143"/>
    <col min="769" max="769" width="4.75" style="143" customWidth="1"/>
    <col min="770" max="770" width="8.75" style="143" customWidth="1"/>
    <col min="771" max="777" width="9" style="143"/>
    <col min="778" max="778" width="24.75" style="143" customWidth="1"/>
    <col min="779" max="779" width="19.625" style="143" customWidth="1"/>
    <col min="780" max="780" width="5.5" style="143" customWidth="1"/>
    <col min="781" max="1024" width="9" style="143"/>
    <col min="1025" max="1025" width="4.75" style="143" customWidth="1"/>
    <col min="1026" max="1026" width="8.75" style="143" customWidth="1"/>
    <col min="1027" max="1033" width="9" style="143"/>
    <col min="1034" max="1034" width="24.75" style="143" customWidth="1"/>
    <col min="1035" max="1035" width="19.625" style="143" customWidth="1"/>
    <col min="1036" max="1036" width="5.5" style="143" customWidth="1"/>
    <col min="1037" max="1280" width="9" style="143"/>
    <col min="1281" max="1281" width="4.75" style="143" customWidth="1"/>
    <col min="1282" max="1282" width="8.75" style="143" customWidth="1"/>
    <col min="1283" max="1289" width="9" style="143"/>
    <col min="1290" max="1290" width="24.75" style="143" customWidth="1"/>
    <col min="1291" max="1291" width="19.625" style="143" customWidth="1"/>
    <col min="1292" max="1292" width="5.5" style="143" customWidth="1"/>
    <col min="1293" max="1536" width="9" style="143"/>
    <col min="1537" max="1537" width="4.75" style="143" customWidth="1"/>
    <col min="1538" max="1538" width="8.75" style="143" customWidth="1"/>
    <col min="1539" max="1545" width="9" style="143"/>
    <col min="1546" max="1546" width="24.75" style="143" customWidth="1"/>
    <col min="1547" max="1547" width="19.625" style="143" customWidth="1"/>
    <col min="1548" max="1548" width="5.5" style="143" customWidth="1"/>
    <col min="1549" max="1792" width="9" style="143"/>
    <col min="1793" max="1793" width="4.75" style="143" customWidth="1"/>
    <col min="1794" max="1794" width="8.75" style="143" customWidth="1"/>
    <col min="1795" max="1801" width="9" style="143"/>
    <col min="1802" max="1802" width="24.75" style="143" customWidth="1"/>
    <col min="1803" max="1803" width="19.625" style="143" customWidth="1"/>
    <col min="1804" max="1804" width="5.5" style="143" customWidth="1"/>
    <col min="1805" max="2048" width="9" style="143"/>
    <col min="2049" max="2049" width="4.75" style="143" customWidth="1"/>
    <col min="2050" max="2050" width="8.75" style="143" customWidth="1"/>
    <col min="2051" max="2057" width="9" style="143"/>
    <col min="2058" max="2058" width="24.75" style="143" customWidth="1"/>
    <col min="2059" max="2059" width="19.625" style="143" customWidth="1"/>
    <col min="2060" max="2060" width="5.5" style="143" customWidth="1"/>
    <col min="2061" max="2304" width="9" style="143"/>
    <col min="2305" max="2305" width="4.75" style="143" customWidth="1"/>
    <col min="2306" max="2306" width="8.75" style="143" customWidth="1"/>
    <col min="2307" max="2313" width="9" style="143"/>
    <col min="2314" max="2314" width="24.75" style="143" customWidth="1"/>
    <col min="2315" max="2315" width="19.625" style="143" customWidth="1"/>
    <col min="2316" max="2316" width="5.5" style="143" customWidth="1"/>
    <col min="2317" max="2560" width="9" style="143"/>
    <col min="2561" max="2561" width="4.75" style="143" customWidth="1"/>
    <col min="2562" max="2562" width="8.75" style="143" customWidth="1"/>
    <col min="2563" max="2569" width="9" style="143"/>
    <col min="2570" max="2570" width="24.75" style="143" customWidth="1"/>
    <col min="2571" max="2571" width="19.625" style="143" customWidth="1"/>
    <col min="2572" max="2572" width="5.5" style="143" customWidth="1"/>
    <col min="2573" max="2816" width="9" style="143"/>
    <col min="2817" max="2817" width="4.75" style="143" customWidth="1"/>
    <col min="2818" max="2818" width="8.75" style="143" customWidth="1"/>
    <col min="2819" max="2825" width="9" style="143"/>
    <col min="2826" max="2826" width="24.75" style="143" customWidth="1"/>
    <col min="2827" max="2827" width="19.625" style="143" customWidth="1"/>
    <col min="2828" max="2828" width="5.5" style="143" customWidth="1"/>
    <col min="2829" max="3072" width="9" style="143"/>
    <col min="3073" max="3073" width="4.75" style="143" customWidth="1"/>
    <col min="3074" max="3074" width="8.75" style="143" customWidth="1"/>
    <col min="3075" max="3081" width="9" style="143"/>
    <col min="3082" max="3082" width="24.75" style="143" customWidth="1"/>
    <col min="3083" max="3083" width="19.625" style="143" customWidth="1"/>
    <col min="3084" max="3084" width="5.5" style="143" customWidth="1"/>
    <col min="3085" max="3328" width="9" style="143"/>
    <col min="3329" max="3329" width="4.75" style="143" customWidth="1"/>
    <col min="3330" max="3330" width="8.75" style="143" customWidth="1"/>
    <col min="3331" max="3337" width="9" style="143"/>
    <col min="3338" max="3338" width="24.75" style="143" customWidth="1"/>
    <col min="3339" max="3339" width="19.625" style="143" customWidth="1"/>
    <col min="3340" max="3340" width="5.5" style="143" customWidth="1"/>
    <col min="3341" max="3584" width="9" style="143"/>
    <col min="3585" max="3585" width="4.75" style="143" customWidth="1"/>
    <col min="3586" max="3586" width="8.75" style="143" customWidth="1"/>
    <col min="3587" max="3593" width="9" style="143"/>
    <col min="3594" max="3594" width="24.75" style="143" customWidth="1"/>
    <col min="3595" max="3595" width="19.625" style="143" customWidth="1"/>
    <col min="3596" max="3596" width="5.5" style="143" customWidth="1"/>
    <col min="3597" max="3840" width="9" style="143"/>
    <col min="3841" max="3841" width="4.75" style="143" customWidth="1"/>
    <col min="3842" max="3842" width="8.75" style="143" customWidth="1"/>
    <col min="3843" max="3849" width="9" style="143"/>
    <col min="3850" max="3850" width="24.75" style="143" customWidth="1"/>
    <col min="3851" max="3851" width="19.625" style="143" customWidth="1"/>
    <col min="3852" max="3852" width="5.5" style="143" customWidth="1"/>
    <col min="3853" max="4096" width="9" style="143"/>
    <col min="4097" max="4097" width="4.75" style="143" customWidth="1"/>
    <col min="4098" max="4098" width="8.75" style="143" customWidth="1"/>
    <col min="4099" max="4105" width="9" style="143"/>
    <col min="4106" max="4106" width="24.75" style="143" customWidth="1"/>
    <col min="4107" max="4107" width="19.625" style="143" customWidth="1"/>
    <col min="4108" max="4108" width="5.5" style="143" customWidth="1"/>
    <col min="4109" max="4352" width="9" style="143"/>
    <col min="4353" max="4353" width="4.75" style="143" customWidth="1"/>
    <col min="4354" max="4354" width="8.75" style="143" customWidth="1"/>
    <col min="4355" max="4361" width="9" style="143"/>
    <col min="4362" max="4362" width="24.75" style="143" customWidth="1"/>
    <col min="4363" max="4363" width="19.625" style="143" customWidth="1"/>
    <col min="4364" max="4364" width="5.5" style="143" customWidth="1"/>
    <col min="4365" max="4608" width="9" style="143"/>
    <col min="4609" max="4609" width="4.75" style="143" customWidth="1"/>
    <col min="4610" max="4610" width="8.75" style="143" customWidth="1"/>
    <col min="4611" max="4617" width="9" style="143"/>
    <col min="4618" max="4618" width="24.75" style="143" customWidth="1"/>
    <col min="4619" max="4619" width="19.625" style="143" customWidth="1"/>
    <col min="4620" max="4620" width="5.5" style="143" customWidth="1"/>
    <col min="4621" max="4864" width="9" style="143"/>
    <col min="4865" max="4865" width="4.75" style="143" customWidth="1"/>
    <col min="4866" max="4866" width="8.75" style="143" customWidth="1"/>
    <col min="4867" max="4873" width="9" style="143"/>
    <col min="4874" max="4874" width="24.75" style="143" customWidth="1"/>
    <col min="4875" max="4875" width="19.625" style="143" customWidth="1"/>
    <col min="4876" max="4876" width="5.5" style="143" customWidth="1"/>
    <col min="4877" max="5120" width="9" style="143"/>
    <col min="5121" max="5121" width="4.75" style="143" customWidth="1"/>
    <col min="5122" max="5122" width="8.75" style="143" customWidth="1"/>
    <col min="5123" max="5129" width="9" style="143"/>
    <col min="5130" max="5130" width="24.75" style="143" customWidth="1"/>
    <col min="5131" max="5131" width="19.625" style="143" customWidth="1"/>
    <col min="5132" max="5132" width="5.5" style="143" customWidth="1"/>
    <col min="5133" max="5376" width="9" style="143"/>
    <col min="5377" max="5377" width="4.75" style="143" customWidth="1"/>
    <col min="5378" max="5378" width="8.75" style="143" customWidth="1"/>
    <col min="5379" max="5385" width="9" style="143"/>
    <col min="5386" max="5386" width="24.75" style="143" customWidth="1"/>
    <col min="5387" max="5387" width="19.625" style="143" customWidth="1"/>
    <col min="5388" max="5388" width="5.5" style="143" customWidth="1"/>
    <col min="5389" max="5632" width="9" style="143"/>
    <col min="5633" max="5633" width="4.75" style="143" customWidth="1"/>
    <col min="5634" max="5634" width="8.75" style="143" customWidth="1"/>
    <col min="5635" max="5641" width="9" style="143"/>
    <col min="5642" max="5642" width="24.75" style="143" customWidth="1"/>
    <col min="5643" max="5643" width="19.625" style="143" customWidth="1"/>
    <col min="5644" max="5644" width="5.5" style="143" customWidth="1"/>
    <col min="5645" max="5888" width="9" style="143"/>
    <col min="5889" max="5889" width="4.75" style="143" customWidth="1"/>
    <col min="5890" max="5890" width="8.75" style="143" customWidth="1"/>
    <col min="5891" max="5897" width="9" style="143"/>
    <col min="5898" max="5898" width="24.75" style="143" customWidth="1"/>
    <col min="5899" max="5899" width="19.625" style="143" customWidth="1"/>
    <col min="5900" max="5900" width="5.5" style="143" customWidth="1"/>
    <col min="5901" max="6144" width="9" style="143"/>
    <col min="6145" max="6145" width="4.75" style="143" customWidth="1"/>
    <col min="6146" max="6146" width="8.75" style="143" customWidth="1"/>
    <col min="6147" max="6153" width="9" style="143"/>
    <col min="6154" max="6154" width="24.75" style="143" customWidth="1"/>
    <col min="6155" max="6155" width="19.625" style="143" customWidth="1"/>
    <col min="6156" max="6156" width="5.5" style="143" customWidth="1"/>
    <col min="6157" max="6400" width="9" style="143"/>
    <col min="6401" max="6401" width="4.75" style="143" customWidth="1"/>
    <col min="6402" max="6402" width="8.75" style="143" customWidth="1"/>
    <col min="6403" max="6409" width="9" style="143"/>
    <col min="6410" max="6410" width="24.75" style="143" customWidth="1"/>
    <col min="6411" max="6411" width="19.625" style="143" customWidth="1"/>
    <col min="6412" max="6412" width="5.5" style="143" customWidth="1"/>
    <col min="6413" max="6656" width="9" style="143"/>
    <col min="6657" max="6657" width="4.75" style="143" customWidth="1"/>
    <col min="6658" max="6658" width="8.75" style="143" customWidth="1"/>
    <col min="6659" max="6665" width="9" style="143"/>
    <col min="6666" max="6666" width="24.75" style="143" customWidth="1"/>
    <col min="6667" max="6667" width="19.625" style="143" customWidth="1"/>
    <col min="6668" max="6668" width="5.5" style="143" customWidth="1"/>
    <col min="6669" max="6912" width="9" style="143"/>
    <col min="6913" max="6913" width="4.75" style="143" customWidth="1"/>
    <col min="6914" max="6914" width="8.75" style="143" customWidth="1"/>
    <col min="6915" max="6921" width="9" style="143"/>
    <col min="6922" max="6922" width="24.75" style="143" customWidth="1"/>
    <col min="6923" max="6923" width="19.625" style="143" customWidth="1"/>
    <col min="6924" max="6924" width="5.5" style="143" customWidth="1"/>
    <col min="6925" max="7168" width="9" style="143"/>
    <col min="7169" max="7169" width="4.75" style="143" customWidth="1"/>
    <col min="7170" max="7170" width="8.75" style="143" customWidth="1"/>
    <col min="7171" max="7177" width="9" style="143"/>
    <col min="7178" max="7178" width="24.75" style="143" customWidth="1"/>
    <col min="7179" max="7179" width="19.625" style="143" customWidth="1"/>
    <col min="7180" max="7180" width="5.5" style="143" customWidth="1"/>
    <col min="7181" max="7424" width="9" style="143"/>
    <col min="7425" max="7425" width="4.75" style="143" customWidth="1"/>
    <col min="7426" max="7426" width="8.75" style="143" customWidth="1"/>
    <col min="7427" max="7433" width="9" style="143"/>
    <col min="7434" max="7434" width="24.75" style="143" customWidth="1"/>
    <col min="7435" max="7435" width="19.625" style="143" customWidth="1"/>
    <col min="7436" max="7436" width="5.5" style="143" customWidth="1"/>
    <col min="7437" max="7680" width="9" style="143"/>
    <col min="7681" max="7681" width="4.75" style="143" customWidth="1"/>
    <col min="7682" max="7682" width="8.75" style="143" customWidth="1"/>
    <col min="7683" max="7689" width="9" style="143"/>
    <col min="7690" max="7690" width="24.75" style="143" customWidth="1"/>
    <col min="7691" max="7691" width="19.625" style="143" customWidth="1"/>
    <col min="7692" max="7692" width="5.5" style="143" customWidth="1"/>
    <col min="7693" max="7936" width="9" style="143"/>
    <col min="7937" max="7937" width="4.75" style="143" customWidth="1"/>
    <col min="7938" max="7938" width="8.75" style="143" customWidth="1"/>
    <col min="7939" max="7945" width="9" style="143"/>
    <col min="7946" max="7946" width="24.75" style="143" customWidth="1"/>
    <col min="7947" max="7947" width="19.625" style="143" customWidth="1"/>
    <col min="7948" max="7948" width="5.5" style="143" customWidth="1"/>
    <col min="7949" max="8192" width="9" style="143"/>
    <col min="8193" max="8193" width="4.75" style="143" customWidth="1"/>
    <col min="8194" max="8194" width="8.75" style="143" customWidth="1"/>
    <col min="8195" max="8201" width="9" style="143"/>
    <col min="8202" max="8202" width="24.75" style="143" customWidth="1"/>
    <col min="8203" max="8203" width="19.625" style="143" customWidth="1"/>
    <col min="8204" max="8204" width="5.5" style="143" customWidth="1"/>
    <col min="8205" max="8448" width="9" style="143"/>
    <col min="8449" max="8449" width="4.75" style="143" customWidth="1"/>
    <col min="8450" max="8450" width="8.75" style="143" customWidth="1"/>
    <col min="8451" max="8457" width="9" style="143"/>
    <col min="8458" max="8458" width="24.75" style="143" customWidth="1"/>
    <col min="8459" max="8459" width="19.625" style="143" customWidth="1"/>
    <col min="8460" max="8460" width="5.5" style="143" customWidth="1"/>
    <col min="8461" max="8704" width="9" style="143"/>
    <col min="8705" max="8705" width="4.75" style="143" customWidth="1"/>
    <col min="8706" max="8706" width="8.75" style="143" customWidth="1"/>
    <col min="8707" max="8713" width="9" style="143"/>
    <col min="8714" max="8714" width="24.75" style="143" customWidth="1"/>
    <col min="8715" max="8715" width="19.625" style="143" customWidth="1"/>
    <col min="8716" max="8716" width="5.5" style="143" customWidth="1"/>
    <col min="8717" max="8960" width="9" style="143"/>
    <col min="8961" max="8961" width="4.75" style="143" customWidth="1"/>
    <col min="8962" max="8962" width="8.75" style="143" customWidth="1"/>
    <col min="8963" max="8969" width="9" style="143"/>
    <col min="8970" max="8970" width="24.75" style="143" customWidth="1"/>
    <col min="8971" max="8971" width="19.625" style="143" customWidth="1"/>
    <col min="8972" max="8972" width="5.5" style="143" customWidth="1"/>
    <col min="8973" max="9216" width="9" style="143"/>
    <col min="9217" max="9217" width="4.75" style="143" customWidth="1"/>
    <col min="9218" max="9218" width="8.75" style="143" customWidth="1"/>
    <col min="9219" max="9225" width="9" style="143"/>
    <col min="9226" max="9226" width="24.75" style="143" customWidth="1"/>
    <col min="9227" max="9227" width="19.625" style="143" customWidth="1"/>
    <col min="9228" max="9228" width="5.5" style="143" customWidth="1"/>
    <col min="9229" max="9472" width="9" style="143"/>
    <col min="9473" max="9473" width="4.75" style="143" customWidth="1"/>
    <col min="9474" max="9474" width="8.75" style="143" customWidth="1"/>
    <col min="9475" max="9481" width="9" style="143"/>
    <col min="9482" max="9482" width="24.75" style="143" customWidth="1"/>
    <col min="9483" max="9483" width="19.625" style="143" customWidth="1"/>
    <col min="9484" max="9484" width="5.5" style="143" customWidth="1"/>
    <col min="9485" max="9728" width="9" style="143"/>
    <col min="9729" max="9729" width="4.75" style="143" customWidth="1"/>
    <col min="9730" max="9730" width="8.75" style="143" customWidth="1"/>
    <col min="9731" max="9737" width="9" style="143"/>
    <col min="9738" max="9738" width="24.75" style="143" customWidth="1"/>
    <col min="9739" max="9739" width="19.625" style="143" customWidth="1"/>
    <col min="9740" max="9740" width="5.5" style="143" customWidth="1"/>
    <col min="9741" max="9984" width="9" style="143"/>
    <col min="9985" max="9985" width="4.75" style="143" customWidth="1"/>
    <col min="9986" max="9986" width="8.75" style="143" customWidth="1"/>
    <col min="9987" max="9993" width="9" style="143"/>
    <col min="9994" max="9994" width="24.75" style="143" customWidth="1"/>
    <col min="9995" max="9995" width="19.625" style="143" customWidth="1"/>
    <col min="9996" max="9996" width="5.5" style="143" customWidth="1"/>
    <col min="9997" max="10240" width="9" style="143"/>
    <col min="10241" max="10241" width="4.75" style="143" customWidth="1"/>
    <col min="10242" max="10242" width="8.75" style="143" customWidth="1"/>
    <col min="10243" max="10249" width="9" style="143"/>
    <col min="10250" max="10250" width="24.75" style="143" customWidth="1"/>
    <col min="10251" max="10251" width="19.625" style="143" customWidth="1"/>
    <col min="10252" max="10252" width="5.5" style="143" customWidth="1"/>
    <col min="10253" max="10496" width="9" style="143"/>
    <col min="10497" max="10497" width="4.75" style="143" customWidth="1"/>
    <col min="10498" max="10498" width="8.75" style="143" customWidth="1"/>
    <col min="10499" max="10505" width="9" style="143"/>
    <col min="10506" max="10506" width="24.75" style="143" customWidth="1"/>
    <col min="10507" max="10507" width="19.625" style="143" customWidth="1"/>
    <col min="10508" max="10508" width="5.5" style="143" customWidth="1"/>
    <col min="10509" max="10752" width="9" style="143"/>
    <col min="10753" max="10753" width="4.75" style="143" customWidth="1"/>
    <col min="10754" max="10754" width="8.75" style="143" customWidth="1"/>
    <col min="10755" max="10761" width="9" style="143"/>
    <col min="10762" max="10762" width="24.75" style="143" customWidth="1"/>
    <col min="10763" max="10763" width="19.625" style="143" customWidth="1"/>
    <col min="10764" max="10764" width="5.5" style="143" customWidth="1"/>
    <col min="10765" max="11008" width="9" style="143"/>
    <col min="11009" max="11009" width="4.75" style="143" customWidth="1"/>
    <col min="11010" max="11010" width="8.75" style="143" customWidth="1"/>
    <col min="11011" max="11017" width="9" style="143"/>
    <col min="11018" max="11018" width="24.75" style="143" customWidth="1"/>
    <col min="11019" max="11019" width="19.625" style="143" customWidth="1"/>
    <col min="11020" max="11020" width="5.5" style="143" customWidth="1"/>
    <col min="11021" max="11264" width="9" style="143"/>
    <col min="11265" max="11265" width="4.75" style="143" customWidth="1"/>
    <col min="11266" max="11266" width="8.75" style="143" customWidth="1"/>
    <col min="11267" max="11273" width="9" style="143"/>
    <col min="11274" max="11274" width="24.75" style="143" customWidth="1"/>
    <col min="11275" max="11275" width="19.625" style="143" customWidth="1"/>
    <col min="11276" max="11276" width="5.5" style="143" customWidth="1"/>
    <col min="11277" max="11520" width="9" style="143"/>
    <col min="11521" max="11521" width="4.75" style="143" customWidth="1"/>
    <col min="11522" max="11522" width="8.75" style="143" customWidth="1"/>
    <col min="11523" max="11529" width="9" style="143"/>
    <col min="11530" max="11530" width="24.75" style="143" customWidth="1"/>
    <col min="11531" max="11531" width="19.625" style="143" customWidth="1"/>
    <col min="11532" max="11532" width="5.5" style="143" customWidth="1"/>
    <col min="11533" max="11776" width="9" style="143"/>
    <col min="11777" max="11777" width="4.75" style="143" customWidth="1"/>
    <col min="11778" max="11778" width="8.75" style="143" customWidth="1"/>
    <col min="11779" max="11785" width="9" style="143"/>
    <col min="11786" max="11786" width="24.75" style="143" customWidth="1"/>
    <col min="11787" max="11787" width="19.625" style="143" customWidth="1"/>
    <col min="11788" max="11788" width="5.5" style="143" customWidth="1"/>
    <col min="11789" max="12032" width="9" style="143"/>
    <col min="12033" max="12033" width="4.75" style="143" customWidth="1"/>
    <col min="12034" max="12034" width="8.75" style="143" customWidth="1"/>
    <col min="12035" max="12041" width="9" style="143"/>
    <col min="12042" max="12042" width="24.75" style="143" customWidth="1"/>
    <col min="12043" max="12043" width="19.625" style="143" customWidth="1"/>
    <col min="12044" max="12044" width="5.5" style="143" customWidth="1"/>
    <col min="12045" max="12288" width="9" style="143"/>
    <col min="12289" max="12289" width="4.75" style="143" customWidth="1"/>
    <col min="12290" max="12290" width="8.75" style="143" customWidth="1"/>
    <col min="12291" max="12297" width="9" style="143"/>
    <col min="12298" max="12298" width="24.75" style="143" customWidth="1"/>
    <col min="12299" max="12299" width="19.625" style="143" customWidth="1"/>
    <col min="12300" max="12300" width="5.5" style="143" customWidth="1"/>
    <col min="12301" max="12544" width="9" style="143"/>
    <col min="12545" max="12545" width="4.75" style="143" customWidth="1"/>
    <col min="12546" max="12546" width="8.75" style="143" customWidth="1"/>
    <col min="12547" max="12553" width="9" style="143"/>
    <col min="12554" max="12554" width="24.75" style="143" customWidth="1"/>
    <col min="12555" max="12555" width="19.625" style="143" customWidth="1"/>
    <col min="12556" max="12556" width="5.5" style="143" customWidth="1"/>
    <col min="12557" max="12800" width="9" style="143"/>
    <col min="12801" max="12801" width="4.75" style="143" customWidth="1"/>
    <col min="12802" max="12802" width="8.75" style="143" customWidth="1"/>
    <col min="12803" max="12809" width="9" style="143"/>
    <col min="12810" max="12810" width="24.75" style="143" customWidth="1"/>
    <col min="12811" max="12811" width="19.625" style="143" customWidth="1"/>
    <col min="12812" max="12812" width="5.5" style="143" customWidth="1"/>
    <col min="12813" max="13056" width="9" style="143"/>
    <col min="13057" max="13057" width="4.75" style="143" customWidth="1"/>
    <col min="13058" max="13058" width="8.75" style="143" customWidth="1"/>
    <col min="13059" max="13065" width="9" style="143"/>
    <col min="13066" max="13066" width="24.75" style="143" customWidth="1"/>
    <col min="13067" max="13067" width="19.625" style="143" customWidth="1"/>
    <col min="13068" max="13068" width="5.5" style="143" customWidth="1"/>
    <col min="13069" max="13312" width="9" style="143"/>
    <col min="13313" max="13313" width="4.75" style="143" customWidth="1"/>
    <col min="13314" max="13314" width="8.75" style="143" customWidth="1"/>
    <col min="13315" max="13321" width="9" style="143"/>
    <col min="13322" max="13322" width="24.75" style="143" customWidth="1"/>
    <col min="13323" max="13323" width="19.625" style="143" customWidth="1"/>
    <col min="13324" max="13324" width="5.5" style="143" customWidth="1"/>
    <col min="13325" max="13568" width="9" style="143"/>
    <col min="13569" max="13569" width="4.75" style="143" customWidth="1"/>
    <col min="13570" max="13570" width="8.75" style="143" customWidth="1"/>
    <col min="13571" max="13577" width="9" style="143"/>
    <col min="13578" max="13578" width="24.75" style="143" customWidth="1"/>
    <col min="13579" max="13579" width="19.625" style="143" customWidth="1"/>
    <col min="13580" max="13580" width="5.5" style="143" customWidth="1"/>
    <col min="13581" max="13824" width="9" style="143"/>
    <col min="13825" max="13825" width="4.75" style="143" customWidth="1"/>
    <col min="13826" max="13826" width="8.75" style="143" customWidth="1"/>
    <col min="13827" max="13833" width="9" style="143"/>
    <col min="13834" max="13834" width="24.75" style="143" customWidth="1"/>
    <col min="13835" max="13835" width="19.625" style="143" customWidth="1"/>
    <col min="13836" max="13836" width="5.5" style="143" customWidth="1"/>
    <col min="13837" max="14080" width="9" style="143"/>
    <col min="14081" max="14081" width="4.75" style="143" customWidth="1"/>
    <col min="14082" max="14082" width="8.75" style="143" customWidth="1"/>
    <col min="14083" max="14089" width="9" style="143"/>
    <col min="14090" max="14090" width="24.75" style="143" customWidth="1"/>
    <col min="14091" max="14091" width="19.625" style="143" customWidth="1"/>
    <col min="14092" max="14092" width="5.5" style="143" customWidth="1"/>
    <col min="14093" max="14336" width="9" style="143"/>
    <col min="14337" max="14337" width="4.75" style="143" customWidth="1"/>
    <col min="14338" max="14338" width="8.75" style="143" customWidth="1"/>
    <col min="14339" max="14345" width="9" style="143"/>
    <col min="14346" max="14346" width="24.75" style="143" customWidth="1"/>
    <col min="14347" max="14347" width="19.625" style="143" customWidth="1"/>
    <col min="14348" max="14348" width="5.5" style="143" customWidth="1"/>
    <col min="14349" max="14592" width="9" style="143"/>
    <col min="14593" max="14593" width="4.75" style="143" customWidth="1"/>
    <col min="14594" max="14594" width="8.75" style="143" customWidth="1"/>
    <col min="14595" max="14601" width="9" style="143"/>
    <col min="14602" max="14602" width="24.75" style="143" customWidth="1"/>
    <col min="14603" max="14603" width="19.625" style="143" customWidth="1"/>
    <col min="14604" max="14604" width="5.5" style="143" customWidth="1"/>
    <col min="14605" max="14848" width="9" style="143"/>
    <col min="14849" max="14849" width="4.75" style="143" customWidth="1"/>
    <col min="14850" max="14850" width="8.75" style="143" customWidth="1"/>
    <col min="14851" max="14857" width="9" style="143"/>
    <col min="14858" max="14858" width="24.75" style="143" customWidth="1"/>
    <col min="14859" max="14859" width="19.625" style="143" customWidth="1"/>
    <col min="14860" max="14860" width="5.5" style="143" customWidth="1"/>
    <col min="14861" max="15104" width="9" style="143"/>
    <col min="15105" max="15105" width="4.75" style="143" customWidth="1"/>
    <col min="15106" max="15106" width="8.75" style="143" customWidth="1"/>
    <col min="15107" max="15113" width="9" style="143"/>
    <col min="15114" max="15114" width="24.75" style="143" customWidth="1"/>
    <col min="15115" max="15115" width="19.625" style="143" customWidth="1"/>
    <col min="15116" max="15116" width="5.5" style="143" customWidth="1"/>
    <col min="15117" max="15360" width="9" style="143"/>
    <col min="15361" max="15361" width="4.75" style="143" customWidth="1"/>
    <col min="15362" max="15362" width="8.75" style="143" customWidth="1"/>
    <col min="15363" max="15369" width="9" style="143"/>
    <col min="15370" max="15370" width="24.75" style="143" customWidth="1"/>
    <col min="15371" max="15371" width="19.625" style="143" customWidth="1"/>
    <col min="15372" max="15372" width="5.5" style="143" customWidth="1"/>
    <col min="15373" max="15616" width="9" style="143"/>
    <col min="15617" max="15617" width="4.75" style="143" customWidth="1"/>
    <col min="15618" max="15618" width="8.75" style="143" customWidth="1"/>
    <col min="15619" max="15625" width="9" style="143"/>
    <col min="15626" max="15626" width="24.75" style="143" customWidth="1"/>
    <col min="15627" max="15627" width="19.625" style="143" customWidth="1"/>
    <col min="15628" max="15628" width="5.5" style="143" customWidth="1"/>
    <col min="15629" max="15872" width="9" style="143"/>
    <col min="15873" max="15873" width="4.75" style="143" customWidth="1"/>
    <col min="15874" max="15874" width="8.75" style="143" customWidth="1"/>
    <col min="15875" max="15881" width="9" style="143"/>
    <col min="15882" max="15882" width="24.75" style="143" customWidth="1"/>
    <col min="15883" max="15883" width="19.625" style="143" customWidth="1"/>
    <col min="15884" max="15884" width="5.5" style="143" customWidth="1"/>
    <col min="15885" max="16128" width="9" style="143"/>
    <col min="16129" max="16129" width="4.75" style="143" customWidth="1"/>
    <col min="16130" max="16130" width="8.75" style="143" customWidth="1"/>
    <col min="16131" max="16137" width="9" style="143"/>
    <col min="16138" max="16138" width="24.75" style="143" customWidth="1"/>
    <col min="16139" max="16139" width="19.625" style="143" customWidth="1"/>
    <col min="16140" max="16140" width="5.5" style="143" customWidth="1"/>
    <col min="16141" max="16384" width="9" style="143"/>
  </cols>
  <sheetData>
    <row r="1" spans="1:12" ht="65.25" customHeight="1" x14ac:dyDescent="0.15">
      <c r="A1" s="3347" t="s">
        <v>1887</v>
      </c>
      <c r="B1" s="3347"/>
      <c r="C1" s="3347"/>
      <c r="D1" s="3347"/>
      <c r="E1" s="3347"/>
      <c r="F1" s="3347"/>
      <c r="G1" s="3347"/>
      <c r="H1" s="3347"/>
      <c r="I1" s="3347"/>
      <c r="J1" s="3347"/>
      <c r="K1" s="3347"/>
      <c r="L1" s="3347"/>
    </row>
    <row r="2" spans="1:12" ht="81.75" customHeight="1" x14ac:dyDescent="0.15">
      <c r="A2" s="1183"/>
      <c r="B2" s="1183"/>
      <c r="C2" s="1183"/>
      <c r="D2" s="1183"/>
      <c r="E2" s="1183"/>
      <c r="F2" s="1183"/>
      <c r="G2" s="1183"/>
      <c r="H2" s="1183"/>
      <c r="I2" s="1183"/>
      <c r="J2" s="1183"/>
      <c r="K2" s="1183"/>
      <c r="L2" s="1183"/>
    </row>
    <row r="3" spans="1:12" ht="52.5" customHeight="1" x14ac:dyDescent="0.15">
      <c r="A3" s="1184" t="s">
        <v>1300</v>
      </c>
      <c r="B3" s="3348" t="s">
        <v>1888</v>
      </c>
      <c r="C3" s="3348"/>
      <c r="D3" s="3348"/>
      <c r="E3" s="3348"/>
      <c r="F3" s="3348"/>
      <c r="G3" s="3348"/>
      <c r="H3" s="3348"/>
      <c r="I3" s="3348"/>
      <c r="J3" s="3348"/>
      <c r="K3" s="3348"/>
    </row>
    <row r="4" spans="1:12" ht="32.25" customHeight="1" x14ac:dyDescent="0.15">
      <c r="A4" s="1186"/>
      <c r="B4" s="3348" t="s">
        <v>1889</v>
      </c>
      <c r="C4" s="3348"/>
      <c r="D4" s="3348"/>
      <c r="E4" s="3348"/>
      <c r="F4" s="3348"/>
      <c r="G4" s="3348"/>
      <c r="H4" s="3348"/>
      <c r="I4" s="3348"/>
      <c r="J4" s="3348"/>
      <c r="K4" s="3348"/>
    </row>
    <row r="5" spans="1:12" ht="30" customHeight="1" x14ac:dyDescent="0.15">
      <c r="B5" s="1185"/>
      <c r="C5" s="1185"/>
      <c r="D5" s="1185"/>
      <c r="E5" s="1185"/>
      <c r="F5" s="1185"/>
      <c r="G5" s="1185"/>
      <c r="H5" s="1185"/>
      <c r="I5" s="1185"/>
      <c r="J5" s="1185"/>
      <c r="K5" s="1185"/>
    </row>
    <row r="6" spans="1:12" ht="22.5" customHeight="1" x14ac:dyDescent="0.15">
      <c r="A6" s="3349" t="s">
        <v>1890</v>
      </c>
      <c r="B6" s="3350"/>
      <c r="C6" s="3350"/>
      <c r="D6" s="3350"/>
      <c r="E6" s="3350"/>
      <c r="F6" s="3350"/>
      <c r="G6" s="3350"/>
      <c r="H6" s="3350"/>
      <c r="I6" s="3350"/>
      <c r="J6" s="3350"/>
      <c r="K6" s="3350"/>
      <c r="L6" s="3350"/>
    </row>
    <row r="7" spans="1:12" ht="7.5" customHeight="1" x14ac:dyDescent="0.15">
      <c r="B7" s="1187"/>
      <c r="D7" s="683"/>
      <c r="K7" s="1188"/>
    </row>
    <row r="8" spans="1:12" ht="22.5" customHeight="1" x14ac:dyDescent="0.15">
      <c r="B8" s="3351" t="s">
        <v>1891</v>
      </c>
      <c r="C8" s="3351"/>
      <c r="D8" s="3351"/>
      <c r="E8" s="3351"/>
      <c r="F8" s="3351"/>
      <c r="G8" s="3351"/>
      <c r="H8" s="3351"/>
      <c r="I8" s="3351"/>
      <c r="J8" s="3351"/>
      <c r="K8" s="3351"/>
    </row>
    <row r="9" spans="1:12" ht="26.25" customHeight="1" x14ac:dyDescent="0.15">
      <c r="K9" s="1188"/>
    </row>
    <row r="10" spans="1:12" ht="22.5" customHeight="1" x14ac:dyDescent="0.15">
      <c r="A10" s="3349" t="s">
        <v>1892</v>
      </c>
      <c r="B10" s="3350"/>
      <c r="C10" s="3350"/>
      <c r="D10" s="3350"/>
      <c r="E10" s="3350"/>
      <c r="F10" s="3350"/>
      <c r="G10" s="3350"/>
      <c r="H10" s="3350"/>
      <c r="I10" s="3350"/>
      <c r="J10" s="3350"/>
      <c r="K10" s="3350"/>
      <c r="L10" s="3350"/>
    </row>
    <row r="11" spans="1:12" ht="7.5" customHeight="1" x14ac:dyDescent="0.15">
      <c r="B11" s="1187"/>
      <c r="D11" s="683"/>
      <c r="K11" s="1188"/>
    </row>
    <row r="12" spans="1:12" ht="22.5" customHeight="1" x14ac:dyDescent="0.15">
      <c r="B12" s="3351" t="s">
        <v>1891</v>
      </c>
      <c r="C12" s="3351"/>
      <c r="D12" s="3351"/>
      <c r="E12" s="3351"/>
      <c r="F12" s="3351"/>
      <c r="G12" s="3351"/>
      <c r="H12" s="3351"/>
      <c r="I12" s="3351"/>
      <c r="J12" s="3351"/>
      <c r="K12" s="3351"/>
    </row>
    <row r="13" spans="1:12" ht="26.25" customHeight="1" x14ac:dyDescent="0.15">
      <c r="K13" s="1188"/>
    </row>
    <row r="14" spans="1:12" ht="22.5" customHeight="1" x14ac:dyDescent="0.15">
      <c r="A14" s="3349" t="s">
        <v>1893</v>
      </c>
      <c r="B14" s="3350"/>
      <c r="C14" s="3350"/>
      <c r="D14" s="3350"/>
      <c r="E14" s="3350"/>
      <c r="F14" s="3350"/>
      <c r="G14" s="3350"/>
      <c r="H14" s="3350"/>
      <c r="I14" s="3350"/>
      <c r="J14" s="3350"/>
      <c r="K14" s="3350"/>
      <c r="L14" s="3350"/>
    </row>
    <row r="15" spans="1:12" ht="7.5" customHeight="1" x14ac:dyDescent="0.15">
      <c r="B15" s="1189"/>
      <c r="C15" s="1190"/>
      <c r="D15" s="1190"/>
      <c r="E15" s="1190"/>
      <c r="K15" s="1188"/>
    </row>
    <row r="16" spans="1:12" ht="18" customHeight="1" x14ac:dyDescent="0.15">
      <c r="C16" s="3352" t="s">
        <v>1894</v>
      </c>
      <c r="D16" s="3352"/>
      <c r="E16" s="3352"/>
      <c r="F16" s="3352"/>
      <c r="G16" s="3352"/>
      <c r="H16" s="3352"/>
      <c r="I16" s="3352"/>
      <c r="J16" s="3352"/>
      <c r="K16" s="3352"/>
    </row>
    <row r="17" spans="1:11" ht="18" customHeight="1" x14ac:dyDescent="0.15">
      <c r="C17" s="3352" t="s">
        <v>1895</v>
      </c>
      <c r="D17" s="3352"/>
      <c r="E17" s="3352"/>
      <c r="F17" s="3352"/>
      <c r="G17" s="3352"/>
      <c r="H17" s="3352"/>
      <c r="I17" s="3352"/>
      <c r="J17" s="3352"/>
      <c r="K17" s="3352"/>
    </row>
    <row r="18" spans="1:11" ht="7.5" customHeight="1" x14ac:dyDescent="0.15">
      <c r="C18" s="683"/>
      <c r="K18" s="1188"/>
    </row>
    <row r="19" spans="1:11" ht="22.5" customHeight="1" x14ac:dyDescent="0.15">
      <c r="B19" s="3351" t="s">
        <v>1896</v>
      </c>
      <c r="C19" s="3351"/>
      <c r="D19" s="3351"/>
      <c r="E19" s="3351"/>
      <c r="F19" s="3351"/>
      <c r="G19" s="3351"/>
      <c r="H19" s="3351"/>
      <c r="I19" s="3351"/>
      <c r="J19" s="3351"/>
      <c r="K19" s="3351"/>
    </row>
    <row r="20" spans="1:11" ht="31.5" customHeight="1" x14ac:dyDescent="0.15">
      <c r="K20" s="1188"/>
    </row>
    <row r="21" spans="1:11" ht="26.25" customHeight="1" x14ac:dyDescent="0.15">
      <c r="A21" s="3346" t="s">
        <v>1897</v>
      </c>
      <c r="B21" s="3346"/>
      <c r="C21" s="3346"/>
      <c r="D21" s="3346"/>
      <c r="E21" s="3346"/>
      <c r="F21" s="3346"/>
      <c r="G21" s="3346"/>
      <c r="H21" s="3346"/>
      <c r="I21" s="3346"/>
      <c r="J21" s="3346"/>
      <c r="K21" s="3346"/>
    </row>
    <row r="22" spans="1:11" ht="7.5" customHeight="1" x14ac:dyDescent="0.15">
      <c r="K22" s="1188"/>
    </row>
    <row r="23" spans="1:11" ht="30" customHeight="1" x14ac:dyDescent="0.15">
      <c r="B23" s="3353" t="s">
        <v>1898</v>
      </c>
      <c r="C23" s="3354"/>
      <c r="D23" s="3354"/>
      <c r="E23" s="3354"/>
      <c r="F23" s="3354"/>
      <c r="G23" s="3354"/>
      <c r="H23" s="3354"/>
      <c r="I23" s="3354"/>
      <c r="J23" s="3355"/>
      <c r="K23" s="1191" t="s">
        <v>1899</v>
      </c>
    </row>
    <row r="24" spans="1:11" ht="41.25" customHeight="1" x14ac:dyDescent="0.15">
      <c r="B24" s="3356" t="s">
        <v>1900</v>
      </c>
      <c r="C24" s="3357"/>
      <c r="D24" s="3357"/>
      <c r="E24" s="3357"/>
      <c r="F24" s="3357"/>
      <c r="G24" s="3357"/>
      <c r="H24" s="3357"/>
      <c r="I24" s="3357"/>
      <c r="J24" s="3358"/>
      <c r="K24" s="1192" t="s">
        <v>1901</v>
      </c>
    </row>
    <row r="25" spans="1:11" ht="41.25" customHeight="1" x14ac:dyDescent="0.15">
      <c r="B25" s="3359" t="s">
        <v>1902</v>
      </c>
      <c r="C25" s="3360"/>
      <c r="D25" s="3360"/>
      <c r="E25" s="3360"/>
      <c r="F25" s="3360"/>
      <c r="G25" s="3360"/>
      <c r="H25" s="3360"/>
      <c r="I25" s="3360"/>
      <c r="J25" s="3361"/>
      <c r="K25" s="1191" t="s">
        <v>1903</v>
      </c>
    </row>
    <row r="26" spans="1:11" ht="41.25" customHeight="1" x14ac:dyDescent="0.15">
      <c r="B26" s="3362" t="s">
        <v>1904</v>
      </c>
      <c r="C26" s="3363"/>
      <c r="D26" s="3363"/>
      <c r="E26" s="3363"/>
      <c r="F26" s="3363"/>
      <c r="G26" s="3363"/>
      <c r="H26" s="3363"/>
      <c r="I26" s="3363"/>
      <c r="J26" s="3364"/>
      <c r="K26" s="1191" t="s">
        <v>1905</v>
      </c>
    </row>
    <row r="27" spans="1:11" ht="7.5" customHeight="1" x14ac:dyDescent="0.15"/>
    <row r="28" spans="1:11" ht="37.5" customHeight="1" x14ac:dyDescent="0.15"/>
    <row r="29" spans="1:11" ht="18.75" x14ac:dyDescent="0.15">
      <c r="A29" s="3346" t="s">
        <v>1906</v>
      </c>
      <c r="B29" s="3346"/>
      <c r="C29" s="3346"/>
      <c r="D29" s="3346"/>
      <c r="E29" s="3346"/>
      <c r="F29" s="3346"/>
      <c r="G29" s="3346"/>
      <c r="H29" s="3346"/>
      <c r="I29" s="3346"/>
      <c r="J29" s="3346"/>
      <c r="K29" s="3346"/>
    </row>
    <row r="30" spans="1:11" ht="18.75" customHeight="1" x14ac:dyDescent="0.15"/>
    <row r="31" spans="1:11" ht="24" customHeight="1" x14ac:dyDescent="0.15">
      <c r="B31" s="157" t="s">
        <v>1907</v>
      </c>
    </row>
    <row r="32" spans="1:11" ht="24" customHeight="1" x14ac:dyDescent="0.15">
      <c r="B32" s="157" t="s">
        <v>1908</v>
      </c>
    </row>
    <row r="33" spans="2:3" ht="24" customHeight="1" x14ac:dyDescent="0.15">
      <c r="B33" s="157" t="s">
        <v>1909</v>
      </c>
    </row>
    <row r="34" spans="2:3" ht="24" customHeight="1" x14ac:dyDescent="0.15">
      <c r="B34" s="157" t="s">
        <v>1910</v>
      </c>
      <c r="C34" s="1193" t="s">
        <v>1911</v>
      </c>
    </row>
  </sheetData>
  <mergeCells count="17">
    <mergeCell ref="B23:J23"/>
    <mergeCell ref="B24:J24"/>
    <mergeCell ref="B25:J25"/>
    <mergeCell ref="B26:J26"/>
    <mergeCell ref="A29:K29"/>
    <mergeCell ref="A21:K21"/>
    <mergeCell ref="A1:L1"/>
    <mergeCell ref="B3:K3"/>
    <mergeCell ref="B4:K4"/>
    <mergeCell ref="A6:L6"/>
    <mergeCell ref="B8:K8"/>
    <mergeCell ref="A10:L10"/>
    <mergeCell ref="B12:K12"/>
    <mergeCell ref="A14:L14"/>
    <mergeCell ref="C16:K16"/>
    <mergeCell ref="C17:K17"/>
    <mergeCell ref="B19:K19"/>
  </mergeCells>
  <phoneticPr fontId="8"/>
  <hyperlinks>
    <hyperlink ref="C34" r:id="rId1" xr:uid="{53590A02-23F7-46E3-9716-D8999B0D399F}"/>
  </hyperlinks>
  <printOptions horizontalCentered="1"/>
  <pageMargins left="0.70866141732283472" right="0.70866141732283472" top="1.1417322834645669" bottom="0.74803149606299213" header="0.31496062992125984" footer="0.31496062992125984"/>
  <pageSetup paperSize="9" scale="59" orientation="portrait" r:id="rId2"/>
  <headerFooter alignWithMargins="0"/>
  <drawing r:id="rId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CD58A-C13A-4DD5-B7BA-EE72F07EF275}">
  <sheetPr>
    <tabColor rgb="FFFF0000"/>
  </sheetPr>
  <dimension ref="A1:AN52"/>
  <sheetViews>
    <sheetView zoomScaleNormal="100" workbookViewId="0">
      <selection activeCell="C20" sqref="C20:C33"/>
    </sheetView>
  </sheetViews>
  <sheetFormatPr defaultColWidth="2.25" defaultRowHeight="13.5" x14ac:dyDescent="0.15"/>
  <cols>
    <col min="1" max="1" width="2.125" style="590" customWidth="1"/>
    <col min="2" max="2" width="2.5" style="590" customWidth="1"/>
    <col min="3" max="3" width="3.5" style="590" customWidth="1"/>
    <col min="4" max="10" width="2.5" style="590" customWidth="1"/>
    <col min="11" max="11" width="2.625" style="590" customWidth="1"/>
    <col min="12" max="39" width="2.5" style="590" customWidth="1"/>
    <col min="40" max="40" width="2.25" style="590" customWidth="1"/>
    <col min="41" max="41" width="1.625" style="590" customWidth="1"/>
    <col min="42" max="256" width="2.25" style="590"/>
    <col min="257" max="257" width="2.125" style="590" customWidth="1"/>
    <col min="258" max="258" width="2.5" style="590" customWidth="1"/>
    <col min="259" max="259" width="3.5" style="590" customWidth="1"/>
    <col min="260" max="266" width="2.5" style="590" customWidth="1"/>
    <col min="267" max="267" width="2.625" style="590" customWidth="1"/>
    <col min="268" max="295" width="2.5" style="590" customWidth="1"/>
    <col min="296" max="296" width="2.25" style="590" customWidth="1"/>
    <col min="297" max="297" width="1.625" style="590" customWidth="1"/>
    <col min="298" max="512" width="2.25" style="590"/>
    <col min="513" max="513" width="2.125" style="590" customWidth="1"/>
    <col min="514" max="514" width="2.5" style="590" customWidth="1"/>
    <col min="515" max="515" width="3.5" style="590" customWidth="1"/>
    <col min="516" max="522" width="2.5" style="590" customWidth="1"/>
    <col min="523" max="523" width="2.625" style="590" customWidth="1"/>
    <col min="524" max="551" width="2.5" style="590" customWidth="1"/>
    <col min="552" max="552" width="2.25" style="590" customWidth="1"/>
    <col min="553" max="553" width="1.625" style="590" customWidth="1"/>
    <col min="554" max="768" width="2.25" style="590"/>
    <col min="769" max="769" width="2.125" style="590" customWidth="1"/>
    <col min="770" max="770" width="2.5" style="590" customWidth="1"/>
    <col min="771" max="771" width="3.5" style="590" customWidth="1"/>
    <col min="772" max="778" width="2.5" style="590" customWidth="1"/>
    <col min="779" max="779" width="2.625" style="590" customWidth="1"/>
    <col min="780" max="807" width="2.5" style="590" customWidth="1"/>
    <col min="808" max="808" width="2.25" style="590" customWidth="1"/>
    <col min="809" max="809" width="1.625" style="590" customWidth="1"/>
    <col min="810" max="1024" width="2.25" style="590"/>
    <col min="1025" max="1025" width="2.125" style="590" customWidth="1"/>
    <col min="1026" max="1026" width="2.5" style="590" customWidth="1"/>
    <col min="1027" max="1027" width="3.5" style="590" customWidth="1"/>
    <col min="1028" max="1034" width="2.5" style="590" customWidth="1"/>
    <col min="1035" max="1035" width="2.625" style="590" customWidth="1"/>
    <col min="1036" max="1063" width="2.5" style="590" customWidth="1"/>
    <col min="1064" max="1064" width="2.25" style="590" customWidth="1"/>
    <col min="1065" max="1065" width="1.625" style="590" customWidth="1"/>
    <col min="1066" max="1280" width="2.25" style="590"/>
    <col min="1281" max="1281" width="2.125" style="590" customWidth="1"/>
    <col min="1282" max="1282" width="2.5" style="590" customWidth="1"/>
    <col min="1283" max="1283" width="3.5" style="590" customWidth="1"/>
    <col min="1284" max="1290" width="2.5" style="590" customWidth="1"/>
    <col min="1291" max="1291" width="2.625" style="590" customWidth="1"/>
    <col min="1292" max="1319" width="2.5" style="590" customWidth="1"/>
    <col min="1320" max="1320" width="2.25" style="590" customWidth="1"/>
    <col min="1321" max="1321" width="1.625" style="590" customWidth="1"/>
    <col min="1322" max="1536" width="2.25" style="590"/>
    <col min="1537" max="1537" width="2.125" style="590" customWidth="1"/>
    <col min="1538" max="1538" width="2.5" style="590" customWidth="1"/>
    <col min="1539" max="1539" width="3.5" style="590" customWidth="1"/>
    <col min="1540" max="1546" width="2.5" style="590" customWidth="1"/>
    <col min="1547" max="1547" width="2.625" style="590" customWidth="1"/>
    <col min="1548" max="1575" width="2.5" style="590" customWidth="1"/>
    <col min="1576" max="1576" width="2.25" style="590" customWidth="1"/>
    <col min="1577" max="1577" width="1.625" style="590" customWidth="1"/>
    <col min="1578" max="1792" width="2.25" style="590"/>
    <col min="1793" max="1793" width="2.125" style="590" customWidth="1"/>
    <col min="1794" max="1794" width="2.5" style="590" customWidth="1"/>
    <col min="1795" max="1795" width="3.5" style="590" customWidth="1"/>
    <col min="1796" max="1802" width="2.5" style="590" customWidth="1"/>
    <col min="1803" max="1803" width="2.625" style="590" customWidth="1"/>
    <col min="1804" max="1831" width="2.5" style="590" customWidth="1"/>
    <col min="1832" max="1832" width="2.25" style="590" customWidth="1"/>
    <col min="1833" max="1833" width="1.625" style="590" customWidth="1"/>
    <col min="1834" max="2048" width="2.25" style="590"/>
    <col min="2049" max="2049" width="2.125" style="590" customWidth="1"/>
    <col min="2050" max="2050" width="2.5" style="590" customWidth="1"/>
    <col min="2051" max="2051" width="3.5" style="590" customWidth="1"/>
    <col min="2052" max="2058" width="2.5" style="590" customWidth="1"/>
    <col min="2059" max="2059" width="2.625" style="590" customWidth="1"/>
    <col min="2060" max="2087" width="2.5" style="590" customWidth="1"/>
    <col min="2088" max="2088" width="2.25" style="590" customWidth="1"/>
    <col min="2089" max="2089" width="1.625" style="590" customWidth="1"/>
    <col min="2090" max="2304" width="2.25" style="590"/>
    <col min="2305" max="2305" width="2.125" style="590" customWidth="1"/>
    <col min="2306" max="2306" width="2.5" style="590" customWidth="1"/>
    <col min="2307" max="2307" width="3.5" style="590" customWidth="1"/>
    <col min="2308" max="2314" width="2.5" style="590" customWidth="1"/>
    <col min="2315" max="2315" width="2.625" style="590" customWidth="1"/>
    <col min="2316" max="2343" width="2.5" style="590" customWidth="1"/>
    <col min="2344" max="2344" width="2.25" style="590" customWidth="1"/>
    <col min="2345" max="2345" width="1.625" style="590" customWidth="1"/>
    <col min="2346" max="2560" width="2.25" style="590"/>
    <col min="2561" max="2561" width="2.125" style="590" customWidth="1"/>
    <col min="2562" max="2562" width="2.5" style="590" customWidth="1"/>
    <col min="2563" max="2563" width="3.5" style="590" customWidth="1"/>
    <col min="2564" max="2570" width="2.5" style="590" customWidth="1"/>
    <col min="2571" max="2571" width="2.625" style="590" customWidth="1"/>
    <col min="2572" max="2599" width="2.5" style="590" customWidth="1"/>
    <col min="2600" max="2600" width="2.25" style="590" customWidth="1"/>
    <col min="2601" max="2601" width="1.625" style="590" customWidth="1"/>
    <col min="2602" max="2816" width="2.25" style="590"/>
    <col min="2817" max="2817" width="2.125" style="590" customWidth="1"/>
    <col min="2818" max="2818" width="2.5" style="590" customWidth="1"/>
    <col min="2819" max="2819" width="3.5" style="590" customWidth="1"/>
    <col min="2820" max="2826" width="2.5" style="590" customWidth="1"/>
    <col min="2827" max="2827" width="2.625" style="590" customWidth="1"/>
    <col min="2828" max="2855" width="2.5" style="590" customWidth="1"/>
    <col min="2856" max="2856" width="2.25" style="590" customWidth="1"/>
    <col min="2857" max="2857" width="1.625" style="590" customWidth="1"/>
    <col min="2858" max="3072" width="2.25" style="590"/>
    <col min="3073" max="3073" width="2.125" style="590" customWidth="1"/>
    <col min="3074" max="3074" width="2.5" style="590" customWidth="1"/>
    <col min="3075" max="3075" width="3.5" style="590" customWidth="1"/>
    <col min="3076" max="3082" width="2.5" style="590" customWidth="1"/>
    <col min="3083" max="3083" width="2.625" style="590" customWidth="1"/>
    <col min="3084" max="3111" width="2.5" style="590" customWidth="1"/>
    <col min="3112" max="3112" width="2.25" style="590" customWidth="1"/>
    <col min="3113" max="3113" width="1.625" style="590" customWidth="1"/>
    <col min="3114" max="3328" width="2.25" style="590"/>
    <col min="3329" max="3329" width="2.125" style="590" customWidth="1"/>
    <col min="3330" max="3330" width="2.5" style="590" customWidth="1"/>
    <col min="3331" max="3331" width="3.5" style="590" customWidth="1"/>
    <col min="3332" max="3338" width="2.5" style="590" customWidth="1"/>
    <col min="3339" max="3339" width="2.625" style="590" customWidth="1"/>
    <col min="3340" max="3367" width="2.5" style="590" customWidth="1"/>
    <col min="3368" max="3368" width="2.25" style="590" customWidth="1"/>
    <col min="3369" max="3369" width="1.625" style="590" customWidth="1"/>
    <col min="3370" max="3584" width="2.25" style="590"/>
    <col min="3585" max="3585" width="2.125" style="590" customWidth="1"/>
    <col min="3586" max="3586" width="2.5" style="590" customWidth="1"/>
    <col min="3587" max="3587" width="3.5" style="590" customWidth="1"/>
    <col min="3588" max="3594" width="2.5" style="590" customWidth="1"/>
    <col min="3595" max="3595" width="2.625" style="590" customWidth="1"/>
    <col min="3596" max="3623" width="2.5" style="590" customWidth="1"/>
    <col min="3624" max="3624" width="2.25" style="590" customWidth="1"/>
    <col min="3625" max="3625" width="1.625" style="590" customWidth="1"/>
    <col min="3626" max="3840" width="2.25" style="590"/>
    <col min="3841" max="3841" width="2.125" style="590" customWidth="1"/>
    <col min="3842" max="3842" width="2.5" style="590" customWidth="1"/>
    <col min="3843" max="3843" width="3.5" style="590" customWidth="1"/>
    <col min="3844" max="3850" width="2.5" style="590" customWidth="1"/>
    <col min="3851" max="3851" width="2.625" style="590" customWidth="1"/>
    <col min="3852" max="3879" width="2.5" style="590" customWidth="1"/>
    <col min="3880" max="3880" width="2.25" style="590" customWidth="1"/>
    <col min="3881" max="3881" width="1.625" style="590" customWidth="1"/>
    <col min="3882" max="4096" width="2.25" style="590"/>
    <col min="4097" max="4097" width="2.125" style="590" customWidth="1"/>
    <col min="4098" max="4098" width="2.5" style="590" customWidth="1"/>
    <col min="4099" max="4099" width="3.5" style="590" customWidth="1"/>
    <col min="4100" max="4106" width="2.5" style="590" customWidth="1"/>
    <col min="4107" max="4107" width="2.625" style="590" customWidth="1"/>
    <col min="4108" max="4135" width="2.5" style="590" customWidth="1"/>
    <col min="4136" max="4136" width="2.25" style="590" customWidth="1"/>
    <col min="4137" max="4137" width="1.625" style="590" customWidth="1"/>
    <col min="4138" max="4352" width="2.25" style="590"/>
    <col min="4353" max="4353" width="2.125" style="590" customWidth="1"/>
    <col min="4354" max="4354" width="2.5" style="590" customWidth="1"/>
    <col min="4355" max="4355" width="3.5" style="590" customWidth="1"/>
    <col min="4356" max="4362" width="2.5" style="590" customWidth="1"/>
    <col min="4363" max="4363" width="2.625" style="590" customWidth="1"/>
    <col min="4364" max="4391" width="2.5" style="590" customWidth="1"/>
    <col min="4392" max="4392" width="2.25" style="590" customWidth="1"/>
    <col min="4393" max="4393" width="1.625" style="590" customWidth="1"/>
    <col min="4394" max="4608" width="2.25" style="590"/>
    <col min="4609" max="4609" width="2.125" style="590" customWidth="1"/>
    <col min="4610" max="4610" width="2.5" style="590" customWidth="1"/>
    <col min="4611" max="4611" width="3.5" style="590" customWidth="1"/>
    <col min="4612" max="4618" width="2.5" style="590" customWidth="1"/>
    <col min="4619" max="4619" width="2.625" style="590" customWidth="1"/>
    <col min="4620" max="4647" width="2.5" style="590" customWidth="1"/>
    <col min="4648" max="4648" width="2.25" style="590" customWidth="1"/>
    <col min="4649" max="4649" width="1.625" style="590" customWidth="1"/>
    <col min="4650" max="4864" width="2.25" style="590"/>
    <col min="4865" max="4865" width="2.125" style="590" customWidth="1"/>
    <col min="4866" max="4866" width="2.5" style="590" customWidth="1"/>
    <col min="4867" max="4867" width="3.5" style="590" customWidth="1"/>
    <col min="4868" max="4874" width="2.5" style="590" customWidth="1"/>
    <col min="4875" max="4875" width="2.625" style="590" customWidth="1"/>
    <col min="4876" max="4903" width="2.5" style="590" customWidth="1"/>
    <col min="4904" max="4904" width="2.25" style="590" customWidth="1"/>
    <col min="4905" max="4905" width="1.625" style="590" customWidth="1"/>
    <col min="4906" max="5120" width="2.25" style="590"/>
    <col min="5121" max="5121" width="2.125" style="590" customWidth="1"/>
    <col min="5122" max="5122" width="2.5" style="590" customWidth="1"/>
    <col min="5123" max="5123" width="3.5" style="590" customWidth="1"/>
    <col min="5124" max="5130" width="2.5" style="590" customWidth="1"/>
    <col min="5131" max="5131" width="2.625" style="590" customWidth="1"/>
    <col min="5132" max="5159" width="2.5" style="590" customWidth="1"/>
    <col min="5160" max="5160" width="2.25" style="590" customWidth="1"/>
    <col min="5161" max="5161" width="1.625" style="590" customWidth="1"/>
    <col min="5162" max="5376" width="2.25" style="590"/>
    <col min="5377" max="5377" width="2.125" style="590" customWidth="1"/>
    <col min="5378" max="5378" width="2.5" style="590" customWidth="1"/>
    <col min="5379" max="5379" width="3.5" style="590" customWidth="1"/>
    <col min="5380" max="5386" width="2.5" style="590" customWidth="1"/>
    <col min="5387" max="5387" width="2.625" style="590" customWidth="1"/>
    <col min="5388" max="5415" width="2.5" style="590" customWidth="1"/>
    <col min="5416" max="5416" width="2.25" style="590" customWidth="1"/>
    <col min="5417" max="5417" width="1.625" style="590" customWidth="1"/>
    <col min="5418" max="5632" width="2.25" style="590"/>
    <col min="5633" max="5633" width="2.125" style="590" customWidth="1"/>
    <col min="5634" max="5634" width="2.5" style="590" customWidth="1"/>
    <col min="5635" max="5635" width="3.5" style="590" customWidth="1"/>
    <col min="5636" max="5642" width="2.5" style="590" customWidth="1"/>
    <col min="5643" max="5643" width="2.625" style="590" customWidth="1"/>
    <col min="5644" max="5671" width="2.5" style="590" customWidth="1"/>
    <col min="5672" max="5672" width="2.25" style="590" customWidth="1"/>
    <col min="5673" max="5673" width="1.625" style="590" customWidth="1"/>
    <col min="5674" max="5888" width="2.25" style="590"/>
    <col min="5889" max="5889" width="2.125" style="590" customWidth="1"/>
    <col min="5890" max="5890" width="2.5" style="590" customWidth="1"/>
    <col min="5891" max="5891" width="3.5" style="590" customWidth="1"/>
    <col min="5892" max="5898" width="2.5" style="590" customWidth="1"/>
    <col min="5899" max="5899" width="2.625" style="590" customWidth="1"/>
    <col min="5900" max="5927" width="2.5" style="590" customWidth="1"/>
    <col min="5928" max="5928" width="2.25" style="590" customWidth="1"/>
    <col min="5929" max="5929" width="1.625" style="590" customWidth="1"/>
    <col min="5930" max="6144" width="2.25" style="590"/>
    <col min="6145" max="6145" width="2.125" style="590" customWidth="1"/>
    <col min="6146" max="6146" width="2.5" style="590" customWidth="1"/>
    <col min="6147" max="6147" width="3.5" style="590" customWidth="1"/>
    <col min="6148" max="6154" width="2.5" style="590" customWidth="1"/>
    <col min="6155" max="6155" width="2.625" style="590" customWidth="1"/>
    <col min="6156" max="6183" width="2.5" style="590" customWidth="1"/>
    <col min="6184" max="6184" width="2.25" style="590" customWidth="1"/>
    <col min="6185" max="6185" width="1.625" style="590" customWidth="1"/>
    <col min="6186" max="6400" width="2.25" style="590"/>
    <col min="6401" max="6401" width="2.125" style="590" customWidth="1"/>
    <col min="6402" max="6402" width="2.5" style="590" customWidth="1"/>
    <col min="6403" max="6403" width="3.5" style="590" customWidth="1"/>
    <col min="6404" max="6410" width="2.5" style="590" customWidth="1"/>
    <col min="6411" max="6411" width="2.625" style="590" customWidth="1"/>
    <col min="6412" max="6439" width="2.5" style="590" customWidth="1"/>
    <col min="6440" max="6440" width="2.25" style="590" customWidth="1"/>
    <col min="6441" max="6441" width="1.625" style="590" customWidth="1"/>
    <col min="6442" max="6656" width="2.25" style="590"/>
    <col min="6657" max="6657" width="2.125" style="590" customWidth="1"/>
    <col min="6658" max="6658" width="2.5" style="590" customWidth="1"/>
    <col min="6659" max="6659" width="3.5" style="590" customWidth="1"/>
    <col min="6660" max="6666" width="2.5" style="590" customWidth="1"/>
    <col min="6667" max="6667" width="2.625" style="590" customWidth="1"/>
    <col min="6668" max="6695" width="2.5" style="590" customWidth="1"/>
    <col min="6696" max="6696" width="2.25" style="590" customWidth="1"/>
    <col min="6697" max="6697" width="1.625" style="590" customWidth="1"/>
    <col min="6698" max="6912" width="2.25" style="590"/>
    <col min="6913" max="6913" width="2.125" style="590" customWidth="1"/>
    <col min="6914" max="6914" width="2.5" style="590" customWidth="1"/>
    <col min="6915" max="6915" width="3.5" style="590" customWidth="1"/>
    <col min="6916" max="6922" width="2.5" style="590" customWidth="1"/>
    <col min="6923" max="6923" width="2.625" style="590" customWidth="1"/>
    <col min="6924" max="6951" width="2.5" style="590" customWidth="1"/>
    <col min="6952" max="6952" width="2.25" style="590" customWidth="1"/>
    <col min="6953" max="6953" width="1.625" style="590" customWidth="1"/>
    <col min="6954" max="7168" width="2.25" style="590"/>
    <col min="7169" max="7169" width="2.125" style="590" customWidth="1"/>
    <col min="7170" max="7170" width="2.5" style="590" customWidth="1"/>
    <col min="7171" max="7171" width="3.5" style="590" customWidth="1"/>
    <col min="7172" max="7178" width="2.5" style="590" customWidth="1"/>
    <col min="7179" max="7179" width="2.625" style="590" customWidth="1"/>
    <col min="7180" max="7207" width="2.5" style="590" customWidth="1"/>
    <col min="7208" max="7208" width="2.25" style="590" customWidth="1"/>
    <col min="7209" max="7209" width="1.625" style="590" customWidth="1"/>
    <col min="7210" max="7424" width="2.25" style="590"/>
    <col min="7425" max="7425" width="2.125" style="590" customWidth="1"/>
    <col min="7426" max="7426" width="2.5" style="590" customWidth="1"/>
    <col min="7427" max="7427" width="3.5" style="590" customWidth="1"/>
    <col min="7428" max="7434" width="2.5" style="590" customWidth="1"/>
    <col min="7435" max="7435" width="2.625" style="590" customWidth="1"/>
    <col min="7436" max="7463" width="2.5" style="590" customWidth="1"/>
    <col min="7464" max="7464" width="2.25" style="590" customWidth="1"/>
    <col min="7465" max="7465" width="1.625" style="590" customWidth="1"/>
    <col min="7466" max="7680" width="2.25" style="590"/>
    <col min="7681" max="7681" width="2.125" style="590" customWidth="1"/>
    <col min="7682" max="7682" width="2.5" style="590" customWidth="1"/>
    <col min="7683" max="7683" width="3.5" style="590" customWidth="1"/>
    <col min="7684" max="7690" width="2.5" style="590" customWidth="1"/>
    <col min="7691" max="7691" width="2.625" style="590" customWidth="1"/>
    <col min="7692" max="7719" width="2.5" style="590" customWidth="1"/>
    <col min="7720" max="7720" width="2.25" style="590" customWidth="1"/>
    <col min="7721" max="7721" width="1.625" style="590" customWidth="1"/>
    <col min="7722" max="7936" width="2.25" style="590"/>
    <col min="7937" max="7937" width="2.125" style="590" customWidth="1"/>
    <col min="7938" max="7938" width="2.5" style="590" customWidth="1"/>
    <col min="7939" max="7939" width="3.5" style="590" customWidth="1"/>
    <col min="7940" max="7946" width="2.5" style="590" customWidth="1"/>
    <col min="7947" max="7947" width="2.625" style="590" customWidth="1"/>
    <col min="7948" max="7975" width="2.5" style="590" customWidth="1"/>
    <col min="7976" max="7976" width="2.25" style="590" customWidth="1"/>
    <col min="7977" max="7977" width="1.625" style="590" customWidth="1"/>
    <col min="7978" max="8192" width="2.25" style="590"/>
    <col min="8193" max="8193" width="2.125" style="590" customWidth="1"/>
    <col min="8194" max="8194" width="2.5" style="590" customWidth="1"/>
    <col min="8195" max="8195" width="3.5" style="590" customWidth="1"/>
    <col min="8196" max="8202" width="2.5" style="590" customWidth="1"/>
    <col min="8203" max="8203" width="2.625" style="590" customWidth="1"/>
    <col min="8204" max="8231" width="2.5" style="590" customWidth="1"/>
    <col min="8232" max="8232" width="2.25" style="590" customWidth="1"/>
    <col min="8233" max="8233" width="1.625" style="590" customWidth="1"/>
    <col min="8234" max="8448" width="2.25" style="590"/>
    <col min="8449" max="8449" width="2.125" style="590" customWidth="1"/>
    <col min="8450" max="8450" width="2.5" style="590" customWidth="1"/>
    <col min="8451" max="8451" width="3.5" style="590" customWidth="1"/>
    <col min="8452" max="8458" width="2.5" style="590" customWidth="1"/>
    <col min="8459" max="8459" width="2.625" style="590" customWidth="1"/>
    <col min="8460" max="8487" width="2.5" style="590" customWidth="1"/>
    <col min="8488" max="8488" width="2.25" style="590" customWidth="1"/>
    <col min="8489" max="8489" width="1.625" style="590" customWidth="1"/>
    <col min="8490" max="8704" width="2.25" style="590"/>
    <col min="8705" max="8705" width="2.125" style="590" customWidth="1"/>
    <col min="8706" max="8706" width="2.5" style="590" customWidth="1"/>
    <col min="8707" max="8707" width="3.5" style="590" customWidth="1"/>
    <col min="8708" max="8714" width="2.5" style="590" customWidth="1"/>
    <col min="8715" max="8715" width="2.625" style="590" customWidth="1"/>
    <col min="8716" max="8743" width="2.5" style="590" customWidth="1"/>
    <col min="8744" max="8744" width="2.25" style="590" customWidth="1"/>
    <col min="8745" max="8745" width="1.625" style="590" customWidth="1"/>
    <col min="8746" max="8960" width="2.25" style="590"/>
    <col min="8961" max="8961" width="2.125" style="590" customWidth="1"/>
    <col min="8962" max="8962" width="2.5" style="590" customWidth="1"/>
    <col min="8963" max="8963" width="3.5" style="590" customWidth="1"/>
    <col min="8964" max="8970" width="2.5" style="590" customWidth="1"/>
    <col min="8971" max="8971" width="2.625" style="590" customWidth="1"/>
    <col min="8972" max="8999" width="2.5" style="590" customWidth="1"/>
    <col min="9000" max="9000" width="2.25" style="590" customWidth="1"/>
    <col min="9001" max="9001" width="1.625" style="590" customWidth="1"/>
    <col min="9002" max="9216" width="2.25" style="590"/>
    <col min="9217" max="9217" width="2.125" style="590" customWidth="1"/>
    <col min="9218" max="9218" width="2.5" style="590" customWidth="1"/>
    <col min="9219" max="9219" width="3.5" style="590" customWidth="1"/>
    <col min="9220" max="9226" width="2.5" style="590" customWidth="1"/>
    <col min="9227" max="9227" width="2.625" style="590" customWidth="1"/>
    <col min="9228" max="9255" width="2.5" style="590" customWidth="1"/>
    <col min="9256" max="9256" width="2.25" style="590" customWidth="1"/>
    <col min="9257" max="9257" width="1.625" style="590" customWidth="1"/>
    <col min="9258" max="9472" width="2.25" style="590"/>
    <col min="9473" max="9473" width="2.125" style="590" customWidth="1"/>
    <col min="9474" max="9474" width="2.5" style="590" customWidth="1"/>
    <col min="9475" max="9475" width="3.5" style="590" customWidth="1"/>
    <col min="9476" max="9482" width="2.5" style="590" customWidth="1"/>
    <col min="9483" max="9483" width="2.625" style="590" customWidth="1"/>
    <col min="9484" max="9511" width="2.5" style="590" customWidth="1"/>
    <col min="9512" max="9512" width="2.25" style="590" customWidth="1"/>
    <col min="9513" max="9513" width="1.625" style="590" customWidth="1"/>
    <col min="9514" max="9728" width="2.25" style="590"/>
    <col min="9729" max="9729" width="2.125" style="590" customWidth="1"/>
    <col min="9730" max="9730" width="2.5" style="590" customWidth="1"/>
    <col min="9731" max="9731" width="3.5" style="590" customWidth="1"/>
    <col min="9732" max="9738" width="2.5" style="590" customWidth="1"/>
    <col min="9739" max="9739" width="2.625" style="590" customWidth="1"/>
    <col min="9740" max="9767" width="2.5" style="590" customWidth="1"/>
    <col min="9768" max="9768" width="2.25" style="590" customWidth="1"/>
    <col min="9769" max="9769" width="1.625" style="590" customWidth="1"/>
    <col min="9770" max="9984" width="2.25" style="590"/>
    <col min="9985" max="9985" width="2.125" style="590" customWidth="1"/>
    <col min="9986" max="9986" width="2.5" style="590" customWidth="1"/>
    <col min="9987" max="9987" width="3.5" style="590" customWidth="1"/>
    <col min="9988" max="9994" width="2.5" style="590" customWidth="1"/>
    <col min="9995" max="9995" width="2.625" style="590" customWidth="1"/>
    <col min="9996" max="10023" width="2.5" style="590" customWidth="1"/>
    <col min="10024" max="10024" width="2.25" style="590" customWidth="1"/>
    <col min="10025" max="10025" width="1.625" style="590" customWidth="1"/>
    <col min="10026" max="10240" width="2.25" style="590"/>
    <col min="10241" max="10241" width="2.125" style="590" customWidth="1"/>
    <col min="10242" max="10242" width="2.5" style="590" customWidth="1"/>
    <col min="10243" max="10243" width="3.5" style="590" customWidth="1"/>
    <col min="10244" max="10250" width="2.5" style="590" customWidth="1"/>
    <col min="10251" max="10251" width="2.625" style="590" customWidth="1"/>
    <col min="10252" max="10279" width="2.5" style="590" customWidth="1"/>
    <col min="10280" max="10280" width="2.25" style="590" customWidth="1"/>
    <col min="10281" max="10281" width="1.625" style="590" customWidth="1"/>
    <col min="10282" max="10496" width="2.25" style="590"/>
    <col min="10497" max="10497" width="2.125" style="590" customWidth="1"/>
    <col min="10498" max="10498" width="2.5" style="590" customWidth="1"/>
    <col min="10499" max="10499" width="3.5" style="590" customWidth="1"/>
    <col min="10500" max="10506" width="2.5" style="590" customWidth="1"/>
    <col min="10507" max="10507" width="2.625" style="590" customWidth="1"/>
    <col min="10508" max="10535" width="2.5" style="590" customWidth="1"/>
    <col min="10536" max="10536" width="2.25" style="590" customWidth="1"/>
    <col min="10537" max="10537" width="1.625" style="590" customWidth="1"/>
    <col min="10538" max="10752" width="2.25" style="590"/>
    <col min="10753" max="10753" width="2.125" style="590" customWidth="1"/>
    <col min="10754" max="10754" width="2.5" style="590" customWidth="1"/>
    <col min="10755" max="10755" width="3.5" style="590" customWidth="1"/>
    <col min="10756" max="10762" width="2.5" style="590" customWidth="1"/>
    <col min="10763" max="10763" width="2.625" style="590" customWidth="1"/>
    <col min="10764" max="10791" width="2.5" style="590" customWidth="1"/>
    <col min="10792" max="10792" width="2.25" style="590" customWidth="1"/>
    <col min="10793" max="10793" width="1.625" style="590" customWidth="1"/>
    <col min="10794" max="11008" width="2.25" style="590"/>
    <col min="11009" max="11009" width="2.125" style="590" customWidth="1"/>
    <col min="11010" max="11010" width="2.5" style="590" customWidth="1"/>
    <col min="11011" max="11011" width="3.5" style="590" customWidth="1"/>
    <col min="11012" max="11018" width="2.5" style="590" customWidth="1"/>
    <col min="11019" max="11019" width="2.625" style="590" customWidth="1"/>
    <col min="11020" max="11047" width="2.5" style="590" customWidth="1"/>
    <col min="11048" max="11048" width="2.25" style="590" customWidth="1"/>
    <col min="11049" max="11049" width="1.625" style="590" customWidth="1"/>
    <col min="11050" max="11264" width="2.25" style="590"/>
    <col min="11265" max="11265" width="2.125" style="590" customWidth="1"/>
    <col min="11266" max="11266" width="2.5" style="590" customWidth="1"/>
    <col min="11267" max="11267" width="3.5" style="590" customWidth="1"/>
    <col min="11268" max="11274" width="2.5" style="590" customWidth="1"/>
    <col min="11275" max="11275" width="2.625" style="590" customWidth="1"/>
    <col min="11276" max="11303" width="2.5" style="590" customWidth="1"/>
    <col min="11304" max="11304" width="2.25" style="590" customWidth="1"/>
    <col min="11305" max="11305" width="1.625" style="590" customWidth="1"/>
    <col min="11306" max="11520" width="2.25" style="590"/>
    <col min="11521" max="11521" width="2.125" style="590" customWidth="1"/>
    <col min="11522" max="11522" width="2.5" style="590" customWidth="1"/>
    <col min="11523" max="11523" width="3.5" style="590" customWidth="1"/>
    <col min="11524" max="11530" width="2.5" style="590" customWidth="1"/>
    <col min="11531" max="11531" width="2.625" style="590" customWidth="1"/>
    <col min="11532" max="11559" width="2.5" style="590" customWidth="1"/>
    <col min="11560" max="11560" width="2.25" style="590" customWidth="1"/>
    <col min="11561" max="11561" width="1.625" style="590" customWidth="1"/>
    <col min="11562" max="11776" width="2.25" style="590"/>
    <col min="11777" max="11777" width="2.125" style="590" customWidth="1"/>
    <col min="11778" max="11778" width="2.5" style="590" customWidth="1"/>
    <col min="11779" max="11779" width="3.5" style="590" customWidth="1"/>
    <col min="11780" max="11786" width="2.5" style="590" customWidth="1"/>
    <col min="11787" max="11787" width="2.625" style="590" customWidth="1"/>
    <col min="11788" max="11815" width="2.5" style="590" customWidth="1"/>
    <col min="11816" max="11816" width="2.25" style="590" customWidth="1"/>
    <col min="11817" max="11817" width="1.625" style="590" customWidth="1"/>
    <col min="11818" max="12032" width="2.25" style="590"/>
    <col min="12033" max="12033" width="2.125" style="590" customWidth="1"/>
    <col min="12034" max="12034" width="2.5" style="590" customWidth="1"/>
    <col min="12035" max="12035" width="3.5" style="590" customWidth="1"/>
    <col min="12036" max="12042" width="2.5" style="590" customWidth="1"/>
    <col min="12043" max="12043" width="2.625" style="590" customWidth="1"/>
    <col min="12044" max="12071" width="2.5" style="590" customWidth="1"/>
    <col min="12072" max="12072" width="2.25" style="590" customWidth="1"/>
    <col min="12073" max="12073" width="1.625" style="590" customWidth="1"/>
    <col min="12074" max="12288" width="2.25" style="590"/>
    <col min="12289" max="12289" width="2.125" style="590" customWidth="1"/>
    <col min="12290" max="12290" width="2.5" style="590" customWidth="1"/>
    <col min="12291" max="12291" width="3.5" style="590" customWidth="1"/>
    <col min="12292" max="12298" width="2.5" style="590" customWidth="1"/>
    <col min="12299" max="12299" width="2.625" style="590" customWidth="1"/>
    <col min="12300" max="12327" width="2.5" style="590" customWidth="1"/>
    <col min="12328" max="12328" width="2.25" style="590" customWidth="1"/>
    <col min="12329" max="12329" width="1.625" style="590" customWidth="1"/>
    <col min="12330" max="12544" width="2.25" style="590"/>
    <col min="12545" max="12545" width="2.125" style="590" customWidth="1"/>
    <col min="12546" max="12546" width="2.5" style="590" customWidth="1"/>
    <col min="12547" max="12547" width="3.5" style="590" customWidth="1"/>
    <col min="12548" max="12554" width="2.5" style="590" customWidth="1"/>
    <col min="12555" max="12555" width="2.625" style="590" customWidth="1"/>
    <col min="12556" max="12583" width="2.5" style="590" customWidth="1"/>
    <col min="12584" max="12584" width="2.25" style="590" customWidth="1"/>
    <col min="12585" max="12585" width="1.625" style="590" customWidth="1"/>
    <col min="12586" max="12800" width="2.25" style="590"/>
    <col min="12801" max="12801" width="2.125" style="590" customWidth="1"/>
    <col min="12802" max="12802" width="2.5" style="590" customWidth="1"/>
    <col min="12803" max="12803" width="3.5" style="590" customWidth="1"/>
    <col min="12804" max="12810" width="2.5" style="590" customWidth="1"/>
    <col min="12811" max="12811" width="2.625" style="590" customWidth="1"/>
    <col min="12812" max="12839" width="2.5" style="590" customWidth="1"/>
    <col min="12840" max="12840" width="2.25" style="590" customWidth="1"/>
    <col min="12841" max="12841" width="1.625" style="590" customWidth="1"/>
    <col min="12842" max="13056" width="2.25" style="590"/>
    <col min="13057" max="13057" width="2.125" style="590" customWidth="1"/>
    <col min="13058" max="13058" width="2.5" style="590" customWidth="1"/>
    <col min="13059" max="13059" width="3.5" style="590" customWidth="1"/>
    <col min="13060" max="13066" width="2.5" style="590" customWidth="1"/>
    <col min="13067" max="13067" width="2.625" style="590" customWidth="1"/>
    <col min="13068" max="13095" width="2.5" style="590" customWidth="1"/>
    <col min="13096" max="13096" width="2.25" style="590" customWidth="1"/>
    <col min="13097" max="13097" width="1.625" style="590" customWidth="1"/>
    <col min="13098" max="13312" width="2.25" style="590"/>
    <col min="13313" max="13313" width="2.125" style="590" customWidth="1"/>
    <col min="13314" max="13314" width="2.5" style="590" customWidth="1"/>
    <col min="13315" max="13315" width="3.5" style="590" customWidth="1"/>
    <col min="13316" max="13322" width="2.5" style="590" customWidth="1"/>
    <col min="13323" max="13323" width="2.625" style="590" customWidth="1"/>
    <col min="13324" max="13351" width="2.5" style="590" customWidth="1"/>
    <col min="13352" max="13352" width="2.25" style="590" customWidth="1"/>
    <col min="13353" max="13353" width="1.625" style="590" customWidth="1"/>
    <col min="13354" max="13568" width="2.25" style="590"/>
    <col min="13569" max="13569" width="2.125" style="590" customWidth="1"/>
    <col min="13570" max="13570" width="2.5" style="590" customWidth="1"/>
    <col min="13571" max="13571" width="3.5" style="590" customWidth="1"/>
    <col min="13572" max="13578" width="2.5" style="590" customWidth="1"/>
    <col min="13579" max="13579" width="2.625" style="590" customWidth="1"/>
    <col min="13580" max="13607" width="2.5" style="590" customWidth="1"/>
    <col min="13608" max="13608" width="2.25" style="590" customWidth="1"/>
    <col min="13609" max="13609" width="1.625" style="590" customWidth="1"/>
    <col min="13610" max="13824" width="2.25" style="590"/>
    <col min="13825" max="13825" width="2.125" style="590" customWidth="1"/>
    <col min="13826" max="13826" width="2.5" style="590" customWidth="1"/>
    <col min="13827" max="13827" width="3.5" style="590" customWidth="1"/>
    <col min="13828" max="13834" width="2.5" style="590" customWidth="1"/>
    <col min="13835" max="13835" width="2.625" style="590" customWidth="1"/>
    <col min="13836" max="13863" width="2.5" style="590" customWidth="1"/>
    <col min="13864" max="13864" width="2.25" style="590" customWidth="1"/>
    <col min="13865" max="13865" width="1.625" style="590" customWidth="1"/>
    <col min="13866" max="14080" width="2.25" style="590"/>
    <col min="14081" max="14081" width="2.125" style="590" customWidth="1"/>
    <col min="14082" max="14082" width="2.5" style="590" customWidth="1"/>
    <col min="14083" max="14083" width="3.5" style="590" customWidth="1"/>
    <col min="14084" max="14090" width="2.5" style="590" customWidth="1"/>
    <col min="14091" max="14091" width="2.625" style="590" customWidth="1"/>
    <col min="14092" max="14119" width="2.5" style="590" customWidth="1"/>
    <col min="14120" max="14120" width="2.25" style="590" customWidth="1"/>
    <col min="14121" max="14121" width="1.625" style="590" customWidth="1"/>
    <col min="14122" max="14336" width="2.25" style="590"/>
    <col min="14337" max="14337" width="2.125" style="590" customWidth="1"/>
    <col min="14338" max="14338" width="2.5" style="590" customWidth="1"/>
    <col min="14339" max="14339" width="3.5" style="590" customWidth="1"/>
    <col min="14340" max="14346" width="2.5" style="590" customWidth="1"/>
    <col min="14347" max="14347" width="2.625" style="590" customWidth="1"/>
    <col min="14348" max="14375" width="2.5" style="590" customWidth="1"/>
    <col min="14376" max="14376" width="2.25" style="590" customWidth="1"/>
    <col min="14377" max="14377" width="1.625" style="590" customWidth="1"/>
    <col min="14378" max="14592" width="2.25" style="590"/>
    <col min="14593" max="14593" width="2.125" style="590" customWidth="1"/>
    <col min="14594" max="14594" width="2.5" style="590" customWidth="1"/>
    <col min="14595" max="14595" width="3.5" style="590" customWidth="1"/>
    <col min="14596" max="14602" width="2.5" style="590" customWidth="1"/>
    <col min="14603" max="14603" width="2.625" style="590" customWidth="1"/>
    <col min="14604" max="14631" width="2.5" style="590" customWidth="1"/>
    <col min="14632" max="14632" width="2.25" style="590" customWidth="1"/>
    <col min="14633" max="14633" width="1.625" style="590" customWidth="1"/>
    <col min="14634" max="14848" width="2.25" style="590"/>
    <col min="14849" max="14849" width="2.125" style="590" customWidth="1"/>
    <col min="14850" max="14850" width="2.5" style="590" customWidth="1"/>
    <col min="14851" max="14851" width="3.5" style="590" customWidth="1"/>
    <col min="14852" max="14858" width="2.5" style="590" customWidth="1"/>
    <col min="14859" max="14859" width="2.625" style="590" customWidth="1"/>
    <col min="14860" max="14887" width="2.5" style="590" customWidth="1"/>
    <col min="14888" max="14888" width="2.25" style="590" customWidth="1"/>
    <col min="14889" max="14889" width="1.625" style="590" customWidth="1"/>
    <col min="14890" max="15104" width="2.25" style="590"/>
    <col min="15105" max="15105" width="2.125" style="590" customWidth="1"/>
    <col min="15106" max="15106" width="2.5" style="590" customWidth="1"/>
    <col min="15107" max="15107" width="3.5" style="590" customWidth="1"/>
    <col min="15108" max="15114" width="2.5" style="590" customWidth="1"/>
    <col min="15115" max="15115" width="2.625" style="590" customWidth="1"/>
    <col min="15116" max="15143" width="2.5" style="590" customWidth="1"/>
    <col min="15144" max="15144" width="2.25" style="590" customWidth="1"/>
    <col min="15145" max="15145" width="1.625" style="590" customWidth="1"/>
    <col min="15146" max="15360" width="2.25" style="590"/>
    <col min="15361" max="15361" width="2.125" style="590" customWidth="1"/>
    <col min="15362" max="15362" width="2.5" style="590" customWidth="1"/>
    <col min="15363" max="15363" width="3.5" style="590" customWidth="1"/>
    <col min="15364" max="15370" width="2.5" style="590" customWidth="1"/>
    <col min="15371" max="15371" width="2.625" style="590" customWidth="1"/>
    <col min="15372" max="15399" width="2.5" style="590" customWidth="1"/>
    <col min="15400" max="15400" width="2.25" style="590" customWidth="1"/>
    <col min="15401" max="15401" width="1.625" style="590" customWidth="1"/>
    <col min="15402" max="15616" width="2.25" style="590"/>
    <col min="15617" max="15617" width="2.125" style="590" customWidth="1"/>
    <col min="15618" max="15618" width="2.5" style="590" customWidth="1"/>
    <col min="15619" max="15619" width="3.5" style="590" customWidth="1"/>
    <col min="15620" max="15626" width="2.5" style="590" customWidth="1"/>
    <col min="15627" max="15627" width="2.625" style="590" customWidth="1"/>
    <col min="15628" max="15655" width="2.5" style="590" customWidth="1"/>
    <col min="15656" max="15656" width="2.25" style="590" customWidth="1"/>
    <col min="15657" max="15657" width="1.625" style="590" customWidth="1"/>
    <col min="15658" max="15872" width="2.25" style="590"/>
    <col min="15873" max="15873" width="2.125" style="590" customWidth="1"/>
    <col min="15874" max="15874" width="2.5" style="590" customWidth="1"/>
    <col min="15875" max="15875" width="3.5" style="590" customWidth="1"/>
    <col min="15876" max="15882" width="2.5" style="590" customWidth="1"/>
    <col min="15883" max="15883" width="2.625" style="590" customWidth="1"/>
    <col min="15884" max="15911" width="2.5" style="590" customWidth="1"/>
    <col min="15912" max="15912" width="2.25" style="590" customWidth="1"/>
    <col min="15913" max="15913" width="1.625" style="590" customWidth="1"/>
    <col min="15914" max="16128" width="2.25" style="590"/>
    <col min="16129" max="16129" width="2.125" style="590" customWidth="1"/>
    <col min="16130" max="16130" width="2.5" style="590" customWidth="1"/>
    <col min="16131" max="16131" width="3.5" style="590" customWidth="1"/>
    <col min="16132" max="16138" width="2.5" style="590" customWidth="1"/>
    <col min="16139" max="16139" width="2.625" style="590" customWidth="1"/>
    <col min="16140" max="16167" width="2.5" style="590" customWidth="1"/>
    <col min="16168" max="16168" width="2.25" style="590" customWidth="1"/>
    <col min="16169" max="16169" width="1.625" style="590" customWidth="1"/>
    <col min="16170" max="16384" width="2.25" style="590"/>
  </cols>
  <sheetData>
    <row r="1" spans="1:40" ht="18" customHeight="1" x14ac:dyDescent="0.15">
      <c r="A1" s="1012" t="s">
        <v>1912</v>
      </c>
      <c r="B1" s="1012"/>
      <c r="C1" s="1012"/>
      <c r="D1" s="1012"/>
      <c r="E1" s="1012"/>
      <c r="F1" s="1012"/>
      <c r="G1" s="1012"/>
      <c r="H1" s="1012"/>
      <c r="I1" s="1012"/>
      <c r="J1" s="1012"/>
      <c r="K1" s="1012"/>
      <c r="L1" s="1012"/>
      <c r="M1" s="1012"/>
      <c r="N1" s="1012"/>
      <c r="O1" s="1012"/>
      <c r="P1" s="1012"/>
      <c r="Q1" s="1012"/>
      <c r="R1" s="1012"/>
      <c r="S1" s="1012"/>
      <c r="T1" s="1012"/>
      <c r="U1" s="1012"/>
      <c r="V1" s="1012"/>
      <c r="W1" s="1012"/>
      <c r="X1" s="1012"/>
      <c r="Y1" s="1012"/>
      <c r="Z1" s="1012"/>
      <c r="AA1" s="1012"/>
      <c r="AB1" s="1012"/>
      <c r="AC1" s="1012"/>
      <c r="AD1" s="1012"/>
      <c r="AE1" s="1012"/>
      <c r="AF1" s="1012"/>
      <c r="AG1" s="1012"/>
      <c r="AH1" s="1012"/>
      <c r="AI1" s="1012"/>
      <c r="AJ1" s="1012"/>
      <c r="AK1" s="1012"/>
      <c r="AL1" s="1012"/>
      <c r="AM1" s="1012"/>
    </row>
    <row r="2" spans="1:40" ht="18" customHeight="1" x14ac:dyDescent="0.15">
      <c r="A2" s="1012"/>
      <c r="B2" s="1194"/>
      <c r="C2" s="1195"/>
      <c r="D2" s="1195"/>
      <c r="E2" s="1195"/>
      <c r="F2" s="1195"/>
      <c r="G2" s="1195"/>
      <c r="H2" s="1195"/>
      <c r="I2" s="1195"/>
      <c r="J2" s="1195"/>
      <c r="K2" s="1195"/>
      <c r="L2" s="1195"/>
      <c r="M2" s="1195"/>
      <c r="N2" s="1195"/>
      <c r="O2" s="1195"/>
      <c r="P2" s="1195"/>
      <c r="Q2" s="1195"/>
      <c r="R2" s="1195"/>
      <c r="S2" s="1195"/>
      <c r="T2" s="1195"/>
      <c r="U2" s="1195"/>
      <c r="V2" s="1195"/>
      <c r="W2" s="1195"/>
      <c r="X2" s="1195"/>
      <c r="Y2" s="1195"/>
      <c r="Z2" s="1195"/>
      <c r="AA2" s="1195"/>
      <c r="AB2" s="1195"/>
      <c r="AC2" s="1195"/>
      <c r="AD2" s="1195"/>
      <c r="AE2" s="1195"/>
      <c r="AF2" s="1195"/>
      <c r="AG2" s="1195"/>
      <c r="AH2" s="1195"/>
      <c r="AI2" s="1195"/>
      <c r="AJ2" s="1195"/>
      <c r="AK2" s="1195"/>
      <c r="AL2" s="1195"/>
      <c r="AM2" s="1195"/>
      <c r="AN2" s="1196"/>
    </row>
    <row r="3" spans="1:40" ht="17.25" customHeight="1" x14ac:dyDescent="0.15">
      <c r="A3" s="1012"/>
      <c r="B3" s="1197"/>
      <c r="C3" s="1012"/>
      <c r="D3" s="1012"/>
      <c r="E3" s="1012"/>
      <c r="F3" s="1012"/>
      <c r="G3" s="1012"/>
      <c r="H3" s="1012"/>
      <c r="I3" s="1012"/>
      <c r="J3" s="1012"/>
      <c r="K3" s="1012"/>
      <c r="L3" s="1012"/>
      <c r="M3" s="1012"/>
      <c r="N3" s="1012"/>
      <c r="O3" s="1012"/>
      <c r="P3" s="1012"/>
      <c r="Q3" s="1012"/>
      <c r="R3" s="1012"/>
      <c r="S3" s="1012"/>
      <c r="T3" s="1012"/>
      <c r="U3" s="1012"/>
      <c r="V3" s="1012"/>
      <c r="W3" s="1012"/>
      <c r="X3" s="1012"/>
      <c r="Y3" s="1012"/>
      <c r="Z3" s="1012"/>
      <c r="AA3" s="1012"/>
      <c r="AB3" s="1012"/>
      <c r="AC3" s="1012"/>
      <c r="AD3" s="1012"/>
      <c r="AE3" s="1012"/>
      <c r="AF3" s="1012"/>
      <c r="AG3" s="1012"/>
      <c r="AH3" s="1012"/>
      <c r="AI3" s="1012"/>
      <c r="AJ3" s="1012"/>
      <c r="AK3" s="1012"/>
      <c r="AL3" s="1012"/>
      <c r="AM3" s="1012"/>
      <c r="AN3" s="1198"/>
    </row>
    <row r="4" spans="1:40" ht="6.75" customHeight="1" x14ac:dyDescent="0.15">
      <c r="A4" s="1012"/>
      <c r="B4" s="1197"/>
      <c r="C4" s="1012"/>
      <c r="D4" s="1012"/>
      <c r="E4" s="1012"/>
      <c r="F4" s="1012"/>
      <c r="G4" s="1012"/>
      <c r="H4" s="1012"/>
      <c r="I4" s="1012"/>
      <c r="J4" s="1012"/>
      <c r="K4" s="1012"/>
      <c r="L4" s="1012"/>
      <c r="M4" s="1012"/>
      <c r="N4" s="1012"/>
      <c r="O4" s="1012"/>
      <c r="P4" s="1012"/>
      <c r="Q4" s="1012"/>
      <c r="R4" s="1012"/>
      <c r="S4" s="1012"/>
      <c r="T4" s="1012"/>
      <c r="U4" s="1012"/>
      <c r="V4" s="1012"/>
      <c r="W4" s="1012"/>
      <c r="X4" s="1012"/>
      <c r="Y4" s="1012"/>
      <c r="Z4" s="1012"/>
      <c r="AA4" s="1012"/>
      <c r="AB4" s="1012"/>
      <c r="AC4" s="1012"/>
      <c r="AD4" s="1012"/>
      <c r="AE4" s="1012"/>
      <c r="AF4" s="1012"/>
      <c r="AG4" s="1012"/>
      <c r="AH4" s="1012"/>
      <c r="AI4" s="1012"/>
      <c r="AJ4" s="1012"/>
      <c r="AK4" s="1012"/>
      <c r="AL4" s="1012"/>
      <c r="AM4" s="1012"/>
      <c r="AN4" s="1198"/>
    </row>
    <row r="5" spans="1:40" ht="36" customHeight="1" x14ac:dyDescent="0.15">
      <c r="A5" s="1012"/>
      <c r="B5" s="1197"/>
      <c r="C5" s="1012"/>
      <c r="D5" s="1012"/>
      <c r="E5" s="1012"/>
      <c r="F5" s="1012"/>
      <c r="G5" s="1012"/>
      <c r="H5" s="3365" t="s">
        <v>1913</v>
      </c>
      <c r="I5" s="3365"/>
      <c r="J5" s="3365"/>
      <c r="K5" s="3365"/>
      <c r="L5" s="3365"/>
      <c r="M5" s="3365"/>
      <c r="N5" s="3365"/>
      <c r="O5" s="3365"/>
      <c r="P5" s="3365"/>
      <c r="Q5" s="3365"/>
      <c r="R5" s="3365"/>
      <c r="S5" s="3365"/>
      <c r="T5" s="3365"/>
      <c r="U5" s="3365"/>
      <c r="V5" s="3365"/>
      <c r="W5" s="3365"/>
      <c r="X5" s="3365"/>
      <c r="Y5" s="3365"/>
      <c r="Z5" s="3365"/>
      <c r="AA5" s="3365"/>
      <c r="AB5" s="3365"/>
      <c r="AC5" s="3365"/>
      <c r="AD5" s="3365"/>
      <c r="AE5" s="3365"/>
      <c r="AF5" s="3365"/>
      <c r="AG5" s="3365"/>
      <c r="AH5" s="1012"/>
      <c r="AI5" s="1012"/>
      <c r="AJ5" s="1012"/>
      <c r="AK5" s="1012"/>
      <c r="AL5" s="1012"/>
      <c r="AM5" s="1012"/>
      <c r="AN5" s="1198"/>
    </row>
    <row r="6" spans="1:40" ht="9.75" customHeight="1" x14ac:dyDescent="0.15">
      <c r="A6" s="1012"/>
      <c r="B6" s="1197"/>
      <c r="C6" s="1012"/>
      <c r="D6" s="1012"/>
      <c r="E6" s="1012"/>
      <c r="F6" s="1012"/>
      <c r="G6" s="1012"/>
      <c r="H6" s="1012"/>
      <c r="I6" s="1012"/>
      <c r="J6" s="1012"/>
      <c r="K6" s="1012"/>
      <c r="L6" s="1012"/>
      <c r="M6" s="1012"/>
      <c r="N6" s="1012"/>
      <c r="O6" s="1012"/>
      <c r="P6" s="1012"/>
      <c r="Q6" s="1012"/>
      <c r="R6" s="1012"/>
      <c r="S6" s="1012"/>
      <c r="T6" s="1012"/>
      <c r="U6" s="1012"/>
      <c r="V6" s="1012"/>
      <c r="W6" s="1012"/>
      <c r="X6" s="1012"/>
      <c r="Y6" s="1012"/>
      <c r="Z6" s="1012"/>
      <c r="AA6" s="1012"/>
      <c r="AB6" s="1012"/>
      <c r="AC6" s="1012"/>
      <c r="AD6" s="1012"/>
      <c r="AE6" s="1012"/>
      <c r="AF6" s="1012"/>
      <c r="AG6" s="1012"/>
      <c r="AH6" s="1012"/>
      <c r="AI6" s="1012"/>
      <c r="AJ6" s="1012"/>
      <c r="AK6" s="1012"/>
      <c r="AL6" s="1012"/>
      <c r="AM6" s="1012"/>
      <c r="AN6" s="1198"/>
    </row>
    <row r="7" spans="1:40" ht="16.5" customHeight="1" x14ac:dyDescent="0.15">
      <c r="A7" s="1012"/>
      <c r="B7" s="1197"/>
      <c r="C7" s="1012"/>
      <c r="D7" s="1012"/>
      <c r="E7" s="1012"/>
      <c r="F7" s="1012"/>
      <c r="G7" s="1012"/>
      <c r="H7" s="1012"/>
      <c r="I7" s="1012"/>
      <c r="J7" s="1012"/>
      <c r="K7" s="1012"/>
      <c r="L7" s="1012"/>
      <c r="M7" s="1012"/>
      <c r="N7" s="1012"/>
      <c r="O7" s="1012"/>
      <c r="P7" s="1012"/>
      <c r="Q7" s="1012"/>
      <c r="R7" s="1012"/>
      <c r="S7" s="1012"/>
      <c r="T7" s="1012"/>
      <c r="U7" s="1012"/>
      <c r="V7" s="1012"/>
      <c r="W7" s="1012"/>
      <c r="X7" s="1012"/>
      <c r="Y7" s="1012"/>
      <c r="Z7" s="1012"/>
      <c r="AA7" s="1012"/>
      <c r="AB7" s="3366"/>
      <c r="AC7" s="3366"/>
      <c r="AD7" s="3367"/>
      <c r="AE7" s="3367"/>
      <c r="AF7" s="1012" t="s">
        <v>310</v>
      </c>
      <c r="AG7" s="3368"/>
      <c r="AH7" s="3368"/>
      <c r="AI7" s="1012" t="s">
        <v>443</v>
      </c>
      <c r="AJ7" s="3367"/>
      <c r="AK7" s="3367"/>
      <c r="AL7" s="1012" t="s">
        <v>185</v>
      </c>
      <c r="AM7" s="1012"/>
      <c r="AN7" s="1198"/>
    </row>
    <row r="8" spans="1:40" ht="17.25" customHeight="1" x14ac:dyDescent="0.15">
      <c r="A8" s="1012"/>
      <c r="B8" s="1197"/>
      <c r="C8" s="1012"/>
      <c r="D8" s="1012" t="s">
        <v>1011</v>
      </c>
      <c r="E8" s="1012"/>
      <c r="F8" s="1012"/>
      <c r="G8" s="1012"/>
      <c r="H8" s="1012"/>
      <c r="I8" s="1012"/>
      <c r="J8" s="1012"/>
      <c r="K8" s="1012"/>
      <c r="L8" s="1012"/>
      <c r="M8" s="1012"/>
      <c r="N8" s="1012"/>
      <c r="O8" s="1012"/>
      <c r="P8" s="1012"/>
      <c r="Q8" s="1012"/>
      <c r="R8" s="1012"/>
      <c r="S8" s="1012"/>
      <c r="T8" s="1012"/>
      <c r="U8" s="1012"/>
      <c r="V8" s="1012"/>
      <c r="W8" s="1012"/>
      <c r="X8" s="1012"/>
      <c r="Y8" s="1012"/>
      <c r="Z8" s="1012"/>
      <c r="AA8" s="1012"/>
      <c r="AB8" s="1012"/>
      <c r="AC8" s="1012"/>
      <c r="AD8" s="1012"/>
      <c r="AE8" s="1012"/>
      <c r="AF8" s="1012"/>
      <c r="AG8" s="1012"/>
      <c r="AH8" s="1012"/>
      <c r="AI8" s="1012"/>
      <c r="AJ8" s="1012"/>
      <c r="AK8" s="1012"/>
      <c r="AL8" s="1012"/>
      <c r="AM8" s="1012"/>
      <c r="AN8" s="1198"/>
    </row>
    <row r="9" spans="1:40" x14ac:dyDescent="0.15">
      <c r="A9" s="1012"/>
      <c r="B9" s="1197"/>
      <c r="C9" s="1012"/>
      <c r="D9" s="1012"/>
      <c r="E9" s="1012"/>
      <c r="F9" s="1012"/>
      <c r="G9" s="1012"/>
      <c r="H9" s="1012"/>
      <c r="I9" s="1012"/>
      <c r="J9" s="1012"/>
      <c r="K9" s="1012"/>
      <c r="L9" s="1012"/>
      <c r="M9" s="1012"/>
      <c r="N9" s="1012"/>
      <c r="O9" s="1012"/>
      <c r="P9" s="1012"/>
      <c r="Q9" s="1012"/>
      <c r="S9" s="1012"/>
      <c r="T9" s="1012"/>
      <c r="U9" s="1012"/>
      <c r="W9" s="1012"/>
      <c r="X9" s="1012"/>
      <c r="Y9" s="1012"/>
      <c r="Z9" s="1012"/>
      <c r="AA9" s="1012"/>
      <c r="AB9" s="1012"/>
      <c r="AC9" s="1012"/>
      <c r="AD9" s="1012"/>
      <c r="AE9" s="1012"/>
      <c r="AF9" s="1012"/>
      <c r="AG9" s="1012"/>
      <c r="AH9" s="1012"/>
      <c r="AI9" s="1012"/>
      <c r="AJ9" s="1012"/>
      <c r="AK9" s="1012"/>
      <c r="AL9" s="1012"/>
      <c r="AM9" s="1012"/>
      <c r="AN9" s="1198"/>
    </row>
    <row r="10" spans="1:40" ht="16.5" customHeight="1" x14ac:dyDescent="0.15">
      <c r="A10" s="1012"/>
      <c r="B10" s="1197"/>
      <c r="C10" s="1012"/>
      <c r="D10" s="1012"/>
      <c r="E10" s="1012"/>
      <c r="F10" s="1012"/>
      <c r="G10" s="1012"/>
      <c r="H10" s="1012"/>
      <c r="I10" s="1012"/>
      <c r="J10" s="1012"/>
      <c r="K10" s="1012"/>
      <c r="L10" s="1012"/>
      <c r="M10" s="1012"/>
      <c r="N10" s="1012"/>
      <c r="O10" s="1012"/>
      <c r="P10" s="1012"/>
      <c r="Q10" s="3369" t="s">
        <v>814</v>
      </c>
      <c r="R10" s="3369"/>
      <c r="S10" s="3369"/>
      <c r="T10" s="3369"/>
      <c r="V10" s="3369" t="s">
        <v>77</v>
      </c>
      <c r="W10" s="3369"/>
      <c r="X10" s="3369"/>
      <c r="Y10" s="3369"/>
      <c r="Z10" s="3370"/>
      <c r="AA10" s="3370"/>
      <c r="AB10" s="3370"/>
      <c r="AC10" s="3370"/>
      <c r="AD10" s="3370"/>
      <c r="AE10" s="3370"/>
      <c r="AF10" s="3370"/>
      <c r="AG10" s="3370"/>
      <c r="AH10" s="3370"/>
      <c r="AI10" s="3370"/>
      <c r="AJ10" s="3370"/>
      <c r="AK10" s="3370"/>
      <c r="AL10" s="3370"/>
      <c r="AM10" s="1199"/>
      <c r="AN10" s="1198"/>
    </row>
    <row r="11" spans="1:40" ht="16.5" customHeight="1" x14ac:dyDescent="0.15">
      <c r="A11" s="1012"/>
      <c r="B11" s="1197"/>
      <c r="C11" s="1012"/>
      <c r="D11" s="1012"/>
      <c r="E11" s="1012"/>
      <c r="F11" s="1012"/>
      <c r="G11" s="1012"/>
      <c r="H11" s="1012"/>
      <c r="I11" s="1012"/>
      <c r="J11" s="1012"/>
      <c r="K11" s="1012"/>
      <c r="L11" s="1012"/>
      <c r="M11" s="1012"/>
      <c r="N11" s="1012"/>
      <c r="O11" s="1012"/>
      <c r="P11" s="1012"/>
      <c r="Q11" s="1012" t="s">
        <v>1012</v>
      </c>
      <c r="S11" s="1012"/>
      <c r="T11" s="1012"/>
      <c r="V11" s="3369" t="s">
        <v>533</v>
      </c>
      <c r="W11" s="3369"/>
      <c r="X11" s="3369"/>
      <c r="Y11" s="3369"/>
      <c r="Z11" s="3370"/>
      <c r="AA11" s="3370"/>
      <c r="AB11" s="3370"/>
      <c r="AC11" s="3370"/>
      <c r="AD11" s="3370"/>
      <c r="AE11" s="3370"/>
      <c r="AF11" s="3370"/>
      <c r="AG11" s="3370"/>
      <c r="AH11" s="3370"/>
      <c r="AI11" s="3370"/>
      <c r="AJ11" s="3370"/>
      <c r="AK11" s="3370"/>
      <c r="AL11" s="3370"/>
      <c r="AM11" s="1012"/>
      <c r="AN11" s="1198"/>
    </row>
    <row r="12" spans="1:40" ht="16.5" customHeight="1" x14ac:dyDescent="0.15">
      <c r="A12" s="1012"/>
      <c r="B12" s="1197"/>
      <c r="C12" s="1012"/>
      <c r="D12" s="1012"/>
      <c r="E12" s="1012"/>
      <c r="F12" s="1012"/>
      <c r="G12" s="1012"/>
      <c r="H12" s="1012"/>
      <c r="I12" s="1012"/>
      <c r="J12" s="1012"/>
      <c r="K12" s="1012"/>
      <c r="L12" s="1012"/>
      <c r="M12" s="1012"/>
      <c r="N12" s="1012"/>
      <c r="O12" s="1012"/>
      <c r="P12" s="1012"/>
      <c r="Q12" s="1012"/>
      <c r="R12" s="1012"/>
      <c r="S12" s="1012"/>
      <c r="T12" s="1012"/>
      <c r="V12" s="3381" t="s">
        <v>75</v>
      </c>
      <c r="W12" s="3381"/>
      <c r="X12" s="3381"/>
      <c r="Y12" s="3381"/>
      <c r="Z12" s="3382"/>
      <c r="AA12" s="3382"/>
      <c r="AB12" s="3382"/>
      <c r="AC12" s="3382"/>
      <c r="AD12" s="3382"/>
      <c r="AE12" s="3382"/>
      <c r="AF12" s="3382"/>
      <c r="AG12" s="3382"/>
      <c r="AH12" s="3382"/>
      <c r="AI12" s="3382"/>
      <c r="AJ12" s="3382"/>
      <c r="AK12" s="1012"/>
      <c r="AL12" s="1012"/>
      <c r="AM12" s="1012"/>
      <c r="AN12" s="1198"/>
    </row>
    <row r="13" spans="1:40" x14ac:dyDescent="0.15">
      <c r="A13" s="1012"/>
      <c r="B13" s="1197"/>
      <c r="C13" s="1012"/>
      <c r="D13" s="1012"/>
      <c r="E13" s="1012"/>
      <c r="F13" s="1012"/>
      <c r="G13" s="1012"/>
      <c r="H13" s="1012"/>
      <c r="I13" s="1012"/>
      <c r="J13" s="1012"/>
      <c r="K13" s="1012"/>
      <c r="L13" s="1012"/>
      <c r="M13" s="1012"/>
      <c r="N13" s="1012"/>
      <c r="O13" s="1012"/>
      <c r="P13" s="1012"/>
      <c r="Q13" s="1012"/>
      <c r="R13" s="1012"/>
      <c r="S13" s="1012"/>
      <c r="T13" s="1012"/>
      <c r="U13" s="1012"/>
      <c r="V13" s="1012"/>
      <c r="W13" s="1012"/>
      <c r="X13" s="1012"/>
      <c r="Y13" s="1012"/>
      <c r="Z13" s="1012"/>
      <c r="AA13" s="1012"/>
      <c r="AB13" s="1012"/>
      <c r="AC13" s="1012"/>
      <c r="AD13" s="1012"/>
      <c r="AE13" s="1012"/>
      <c r="AF13" s="1012"/>
      <c r="AG13" s="1012"/>
      <c r="AH13" s="1012"/>
      <c r="AI13" s="1012"/>
      <c r="AJ13" s="1012"/>
      <c r="AK13" s="1012"/>
      <c r="AL13" s="1012"/>
      <c r="AM13" s="1012"/>
      <c r="AN13" s="1198"/>
    </row>
    <row r="14" spans="1:40" ht="18.75" customHeight="1" x14ac:dyDescent="0.15">
      <c r="A14" s="1012"/>
      <c r="B14" s="1197"/>
      <c r="C14" s="3370" t="s">
        <v>1914</v>
      </c>
      <c r="D14" s="3370"/>
      <c r="E14" s="3370"/>
      <c r="F14" s="3370"/>
      <c r="G14" s="3370"/>
      <c r="H14" s="3370"/>
      <c r="I14" s="3370"/>
      <c r="J14" s="3370"/>
      <c r="K14" s="3370"/>
      <c r="L14" s="3370"/>
      <c r="M14" s="3370"/>
      <c r="N14" s="3370"/>
      <c r="O14" s="3370"/>
      <c r="P14" s="3370"/>
      <c r="Q14" s="3370"/>
      <c r="R14" s="3370"/>
      <c r="S14" s="3370"/>
      <c r="T14" s="3370"/>
      <c r="U14" s="3370"/>
      <c r="V14" s="3370"/>
      <c r="W14" s="3370"/>
      <c r="X14" s="3370"/>
      <c r="Y14" s="3370"/>
      <c r="Z14" s="3370"/>
      <c r="AA14" s="3370"/>
      <c r="AB14" s="3370"/>
      <c r="AC14" s="3370"/>
      <c r="AD14" s="3370"/>
      <c r="AE14" s="3370"/>
      <c r="AF14" s="3370"/>
      <c r="AG14" s="3370"/>
      <c r="AH14" s="3370"/>
      <c r="AI14" s="3370"/>
      <c r="AJ14" s="3370"/>
      <c r="AK14" s="3370"/>
      <c r="AL14" s="3370"/>
      <c r="AM14" s="3370"/>
      <c r="AN14" s="1198"/>
    </row>
    <row r="15" spans="1:40" ht="7.5" customHeight="1" x14ac:dyDescent="0.15">
      <c r="A15" s="1012"/>
      <c r="B15" s="1197"/>
      <c r="C15" s="1012"/>
      <c r="D15" s="1012"/>
      <c r="E15" s="1012"/>
      <c r="F15" s="1012"/>
      <c r="G15" s="1012"/>
      <c r="H15" s="1012"/>
      <c r="I15" s="1012"/>
      <c r="J15" s="1012"/>
      <c r="K15" s="1012"/>
      <c r="L15" s="1012"/>
      <c r="M15" s="1012"/>
      <c r="N15" s="1012"/>
      <c r="O15" s="1012"/>
      <c r="P15" s="1012"/>
      <c r="Q15" s="1012"/>
      <c r="R15" s="1012"/>
      <c r="S15" s="1012"/>
      <c r="T15" s="1012"/>
      <c r="U15" s="1012"/>
      <c r="V15" s="1012"/>
      <c r="W15" s="1012"/>
      <c r="X15" s="1012"/>
      <c r="Y15" s="1012"/>
      <c r="Z15" s="1012"/>
      <c r="AA15" s="1012"/>
      <c r="AB15" s="1012"/>
      <c r="AC15" s="1012"/>
      <c r="AD15" s="1012"/>
      <c r="AE15" s="1012"/>
      <c r="AF15" s="1012"/>
      <c r="AG15" s="1012"/>
      <c r="AH15" s="1012"/>
      <c r="AI15" s="1012"/>
      <c r="AJ15" s="1012"/>
      <c r="AK15" s="1012"/>
      <c r="AL15" s="1012"/>
      <c r="AM15" s="1012"/>
      <c r="AN15" s="1198"/>
    </row>
    <row r="16" spans="1:40" ht="18" customHeight="1" x14ac:dyDescent="0.15">
      <c r="A16" s="1012"/>
      <c r="B16" s="1197"/>
      <c r="C16" s="1012"/>
      <c r="D16" s="1012"/>
      <c r="E16" s="1012"/>
      <c r="F16" s="1012"/>
      <c r="G16" s="1012"/>
      <c r="H16" s="1012"/>
      <c r="I16" s="1012"/>
      <c r="J16" s="1012"/>
      <c r="K16" s="1012"/>
      <c r="L16" s="1012"/>
      <c r="M16" s="1012"/>
      <c r="N16" s="3383" t="s">
        <v>1014</v>
      </c>
      <c r="O16" s="3384"/>
      <c r="P16" s="3384"/>
      <c r="Q16" s="3384"/>
      <c r="R16" s="3384"/>
      <c r="S16" s="3384"/>
      <c r="T16" s="3384"/>
      <c r="U16" s="3384"/>
      <c r="V16" s="3384"/>
      <c r="W16" s="1200"/>
      <c r="X16" s="1200"/>
      <c r="Y16" s="1200"/>
      <c r="Z16" s="1200"/>
      <c r="AA16" s="1200"/>
      <c r="AB16" s="1200"/>
      <c r="AC16" s="1200"/>
      <c r="AD16" s="1200"/>
      <c r="AE16" s="1200"/>
      <c r="AF16" s="1200"/>
      <c r="AG16" s="1200"/>
      <c r="AH16" s="1200"/>
      <c r="AI16" s="1200"/>
      <c r="AJ16" s="1200"/>
      <c r="AK16" s="1200"/>
      <c r="AL16" s="1200"/>
      <c r="AM16" s="1200"/>
      <c r="AN16" s="1198"/>
    </row>
    <row r="17" spans="1:40" ht="18" customHeight="1" x14ac:dyDescent="0.15">
      <c r="A17" s="1012"/>
      <c r="B17" s="1197"/>
      <c r="C17" s="3371" t="s">
        <v>1915</v>
      </c>
      <c r="D17" s="3372"/>
      <c r="E17" s="3372"/>
      <c r="F17" s="3372"/>
      <c r="G17" s="3372"/>
      <c r="H17" s="3372"/>
      <c r="I17" s="3372"/>
      <c r="J17" s="3372"/>
      <c r="K17" s="3372"/>
      <c r="L17" s="3372"/>
      <c r="M17" s="3372"/>
      <c r="N17" s="3372"/>
      <c r="O17" s="3372"/>
      <c r="P17" s="3372"/>
      <c r="Q17" s="3372"/>
      <c r="R17" s="3372"/>
      <c r="S17" s="3372"/>
      <c r="T17" s="3372"/>
      <c r="U17" s="3372"/>
      <c r="V17" s="3372"/>
      <c r="W17" s="3372"/>
      <c r="X17" s="3372"/>
      <c r="Y17" s="3372"/>
      <c r="Z17" s="3372"/>
      <c r="AA17" s="3372"/>
      <c r="AB17" s="3372"/>
      <c r="AC17" s="3372"/>
      <c r="AD17" s="3372"/>
      <c r="AE17" s="3372"/>
      <c r="AF17" s="3372"/>
      <c r="AG17" s="3372"/>
      <c r="AH17" s="3372"/>
      <c r="AI17" s="3372"/>
      <c r="AJ17" s="3372"/>
      <c r="AK17" s="3372"/>
      <c r="AL17" s="3372"/>
      <c r="AM17" s="3373"/>
      <c r="AN17" s="1198"/>
    </row>
    <row r="18" spans="1:40" ht="16.5" customHeight="1" x14ac:dyDescent="0.15">
      <c r="A18" s="1012"/>
      <c r="B18" s="1197"/>
      <c r="C18" s="3374"/>
      <c r="D18" s="3376" t="s">
        <v>1916</v>
      </c>
      <c r="E18" s="3376"/>
      <c r="F18" s="3377"/>
      <c r="G18" s="3378"/>
      <c r="H18" s="3379"/>
      <c r="I18" s="3380" t="s">
        <v>1917</v>
      </c>
      <c r="J18" s="3380"/>
      <c r="K18" s="3380"/>
      <c r="L18" s="3380"/>
      <c r="M18" s="3380"/>
      <c r="N18" s="3380"/>
      <c r="O18" s="3380"/>
      <c r="P18" s="3380"/>
      <c r="Q18" s="3380"/>
      <c r="R18" s="3380"/>
      <c r="S18" s="3380"/>
      <c r="T18" s="3380"/>
      <c r="U18" s="3380"/>
      <c r="V18" s="3380"/>
      <c r="W18" s="3380"/>
      <c r="X18" s="3380"/>
      <c r="Y18" s="3380"/>
      <c r="Z18" s="3380"/>
      <c r="AA18" s="3380"/>
      <c r="AB18" s="3380"/>
      <c r="AC18" s="3380"/>
      <c r="AD18" s="3380"/>
      <c r="AE18" s="3380"/>
      <c r="AF18" s="3380"/>
      <c r="AG18" s="3380"/>
      <c r="AH18" s="3380"/>
      <c r="AI18" s="3380"/>
      <c r="AJ18" s="3380"/>
      <c r="AK18" s="3380"/>
      <c r="AL18" s="3380"/>
      <c r="AM18" s="3380"/>
      <c r="AN18" s="1198"/>
    </row>
    <row r="19" spans="1:40" ht="16.5" customHeight="1" x14ac:dyDescent="0.15">
      <c r="A19" s="1012"/>
      <c r="B19" s="1197"/>
      <c r="C19" s="3375"/>
      <c r="D19" s="3376" t="s">
        <v>1918</v>
      </c>
      <c r="E19" s="3376"/>
      <c r="F19" s="3377"/>
      <c r="G19" s="3378"/>
      <c r="H19" s="3379"/>
      <c r="I19" s="3380" t="s">
        <v>1919</v>
      </c>
      <c r="J19" s="3380"/>
      <c r="K19" s="3380"/>
      <c r="L19" s="3380"/>
      <c r="M19" s="3380"/>
      <c r="N19" s="3380"/>
      <c r="O19" s="3380"/>
      <c r="P19" s="3380"/>
      <c r="Q19" s="3380"/>
      <c r="R19" s="3380"/>
      <c r="S19" s="3380"/>
      <c r="T19" s="3380"/>
      <c r="U19" s="3380"/>
      <c r="V19" s="3380"/>
      <c r="W19" s="3380"/>
      <c r="X19" s="3380"/>
      <c r="Y19" s="3380"/>
      <c r="Z19" s="3380"/>
      <c r="AA19" s="3380"/>
      <c r="AB19" s="3380"/>
      <c r="AC19" s="3380"/>
      <c r="AD19" s="3380"/>
      <c r="AE19" s="3380"/>
      <c r="AF19" s="3380"/>
      <c r="AG19" s="3380"/>
      <c r="AH19" s="3380"/>
      <c r="AI19" s="3380"/>
      <c r="AJ19" s="3380"/>
      <c r="AK19" s="3380"/>
      <c r="AL19" s="3380"/>
      <c r="AM19" s="3380"/>
      <c r="AN19" s="1198"/>
    </row>
    <row r="20" spans="1:40" ht="15.75" customHeight="1" x14ac:dyDescent="0.15">
      <c r="A20" s="1012"/>
      <c r="B20" s="1197"/>
      <c r="C20" s="3385" t="s">
        <v>1920</v>
      </c>
      <c r="D20" s="3388" t="s">
        <v>1921</v>
      </c>
      <c r="E20" s="3389"/>
      <c r="F20" s="3389"/>
      <c r="G20" s="3389"/>
      <c r="H20" s="3389"/>
      <c r="I20" s="3389"/>
      <c r="J20" s="3389"/>
      <c r="K20" s="3389"/>
      <c r="L20" s="3390"/>
      <c r="M20" s="3390"/>
      <c r="N20" s="3390"/>
      <c r="O20" s="3390"/>
      <c r="P20" s="3390"/>
      <c r="Q20" s="3390"/>
      <c r="R20" s="3390"/>
      <c r="S20" s="3390"/>
      <c r="T20" s="3390"/>
      <c r="U20" s="3390"/>
      <c r="V20" s="3390"/>
      <c r="W20" s="3390"/>
      <c r="X20" s="3390"/>
      <c r="Y20" s="3390"/>
      <c r="Z20" s="3390"/>
      <c r="AA20" s="3390"/>
      <c r="AB20" s="3390"/>
      <c r="AC20" s="3390"/>
      <c r="AD20" s="3390"/>
      <c r="AE20" s="3390"/>
      <c r="AF20" s="3390"/>
      <c r="AG20" s="3390"/>
      <c r="AH20" s="3390"/>
      <c r="AI20" s="3390"/>
      <c r="AJ20" s="3390"/>
      <c r="AK20" s="3390"/>
      <c r="AL20" s="3390"/>
      <c r="AM20" s="3390"/>
      <c r="AN20" s="1198"/>
    </row>
    <row r="21" spans="1:40" ht="28.5" customHeight="1" x14ac:dyDescent="0.15">
      <c r="A21" s="1012"/>
      <c r="B21" s="1197"/>
      <c r="C21" s="3386"/>
      <c r="D21" s="3391" t="s">
        <v>1922</v>
      </c>
      <c r="E21" s="3392"/>
      <c r="F21" s="3392"/>
      <c r="G21" s="3392"/>
      <c r="H21" s="3392"/>
      <c r="I21" s="3392"/>
      <c r="J21" s="3392"/>
      <c r="K21" s="3392"/>
      <c r="L21" s="3393"/>
      <c r="M21" s="3393"/>
      <c r="N21" s="3393"/>
      <c r="O21" s="3393"/>
      <c r="P21" s="3393"/>
      <c r="Q21" s="3393"/>
      <c r="R21" s="3393"/>
      <c r="S21" s="3393"/>
      <c r="T21" s="3393"/>
      <c r="U21" s="3393"/>
      <c r="V21" s="3393"/>
      <c r="W21" s="3393"/>
      <c r="X21" s="3393"/>
      <c r="Y21" s="3393"/>
      <c r="Z21" s="3393"/>
      <c r="AA21" s="3393"/>
      <c r="AB21" s="3393"/>
      <c r="AC21" s="3393"/>
      <c r="AD21" s="3393"/>
      <c r="AE21" s="3393"/>
      <c r="AF21" s="3393"/>
      <c r="AG21" s="3393"/>
      <c r="AH21" s="3393"/>
      <c r="AI21" s="3393"/>
      <c r="AJ21" s="3393"/>
      <c r="AK21" s="3393"/>
      <c r="AL21" s="3393"/>
      <c r="AM21" s="3393"/>
      <c r="AN21" s="1198"/>
    </row>
    <row r="22" spans="1:40" x14ac:dyDescent="0.15">
      <c r="A22" s="1012"/>
      <c r="B22" s="1197"/>
      <c r="C22" s="3386"/>
      <c r="D22" s="3394" t="s">
        <v>1923</v>
      </c>
      <c r="E22" s="3395"/>
      <c r="F22" s="3395"/>
      <c r="G22" s="3395"/>
      <c r="H22" s="3395"/>
      <c r="I22" s="3395"/>
      <c r="J22" s="3395"/>
      <c r="K22" s="3396"/>
      <c r="L22" s="1201" t="s">
        <v>1924</v>
      </c>
      <c r="M22" s="1202"/>
      <c r="N22" s="1202"/>
      <c r="O22" s="1203"/>
      <c r="P22" s="1204"/>
      <c r="Q22" s="1204"/>
      <c r="R22" s="1204"/>
      <c r="S22" s="1204"/>
      <c r="T22" s="1204" t="s">
        <v>1925</v>
      </c>
      <c r="U22" s="1204"/>
      <c r="V22" s="1204"/>
      <c r="W22" s="1204"/>
      <c r="X22" s="1204"/>
      <c r="Y22" s="1205" t="s">
        <v>299</v>
      </c>
      <c r="Z22" s="3403"/>
      <c r="AA22" s="3403"/>
      <c r="AB22" s="3403"/>
      <c r="AC22" s="3403"/>
      <c r="AD22" s="3403"/>
      <c r="AE22" s="3403"/>
      <c r="AF22" s="3403"/>
      <c r="AG22" s="3403"/>
      <c r="AH22" s="3403"/>
      <c r="AI22" s="3403"/>
      <c r="AJ22" s="3403"/>
      <c r="AK22" s="3403"/>
      <c r="AL22" s="3403"/>
      <c r="AM22" s="3404"/>
      <c r="AN22" s="1198"/>
    </row>
    <row r="23" spans="1:40" x14ac:dyDescent="0.15">
      <c r="A23" s="1012"/>
      <c r="B23" s="1197"/>
      <c r="C23" s="3386"/>
      <c r="D23" s="3397"/>
      <c r="E23" s="3398"/>
      <c r="F23" s="3398"/>
      <c r="G23" s="3398"/>
      <c r="H23" s="3398"/>
      <c r="I23" s="3398"/>
      <c r="J23" s="3398"/>
      <c r="K23" s="3399"/>
      <c r="L23" s="3405"/>
      <c r="M23" s="3366"/>
      <c r="N23" s="3366"/>
      <c r="O23" s="3366"/>
      <c r="P23" s="3366"/>
      <c r="Q23" s="3366"/>
      <c r="R23" s="3366"/>
      <c r="S23" s="3366"/>
      <c r="T23" s="3366"/>
      <c r="U23" s="3366"/>
      <c r="V23" s="3366"/>
      <c r="W23" s="3366"/>
      <c r="X23" s="3366"/>
      <c r="Y23" s="3366"/>
      <c r="Z23" s="3366"/>
      <c r="AA23" s="3366"/>
      <c r="AB23" s="3366"/>
      <c r="AC23" s="3366"/>
      <c r="AD23" s="3366"/>
      <c r="AE23" s="3366"/>
      <c r="AF23" s="3366"/>
      <c r="AG23" s="3366"/>
      <c r="AH23" s="3366"/>
      <c r="AI23" s="3366"/>
      <c r="AJ23" s="3366"/>
      <c r="AK23" s="3366"/>
      <c r="AL23" s="3366"/>
      <c r="AM23" s="3406"/>
      <c r="AN23" s="1198"/>
    </row>
    <row r="24" spans="1:40" x14ac:dyDescent="0.15">
      <c r="A24" s="1012"/>
      <c r="B24" s="1197"/>
      <c r="C24" s="3386"/>
      <c r="D24" s="3397"/>
      <c r="E24" s="3398"/>
      <c r="F24" s="3398"/>
      <c r="G24" s="3398"/>
      <c r="H24" s="3398"/>
      <c r="I24" s="3398"/>
      <c r="J24" s="3398"/>
      <c r="K24" s="3399"/>
      <c r="L24" s="3407"/>
      <c r="M24" s="3408"/>
      <c r="N24" s="3408"/>
      <c r="O24" s="3408"/>
      <c r="P24" s="3408"/>
      <c r="Q24" s="3408"/>
      <c r="R24" s="3408"/>
      <c r="S24" s="3408"/>
      <c r="T24" s="3408"/>
      <c r="U24" s="3408"/>
      <c r="V24" s="3408"/>
      <c r="W24" s="3408"/>
      <c r="X24" s="3408"/>
      <c r="Y24" s="3408"/>
      <c r="Z24" s="3408"/>
      <c r="AA24" s="3408"/>
      <c r="AB24" s="3408"/>
      <c r="AC24" s="3408"/>
      <c r="AD24" s="3408"/>
      <c r="AE24" s="3408"/>
      <c r="AF24" s="3408"/>
      <c r="AG24" s="3408"/>
      <c r="AH24" s="3408"/>
      <c r="AI24" s="3408"/>
      <c r="AJ24" s="3408"/>
      <c r="AK24" s="3408"/>
      <c r="AL24" s="3408"/>
      <c r="AM24" s="3409"/>
      <c r="AN24" s="1198"/>
    </row>
    <row r="25" spans="1:40" ht="16.5" customHeight="1" x14ac:dyDescent="0.15">
      <c r="A25" s="1012"/>
      <c r="B25" s="1197"/>
      <c r="C25" s="3386"/>
      <c r="D25" s="3400"/>
      <c r="E25" s="3401"/>
      <c r="F25" s="3401"/>
      <c r="G25" s="3401"/>
      <c r="H25" s="3401"/>
      <c r="I25" s="3401"/>
      <c r="J25" s="3401"/>
      <c r="K25" s="3402"/>
      <c r="L25" s="3410" t="s">
        <v>1926</v>
      </c>
      <c r="M25" s="3410"/>
      <c r="N25" s="3410"/>
      <c r="O25" s="3410"/>
      <c r="P25" s="3410"/>
      <c r="Q25" s="3410"/>
      <c r="R25" s="3410"/>
      <c r="S25" s="3411"/>
      <c r="T25" s="3412"/>
      <c r="U25" s="3412"/>
      <c r="V25" s="3412"/>
      <c r="W25" s="3412"/>
      <c r="X25" s="3412"/>
      <c r="Y25" s="3412"/>
      <c r="Z25" s="3412"/>
      <c r="AA25" s="3412"/>
      <c r="AB25" s="3412"/>
      <c r="AC25" s="3412"/>
      <c r="AD25" s="3412"/>
      <c r="AE25" s="3412"/>
      <c r="AF25" s="3412"/>
      <c r="AG25" s="3412"/>
      <c r="AH25" s="3412"/>
      <c r="AI25" s="3412"/>
      <c r="AJ25" s="3412"/>
      <c r="AK25" s="3412"/>
      <c r="AL25" s="3412"/>
      <c r="AM25" s="3413"/>
      <c r="AN25" s="1198"/>
    </row>
    <row r="26" spans="1:40" ht="18.75" customHeight="1" x14ac:dyDescent="0.15">
      <c r="A26" s="1012"/>
      <c r="B26" s="1197"/>
      <c r="C26" s="3386"/>
      <c r="D26" s="3425" t="s">
        <v>1927</v>
      </c>
      <c r="E26" s="3426"/>
      <c r="F26" s="3426"/>
      <c r="G26" s="3426"/>
      <c r="H26" s="3426"/>
      <c r="I26" s="3426"/>
      <c r="J26" s="3426"/>
      <c r="K26" s="3426"/>
      <c r="L26" s="3427" t="s">
        <v>73</v>
      </c>
      <c r="M26" s="3427"/>
      <c r="N26" s="3427"/>
      <c r="O26" s="3427"/>
      <c r="P26" s="3414"/>
      <c r="Q26" s="3415"/>
      <c r="R26" s="1206" t="s">
        <v>1868</v>
      </c>
      <c r="S26" s="3415"/>
      <c r="T26" s="3415"/>
      <c r="U26" s="3415"/>
      <c r="V26" s="1206" t="s">
        <v>1868</v>
      </c>
      <c r="W26" s="3415"/>
      <c r="X26" s="3415"/>
      <c r="Y26" s="3428"/>
      <c r="Z26" s="3429" t="s">
        <v>1928</v>
      </c>
      <c r="AA26" s="3429"/>
      <c r="AB26" s="3429"/>
      <c r="AC26" s="3414"/>
      <c r="AD26" s="3415"/>
      <c r="AE26" s="1206" t="s">
        <v>1868</v>
      </c>
      <c r="AF26" s="3415"/>
      <c r="AG26" s="3415"/>
      <c r="AH26" s="3415"/>
      <c r="AI26" s="1206" t="s">
        <v>1868</v>
      </c>
      <c r="AJ26" s="3415"/>
      <c r="AK26" s="3415"/>
      <c r="AL26" s="3415"/>
      <c r="AM26" s="1207"/>
      <c r="AN26" s="1198"/>
    </row>
    <row r="27" spans="1:40" ht="18.75" customHeight="1" x14ac:dyDescent="0.15">
      <c r="A27" s="1012"/>
      <c r="B27" s="1197"/>
      <c r="C27" s="3386"/>
      <c r="D27" s="3416" t="s">
        <v>1929</v>
      </c>
      <c r="E27" s="3417"/>
      <c r="F27" s="3417"/>
      <c r="G27" s="3417"/>
      <c r="H27" s="3417"/>
      <c r="I27" s="3417"/>
      <c r="J27" s="3417"/>
      <c r="K27" s="3417"/>
      <c r="L27" s="3418"/>
      <c r="M27" s="3418"/>
      <c r="N27" s="3418"/>
      <c r="O27" s="3418"/>
      <c r="P27" s="3418"/>
      <c r="Q27" s="3418"/>
      <c r="R27" s="3418"/>
      <c r="S27" s="3418"/>
      <c r="T27" s="3418"/>
      <c r="U27" s="3418"/>
      <c r="V27" s="3418"/>
      <c r="W27" s="3418"/>
      <c r="X27" s="3418"/>
      <c r="Y27" s="3418"/>
      <c r="Z27" s="3418"/>
      <c r="AA27" s="3418"/>
      <c r="AB27" s="3418"/>
      <c r="AC27" s="3418"/>
      <c r="AD27" s="3418"/>
      <c r="AE27" s="3418"/>
      <c r="AF27" s="3418"/>
      <c r="AG27" s="3418"/>
      <c r="AH27" s="3418"/>
      <c r="AI27" s="3418"/>
      <c r="AJ27" s="3418"/>
      <c r="AK27" s="3418"/>
      <c r="AL27" s="3418"/>
      <c r="AM27" s="3419"/>
      <c r="AN27" s="1198"/>
    </row>
    <row r="28" spans="1:40" ht="13.5" customHeight="1" x14ac:dyDescent="0.15">
      <c r="A28" s="1012"/>
      <c r="B28" s="1197"/>
      <c r="C28" s="3386"/>
      <c r="D28" s="3394" t="s">
        <v>1930</v>
      </c>
      <c r="E28" s="3395"/>
      <c r="F28" s="3395"/>
      <c r="G28" s="3395"/>
      <c r="H28" s="3395"/>
      <c r="I28" s="3395"/>
      <c r="J28" s="3395"/>
      <c r="K28" s="3395"/>
      <c r="L28" s="3420" t="s">
        <v>1931</v>
      </c>
      <c r="M28" s="3422"/>
      <c r="N28" s="3422"/>
      <c r="O28" s="3422"/>
      <c r="P28" s="3422"/>
      <c r="Q28" s="3422"/>
      <c r="R28" s="3424" t="s">
        <v>1932</v>
      </c>
      <c r="S28" s="3424"/>
      <c r="T28" s="3424"/>
      <c r="U28" s="3424"/>
      <c r="V28" s="3424"/>
      <c r="W28" s="3424"/>
      <c r="X28" s="3424"/>
      <c r="Y28" s="3424"/>
      <c r="Z28" s="3424"/>
      <c r="AA28" s="3424"/>
      <c r="AB28" s="3424"/>
      <c r="AC28" s="3452" t="s">
        <v>1933</v>
      </c>
      <c r="AD28" s="3452"/>
      <c r="AE28" s="3454"/>
      <c r="AF28" s="3455"/>
      <c r="AG28" s="3455"/>
      <c r="AH28" s="3430"/>
      <c r="AI28" s="3430" t="s">
        <v>310</v>
      </c>
      <c r="AJ28" s="3430"/>
      <c r="AK28" s="3430" t="s">
        <v>443</v>
      </c>
      <c r="AL28" s="3430"/>
      <c r="AM28" s="3432" t="s">
        <v>185</v>
      </c>
      <c r="AN28" s="1198"/>
    </row>
    <row r="29" spans="1:40" ht="26.25" customHeight="1" x14ac:dyDescent="0.15">
      <c r="A29" s="1012"/>
      <c r="B29" s="1197"/>
      <c r="C29" s="3386"/>
      <c r="D29" s="3400"/>
      <c r="E29" s="3401"/>
      <c r="F29" s="3401"/>
      <c r="G29" s="3401"/>
      <c r="H29" s="3401"/>
      <c r="I29" s="3401"/>
      <c r="J29" s="3401"/>
      <c r="K29" s="3401"/>
      <c r="L29" s="3421"/>
      <c r="M29" s="3423"/>
      <c r="N29" s="3423"/>
      <c r="O29" s="3423"/>
      <c r="P29" s="3423"/>
      <c r="Q29" s="3423"/>
      <c r="R29" s="3434" t="s">
        <v>1934</v>
      </c>
      <c r="S29" s="3434"/>
      <c r="T29" s="3434"/>
      <c r="U29" s="3434"/>
      <c r="V29" s="3434"/>
      <c r="W29" s="3434"/>
      <c r="X29" s="3434"/>
      <c r="Y29" s="3434"/>
      <c r="Z29" s="3434"/>
      <c r="AA29" s="3434"/>
      <c r="AB29" s="3434"/>
      <c r="AC29" s="3453"/>
      <c r="AD29" s="3453"/>
      <c r="AE29" s="3456"/>
      <c r="AF29" s="3457"/>
      <c r="AG29" s="3457"/>
      <c r="AH29" s="3431"/>
      <c r="AI29" s="3431"/>
      <c r="AJ29" s="3431"/>
      <c r="AK29" s="3431"/>
      <c r="AL29" s="3431"/>
      <c r="AM29" s="3433"/>
      <c r="AN29" s="1198"/>
    </row>
    <row r="30" spans="1:40" x14ac:dyDescent="0.15">
      <c r="A30" s="1012"/>
      <c r="B30" s="1197"/>
      <c r="C30" s="3386"/>
      <c r="D30" s="3425" t="s">
        <v>1935</v>
      </c>
      <c r="E30" s="3435"/>
      <c r="F30" s="3435"/>
      <c r="G30" s="3435"/>
      <c r="H30" s="3435"/>
      <c r="I30" s="3435"/>
      <c r="J30" s="3435"/>
      <c r="K30" s="3436"/>
      <c r="L30" s="1208" t="s">
        <v>1924</v>
      </c>
      <c r="M30" s="1202"/>
      <c r="N30" s="1202"/>
      <c r="O30" s="1203"/>
      <c r="P30" s="1204"/>
      <c r="Q30" s="1204"/>
      <c r="R30" s="1204"/>
      <c r="S30" s="1204"/>
      <c r="T30" s="1204" t="s">
        <v>1925</v>
      </c>
      <c r="U30" s="1204"/>
      <c r="V30" s="1204"/>
      <c r="W30" s="1204"/>
      <c r="X30" s="1204"/>
      <c r="Y30" s="1205" t="s">
        <v>299</v>
      </c>
      <c r="Z30" s="3403"/>
      <c r="AA30" s="3403"/>
      <c r="AB30" s="3403"/>
      <c r="AC30" s="3403"/>
      <c r="AD30" s="3403"/>
      <c r="AE30" s="3403"/>
      <c r="AF30" s="3403"/>
      <c r="AG30" s="3403"/>
      <c r="AH30" s="3403"/>
      <c r="AI30" s="3403"/>
      <c r="AJ30" s="3403"/>
      <c r="AK30" s="3403"/>
      <c r="AL30" s="3403"/>
      <c r="AM30" s="3442"/>
      <c r="AN30" s="1198"/>
    </row>
    <row r="31" spans="1:40" ht="13.5" customHeight="1" x14ac:dyDescent="0.15">
      <c r="A31" s="1012"/>
      <c r="B31" s="1197"/>
      <c r="C31" s="3386"/>
      <c r="D31" s="3437"/>
      <c r="E31" s="3438"/>
      <c r="F31" s="3438"/>
      <c r="G31" s="3438"/>
      <c r="H31" s="3438"/>
      <c r="I31" s="3438"/>
      <c r="J31" s="3438"/>
      <c r="K31" s="3439"/>
      <c r="L31" s="3443"/>
      <c r="M31" s="3444"/>
      <c r="N31" s="3444"/>
      <c r="O31" s="3444"/>
      <c r="P31" s="3444"/>
      <c r="Q31" s="3447" t="s">
        <v>1936</v>
      </c>
      <c r="R31" s="3448"/>
      <c r="S31" s="3366"/>
      <c r="T31" s="3450"/>
      <c r="U31" s="3450"/>
      <c r="V31" s="3450"/>
      <c r="W31" s="3450"/>
      <c r="X31" s="3473" t="s">
        <v>1937</v>
      </c>
      <c r="Y31" s="3474"/>
      <c r="Z31" s="3450"/>
      <c r="AA31" s="3450"/>
      <c r="AB31" s="3450"/>
      <c r="AC31" s="3450"/>
      <c r="AD31" s="3450"/>
      <c r="AE31" s="3450"/>
      <c r="AF31" s="3450"/>
      <c r="AG31" s="3450"/>
      <c r="AH31" s="3450"/>
      <c r="AI31" s="3450"/>
      <c r="AJ31" s="3450"/>
      <c r="AK31" s="3450"/>
      <c r="AL31" s="3450"/>
      <c r="AM31" s="3476"/>
      <c r="AN31" s="1198"/>
    </row>
    <row r="32" spans="1:40" x14ac:dyDescent="0.15">
      <c r="A32" s="1012"/>
      <c r="B32" s="1197"/>
      <c r="C32" s="3386"/>
      <c r="D32" s="3437"/>
      <c r="E32" s="3438"/>
      <c r="F32" s="3438"/>
      <c r="G32" s="3438"/>
      <c r="H32" s="3438"/>
      <c r="I32" s="3438"/>
      <c r="J32" s="3438"/>
      <c r="K32" s="3439"/>
      <c r="L32" s="3445"/>
      <c r="M32" s="3446"/>
      <c r="N32" s="3446"/>
      <c r="O32" s="3446"/>
      <c r="P32" s="3446"/>
      <c r="Q32" s="3449"/>
      <c r="R32" s="3449"/>
      <c r="S32" s="3408"/>
      <c r="T32" s="3451"/>
      <c r="U32" s="3451"/>
      <c r="V32" s="3451"/>
      <c r="W32" s="3451"/>
      <c r="X32" s="3475"/>
      <c r="Y32" s="3475"/>
      <c r="Z32" s="3451"/>
      <c r="AA32" s="3451"/>
      <c r="AB32" s="3451"/>
      <c r="AC32" s="3451"/>
      <c r="AD32" s="3451"/>
      <c r="AE32" s="3451"/>
      <c r="AF32" s="3451"/>
      <c r="AG32" s="3451"/>
      <c r="AH32" s="3451"/>
      <c r="AI32" s="3451"/>
      <c r="AJ32" s="3451"/>
      <c r="AK32" s="3451"/>
      <c r="AL32" s="3451"/>
      <c r="AM32" s="3477"/>
      <c r="AN32" s="1198"/>
    </row>
    <row r="33" spans="1:40" ht="17.25" customHeight="1" x14ac:dyDescent="0.15">
      <c r="A33" s="1012"/>
      <c r="B33" s="1197"/>
      <c r="C33" s="3387"/>
      <c r="D33" s="3440"/>
      <c r="E33" s="3417"/>
      <c r="F33" s="3417"/>
      <c r="G33" s="3417"/>
      <c r="H33" s="3417"/>
      <c r="I33" s="3417"/>
      <c r="J33" s="3417"/>
      <c r="K33" s="3441"/>
      <c r="L33" s="3478" t="s">
        <v>1926</v>
      </c>
      <c r="M33" s="3410"/>
      <c r="N33" s="3410"/>
      <c r="O33" s="3410"/>
      <c r="P33" s="3410"/>
      <c r="Q33" s="3410"/>
      <c r="R33" s="3410"/>
      <c r="S33" s="3411"/>
      <c r="T33" s="3412"/>
      <c r="U33" s="3412"/>
      <c r="V33" s="3412"/>
      <c r="W33" s="3412"/>
      <c r="X33" s="3412"/>
      <c r="Y33" s="3412"/>
      <c r="Z33" s="3412"/>
      <c r="AA33" s="3412"/>
      <c r="AB33" s="3412"/>
      <c r="AC33" s="3412"/>
      <c r="AD33" s="3412"/>
      <c r="AE33" s="3412"/>
      <c r="AF33" s="3412"/>
      <c r="AG33" s="3412"/>
      <c r="AH33" s="3412"/>
      <c r="AI33" s="3412"/>
      <c r="AJ33" s="3412"/>
      <c r="AK33" s="3412"/>
      <c r="AL33" s="3412"/>
      <c r="AM33" s="3479"/>
      <c r="AN33" s="1198"/>
    </row>
    <row r="34" spans="1:40" ht="23.25" customHeight="1" x14ac:dyDescent="0.15">
      <c r="A34" s="1012"/>
      <c r="B34" s="1197"/>
      <c r="C34" s="3502" t="s">
        <v>1938</v>
      </c>
      <c r="D34" s="3503"/>
      <c r="E34" s="3503"/>
      <c r="F34" s="3503"/>
      <c r="G34" s="3503"/>
      <c r="H34" s="3503"/>
      <c r="I34" s="3503"/>
      <c r="J34" s="3503"/>
      <c r="K34" s="3504"/>
      <c r="L34" s="3425" t="s">
        <v>1939</v>
      </c>
      <c r="M34" s="3426"/>
      <c r="N34" s="3426"/>
      <c r="O34" s="3426"/>
      <c r="P34" s="3426"/>
      <c r="Q34" s="3426"/>
      <c r="R34" s="3480" t="s">
        <v>1005</v>
      </c>
      <c r="S34" s="3481"/>
      <c r="T34" s="3481"/>
      <c r="U34" s="3481"/>
      <c r="V34" s="3481"/>
      <c r="W34" s="3482" t="s">
        <v>817</v>
      </c>
      <c r="X34" s="3482"/>
      <c r="Y34" s="3482"/>
      <c r="Z34" s="3482"/>
      <c r="AA34" s="3482"/>
      <c r="AB34" s="3482"/>
      <c r="AC34" s="3482"/>
      <c r="AD34" s="3394"/>
      <c r="AE34" s="3483" t="s">
        <v>77</v>
      </c>
      <c r="AF34" s="3484"/>
      <c r="AG34" s="3484"/>
      <c r="AH34" s="3484"/>
      <c r="AI34" s="3484"/>
      <c r="AJ34" s="3484"/>
      <c r="AK34" s="3484"/>
      <c r="AL34" s="3484"/>
      <c r="AM34" s="3485"/>
      <c r="AN34" s="1198"/>
    </row>
    <row r="35" spans="1:40" x14ac:dyDescent="0.15">
      <c r="A35" s="1012"/>
      <c r="B35" s="1197"/>
      <c r="C35" s="3505"/>
      <c r="D35" s="3506"/>
      <c r="E35" s="3506"/>
      <c r="F35" s="3506"/>
      <c r="G35" s="3506"/>
      <c r="H35" s="3506"/>
      <c r="I35" s="3506"/>
      <c r="J35" s="3506"/>
      <c r="K35" s="3507"/>
      <c r="L35" s="3486"/>
      <c r="M35" s="3463"/>
      <c r="N35" s="3463"/>
      <c r="O35" s="3463"/>
      <c r="P35" s="3463"/>
      <c r="Q35" s="3463"/>
      <c r="R35" s="3458"/>
      <c r="S35" s="3459"/>
      <c r="T35" s="3459"/>
      <c r="U35" s="3459"/>
      <c r="V35" s="3459"/>
      <c r="W35" s="3460"/>
      <c r="X35" s="3461"/>
      <c r="Y35" s="3461"/>
      <c r="Z35" s="3461"/>
      <c r="AA35" s="3461"/>
      <c r="AB35" s="3461"/>
      <c r="AC35" s="3461"/>
      <c r="AD35" s="3462"/>
      <c r="AE35" s="3463"/>
      <c r="AF35" s="3463"/>
      <c r="AG35" s="3463"/>
      <c r="AH35" s="3463"/>
      <c r="AI35" s="3463"/>
      <c r="AJ35" s="3463"/>
      <c r="AK35" s="3463"/>
      <c r="AL35" s="3463"/>
      <c r="AM35" s="3464"/>
      <c r="AN35" s="1198"/>
    </row>
    <row r="36" spans="1:40" x14ac:dyDescent="0.15">
      <c r="A36" s="1012"/>
      <c r="B36" s="1197"/>
      <c r="C36" s="3505"/>
      <c r="D36" s="3506"/>
      <c r="E36" s="3506"/>
      <c r="F36" s="3506"/>
      <c r="G36" s="3506"/>
      <c r="H36" s="3506"/>
      <c r="I36" s="3506"/>
      <c r="J36" s="3506"/>
      <c r="K36" s="3507"/>
      <c r="L36" s="3465"/>
      <c r="M36" s="3466"/>
      <c r="N36" s="3466"/>
      <c r="O36" s="3466"/>
      <c r="P36" s="3466"/>
      <c r="Q36" s="3466"/>
      <c r="R36" s="3467"/>
      <c r="S36" s="3468"/>
      <c r="T36" s="3468"/>
      <c r="U36" s="3468"/>
      <c r="V36" s="3468"/>
      <c r="W36" s="3469"/>
      <c r="X36" s="3470"/>
      <c r="Y36" s="3470"/>
      <c r="Z36" s="3470"/>
      <c r="AA36" s="3470"/>
      <c r="AB36" s="3470"/>
      <c r="AC36" s="3470"/>
      <c r="AD36" s="3471"/>
      <c r="AE36" s="3466"/>
      <c r="AF36" s="3466"/>
      <c r="AG36" s="3466"/>
      <c r="AH36" s="3466"/>
      <c r="AI36" s="3466"/>
      <c r="AJ36" s="3466"/>
      <c r="AK36" s="3466"/>
      <c r="AL36" s="3466"/>
      <c r="AM36" s="3472"/>
      <c r="AN36" s="1198"/>
    </row>
    <row r="37" spans="1:40" x14ac:dyDescent="0.15">
      <c r="A37" s="1012"/>
      <c r="B37" s="1197"/>
      <c r="C37" s="3508"/>
      <c r="D37" s="3509"/>
      <c r="E37" s="3509"/>
      <c r="F37" s="3509"/>
      <c r="G37" s="3509"/>
      <c r="H37" s="3509"/>
      <c r="I37" s="3509"/>
      <c r="J37" s="3509"/>
      <c r="K37" s="3510"/>
      <c r="L37" s="1209" t="s">
        <v>1527</v>
      </c>
      <c r="M37" s="3366"/>
      <c r="N37" s="3366"/>
      <c r="O37" s="3366"/>
      <c r="P37" s="1012" t="s">
        <v>1940</v>
      </c>
      <c r="Q37" s="1210" t="s">
        <v>1941</v>
      </c>
      <c r="R37" s="3467"/>
      <c r="S37" s="3468"/>
      <c r="T37" s="3468"/>
      <c r="U37" s="3468"/>
      <c r="V37" s="3468"/>
      <c r="W37" s="3469"/>
      <c r="X37" s="3470"/>
      <c r="Y37" s="3470"/>
      <c r="Z37" s="3470"/>
      <c r="AA37" s="3470"/>
      <c r="AB37" s="3470"/>
      <c r="AC37" s="3470"/>
      <c r="AD37" s="3471"/>
      <c r="AE37" s="3466"/>
      <c r="AF37" s="3466"/>
      <c r="AG37" s="3466"/>
      <c r="AH37" s="3466"/>
      <c r="AI37" s="3466"/>
      <c r="AJ37" s="3466"/>
      <c r="AK37" s="3466"/>
      <c r="AL37" s="3466"/>
      <c r="AM37" s="3472"/>
      <c r="AN37" s="1198"/>
    </row>
    <row r="38" spans="1:40" ht="13.5" customHeight="1" x14ac:dyDescent="0.15">
      <c r="A38" s="1012"/>
      <c r="B38" s="1197"/>
      <c r="C38" s="3487" t="s">
        <v>1942</v>
      </c>
      <c r="D38" s="3487"/>
      <c r="E38" s="3487"/>
      <c r="F38" s="3487"/>
      <c r="G38" s="3487"/>
      <c r="H38" s="3487"/>
      <c r="I38" s="3487"/>
      <c r="J38" s="3487"/>
      <c r="K38" s="3487"/>
      <c r="L38" s="3488" t="s">
        <v>1916</v>
      </c>
      <c r="M38" s="3489"/>
      <c r="N38" s="3491"/>
      <c r="O38" s="3492"/>
      <c r="P38" s="1211" t="s">
        <v>1943</v>
      </c>
      <c r="Q38" s="1212"/>
      <c r="R38" s="1212"/>
      <c r="S38" s="1212"/>
      <c r="T38" s="1212"/>
      <c r="U38" s="1212"/>
      <c r="V38" s="1212"/>
      <c r="W38" s="1212"/>
      <c r="X38" s="1212"/>
      <c r="Y38" s="1212"/>
      <c r="Z38" s="1212"/>
      <c r="AA38" s="1212"/>
      <c r="AB38" s="1212"/>
      <c r="AC38" s="1212"/>
      <c r="AD38" s="1212"/>
      <c r="AE38" s="1212"/>
      <c r="AF38" s="1212"/>
      <c r="AG38" s="1212"/>
      <c r="AH38" s="1212"/>
      <c r="AI38" s="1212"/>
      <c r="AJ38" s="1212"/>
      <c r="AK38" s="1212"/>
      <c r="AL38" s="1212"/>
      <c r="AM38" s="1213"/>
      <c r="AN38" s="1198"/>
    </row>
    <row r="39" spans="1:40" x14ac:dyDescent="0.15">
      <c r="A39" s="1012"/>
      <c r="B39" s="1197"/>
      <c r="C39" s="3487"/>
      <c r="D39" s="3487"/>
      <c r="E39" s="3487"/>
      <c r="F39" s="3487"/>
      <c r="G39" s="3487"/>
      <c r="H39" s="3487"/>
      <c r="I39" s="3487"/>
      <c r="J39" s="3487"/>
      <c r="K39" s="3487"/>
      <c r="L39" s="3490"/>
      <c r="M39" s="3489"/>
      <c r="N39" s="3493"/>
      <c r="O39" s="3494"/>
      <c r="P39" s="1214" t="s">
        <v>1944</v>
      </c>
      <c r="Q39" s="1215"/>
      <c r="R39" s="1215"/>
      <c r="S39" s="1215"/>
      <c r="T39" s="1215"/>
      <c r="U39" s="1215"/>
      <c r="V39" s="1215"/>
      <c r="W39" s="1215"/>
      <c r="X39" s="1215"/>
      <c r="Y39" s="1215"/>
      <c r="Z39" s="1215"/>
      <c r="AA39" s="1215"/>
      <c r="AB39" s="1215"/>
      <c r="AC39" s="1215"/>
      <c r="AD39" s="1215"/>
      <c r="AE39" s="1215"/>
      <c r="AF39" s="1215"/>
      <c r="AG39" s="1215"/>
      <c r="AH39" s="1215"/>
      <c r="AI39" s="1215"/>
      <c r="AJ39" s="1215"/>
      <c r="AK39" s="1215"/>
      <c r="AL39" s="1215"/>
      <c r="AM39" s="1216"/>
      <c r="AN39" s="1198"/>
    </row>
    <row r="40" spans="1:40" ht="27" customHeight="1" x14ac:dyDescent="0.15">
      <c r="A40" s="1012"/>
      <c r="B40" s="1197"/>
      <c r="C40" s="3487"/>
      <c r="D40" s="3487"/>
      <c r="E40" s="3487"/>
      <c r="F40" s="3487"/>
      <c r="G40" s="3487"/>
      <c r="H40" s="3487"/>
      <c r="I40" s="3487"/>
      <c r="J40" s="3487"/>
      <c r="K40" s="3487"/>
      <c r="L40" s="3495" t="s">
        <v>1918</v>
      </c>
      <c r="M40" s="3496"/>
      <c r="N40" s="3497"/>
      <c r="O40" s="3498"/>
      <c r="P40" s="3499" t="s">
        <v>1945</v>
      </c>
      <c r="Q40" s="3500"/>
      <c r="R40" s="3500"/>
      <c r="S40" s="3500"/>
      <c r="T40" s="3500"/>
      <c r="U40" s="3500"/>
      <c r="V40" s="3500"/>
      <c r="W40" s="3500"/>
      <c r="X40" s="3500"/>
      <c r="Y40" s="3500"/>
      <c r="Z40" s="3500"/>
      <c r="AA40" s="3500"/>
      <c r="AB40" s="3500"/>
      <c r="AC40" s="3500"/>
      <c r="AD40" s="3500"/>
      <c r="AE40" s="3500"/>
      <c r="AF40" s="3500"/>
      <c r="AG40" s="3500"/>
      <c r="AH40" s="3500"/>
      <c r="AI40" s="3500"/>
      <c r="AJ40" s="3500"/>
      <c r="AK40" s="3500"/>
      <c r="AL40" s="3500"/>
      <c r="AM40" s="3501"/>
      <c r="AN40" s="1198"/>
    </row>
    <row r="41" spans="1:40" ht="16.5" customHeight="1" x14ac:dyDescent="0.15">
      <c r="A41" s="1012"/>
      <c r="B41" s="1197"/>
      <c r="C41" s="3487" t="s">
        <v>1946</v>
      </c>
      <c r="D41" s="3487"/>
      <c r="E41" s="3487"/>
      <c r="F41" s="3487"/>
      <c r="G41" s="3487"/>
      <c r="H41" s="3487"/>
      <c r="I41" s="3487"/>
      <c r="J41" s="3487"/>
      <c r="K41" s="3487"/>
      <c r="L41" s="3523" t="s">
        <v>1947</v>
      </c>
      <c r="M41" s="3524"/>
      <c r="N41" s="3514"/>
      <c r="O41" s="3515"/>
      <c r="P41" s="3523" t="s">
        <v>1948</v>
      </c>
      <c r="Q41" s="3523"/>
      <c r="R41" s="3523"/>
      <c r="S41" s="3523"/>
      <c r="T41" s="3523"/>
      <c r="U41" s="3523"/>
      <c r="V41" s="3523"/>
      <c r="W41" s="3523"/>
      <c r="X41" s="3523"/>
      <c r="Y41" s="3523"/>
      <c r="Z41" s="3523"/>
      <c r="AA41" s="3523"/>
      <c r="AB41" s="3523"/>
      <c r="AC41" s="3517" t="s">
        <v>498</v>
      </c>
      <c r="AD41" s="3517"/>
      <c r="AE41" s="3517"/>
      <c r="AF41" s="3517"/>
      <c r="AG41" s="3517"/>
      <c r="AH41" s="3517"/>
      <c r="AI41" s="3517"/>
      <c r="AJ41" s="3517"/>
      <c r="AK41" s="3517"/>
      <c r="AL41" s="3517"/>
      <c r="AM41" s="3517"/>
      <c r="AN41" s="1198"/>
    </row>
    <row r="42" spans="1:40" ht="30.75" customHeight="1" x14ac:dyDescent="0.15">
      <c r="A42" s="1012"/>
      <c r="B42" s="1197"/>
      <c r="C42" s="3487"/>
      <c r="D42" s="3487"/>
      <c r="E42" s="3487"/>
      <c r="F42" s="3487"/>
      <c r="G42" s="3487"/>
      <c r="H42" s="3487"/>
      <c r="I42" s="3487"/>
      <c r="J42" s="3487"/>
      <c r="K42" s="3487"/>
      <c r="L42" s="3525"/>
      <c r="M42" s="3524"/>
      <c r="N42" s="3526"/>
      <c r="O42" s="3515"/>
      <c r="P42" s="3527"/>
      <c r="Q42" s="3527"/>
      <c r="R42" s="3527"/>
      <c r="S42" s="3527"/>
      <c r="T42" s="3527"/>
      <c r="U42" s="3527"/>
      <c r="V42" s="3527"/>
      <c r="W42" s="3527"/>
      <c r="X42" s="3527"/>
      <c r="Y42" s="3527"/>
      <c r="Z42" s="3527"/>
      <c r="AA42" s="3527"/>
      <c r="AB42" s="3527"/>
      <c r="AC42" s="1217"/>
      <c r="AD42" s="1218"/>
      <c r="AE42" s="1219"/>
      <c r="AF42" s="1219"/>
      <c r="AG42" s="1220" t="s">
        <v>310</v>
      </c>
      <c r="AH42" s="1220"/>
      <c r="AI42" s="1220"/>
      <c r="AJ42" s="1220" t="s">
        <v>443</v>
      </c>
      <c r="AK42" s="1220"/>
      <c r="AL42" s="1220"/>
      <c r="AM42" s="1221" t="s">
        <v>185</v>
      </c>
      <c r="AN42" s="1198"/>
    </row>
    <row r="43" spans="1:40" ht="29.25" customHeight="1" x14ac:dyDescent="0.15">
      <c r="A43" s="1012"/>
      <c r="B43" s="1197"/>
      <c r="C43" s="3487"/>
      <c r="D43" s="3487"/>
      <c r="E43" s="3487"/>
      <c r="F43" s="3487"/>
      <c r="G43" s="3487"/>
      <c r="H43" s="3487"/>
      <c r="I43" s="3487"/>
      <c r="J43" s="3487"/>
      <c r="K43" s="3487"/>
      <c r="L43" s="3523" t="s">
        <v>1949</v>
      </c>
      <c r="M43" s="3524"/>
      <c r="N43" s="3514"/>
      <c r="O43" s="3515"/>
      <c r="P43" s="3516" t="s">
        <v>1950</v>
      </c>
      <c r="Q43" s="3516"/>
      <c r="R43" s="3516"/>
      <c r="S43" s="3516"/>
      <c r="T43" s="3516"/>
      <c r="U43" s="3516"/>
      <c r="V43" s="3516"/>
      <c r="W43" s="3516"/>
      <c r="X43" s="3516"/>
      <c r="Y43" s="3516"/>
      <c r="Z43" s="3516"/>
      <c r="AA43" s="3516"/>
      <c r="AB43" s="3516"/>
      <c r="AC43" s="3516"/>
      <c r="AD43" s="3516"/>
      <c r="AE43" s="3516"/>
      <c r="AF43" s="3516"/>
      <c r="AG43" s="3516"/>
      <c r="AH43" s="3516"/>
      <c r="AI43" s="3516"/>
      <c r="AJ43" s="3516"/>
      <c r="AK43" s="3516"/>
      <c r="AL43" s="3516"/>
      <c r="AM43" s="3516"/>
      <c r="AN43" s="1198"/>
    </row>
    <row r="44" spans="1:40" ht="29.25" customHeight="1" x14ac:dyDescent="0.15">
      <c r="A44" s="1012"/>
      <c r="B44" s="1197"/>
      <c r="C44" s="3487"/>
      <c r="D44" s="3487"/>
      <c r="E44" s="3487"/>
      <c r="F44" s="3487"/>
      <c r="G44" s="3487"/>
      <c r="H44" s="3487"/>
      <c r="I44" s="3487"/>
      <c r="J44" s="3487"/>
      <c r="K44" s="3487"/>
      <c r="L44" s="3523" t="s">
        <v>1951</v>
      </c>
      <c r="M44" s="3524"/>
      <c r="N44" s="3514"/>
      <c r="O44" s="3515"/>
      <c r="P44" s="3516" t="s">
        <v>1952</v>
      </c>
      <c r="Q44" s="3516"/>
      <c r="R44" s="3516"/>
      <c r="S44" s="3516"/>
      <c r="T44" s="3516"/>
      <c r="U44" s="3516"/>
      <c r="V44" s="3516"/>
      <c r="W44" s="3516"/>
      <c r="X44" s="3516"/>
      <c r="Y44" s="3516"/>
      <c r="Z44" s="3516"/>
      <c r="AA44" s="3516"/>
      <c r="AB44" s="3516"/>
      <c r="AC44" s="3516"/>
      <c r="AD44" s="3516"/>
      <c r="AE44" s="3516"/>
      <c r="AF44" s="3516"/>
      <c r="AG44" s="3516"/>
      <c r="AH44" s="3516"/>
      <c r="AI44" s="3516"/>
      <c r="AJ44" s="3516"/>
      <c r="AK44" s="3516"/>
      <c r="AL44" s="3516"/>
      <c r="AM44" s="3516"/>
      <c r="AN44" s="1198"/>
    </row>
    <row r="45" spans="1:40" ht="18.75" customHeight="1" x14ac:dyDescent="0.15">
      <c r="A45" s="1012"/>
      <c r="B45" s="1197"/>
      <c r="C45" s="3517" t="s">
        <v>1953</v>
      </c>
      <c r="D45" s="3518" t="s">
        <v>1954</v>
      </c>
      <c r="E45" s="3518"/>
      <c r="F45" s="3518"/>
      <c r="G45" s="3518"/>
      <c r="H45" s="3518"/>
      <c r="I45" s="3518"/>
      <c r="J45" s="3518"/>
      <c r="K45" s="3518"/>
      <c r="L45" s="3518"/>
      <c r="M45" s="3518"/>
      <c r="N45" s="3518"/>
      <c r="O45" s="3518"/>
      <c r="P45" s="3518"/>
      <c r="Q45" s="3518"/>
      <c r="R45" s="3518"/>
      <c r="S45" s="3518"/>
      <c r="T45" s="3511"/>
      <c r="U45" s="3511"/>
      <c r="V45" s="3511"/>
      <c r="W45" s="3511"/>
      <c r="X45" s="3511"/>
      <c r="Y45" s="3511"/>
      <c r="Z45" s="3511"/>
      <c r="AA45" s="3511"/>
      <c r="AB45" s="3511"/>
      <c r="AC45" s="3511"/>
      <c r="AD45" s="3511"/>
      <c r="AE45" s="3511"/>
      <c r="AF45" s="3511"/>
      <c r="AG45" s="3511"/>
      <c r="AH45" s="3511"/>
      <c r="AI45" s="3511"/>
      <c r="AJ45" s="3511"/>
      <c r="AK45" s="3511"/>
      <c r="AL45" s="3511"/>
      <c r="AM45" s="3511"/>
      <c r="AN45" s="1198"/>
    </row>
    <row r="46" spans="1:40" ht="18.75" customHeight="1" x14ac:dyDescent="0.15">
      <c r="A46" s="1012"/>
      <c r="B46" s="1197"/>
      <c r="C46" s="3517"/>
      <c r="D46" s="3512" t="s">
        <v>1014</v>
      </c>
      <c r="E46" s="3512"/>
      <c r="F46" s="3512"/>
      <c r="G46" s="3512"/>
      <c r="H46" s="3512"/>
      <c r="I46" s="3512"/>
      <c r="J46" s="3512"/>
      <c r="K46" s="3512"/>
      <c r="L46" s="3512"/>
      <c r="M46" s="3512"/>
      <c r="N46" s="3512"/>
      <c r="O46" s="3512"/>
      <c r="P46" s="3512"/>
      <c r="Q46" s="3512"/>
      <c r="R46" s="3512"/>
      <c r="S46" s="3512"/>
      <c r="T46" s="1222"/>
      <c r="U46" s="1223"/>
      <c r="V46" s="1223"/>
      <c r="W46" s="1223"/>
      <c r="X46" s="1223"/>
      <c r="Y46" s="1223"/>
      <c r="Z46" s="1223"/>
      <c r="AA46" s="1223"/>
      <c r="AB46" s="1223"/>
      <c r="AC46" s="1223"/>
      <c r="AD46" s="1223"/>
      <c r="AE46" s="1223"/>
      <c r="AF46" s="1223"/>
      <c r="AG46" s="1223"/>
      <c r="AH46" s="1223"/>
      <c r="AI46" s="1223"/>
      <c r="AJ46" s="1224"/>
      <c r="AK46" s="3519"/>
      <c r="AL46" s="3520"/>
      <c r="AM46" s="3520"/>
      <c r="AN46" s="1198"/>
    </row>
    <row r="47" spans="1:40" ht="42" customHeight="1" x14ac:dyDescent="0.15">
      <c r="A47" s="1012"/>
      <c r="B47" s="1197"/>
      <c r="C47" s="3517"/>
      <c r="D47" s="3521" t="s">
        <v>1955</v>
      </c>
      <c r="E47" s="3512"/>
      <c r="F47" s="3512"/>
      <c r="G47" s="3512"/>
      <c r="H47" s="3512"/>
      <c r="I47" s="3512"/>
      <c r="J47" s="3512"/>
      <c r="K47" s="3512"/>
      <c r="L47" s="3512"/>
      <c r="M47" s="3512"/>
      <c r="N47" s="3512"/>
      <c r="O47" s="3512"/>
      <c r="P47" s="3512"/>
      <c r="Q47" s="3512"/>
      <c r="R47" s="3512"/>
      <c r="S47" s="3512"/>
      <c r="T47" s="3511"/>
      <c r="U47" s="3511"/>
      <c r="V47" s="3511"/>
      <c r="W47" s="3511"/>
      <c r="X47" s="3511"/>
      <c r="Y47" s="3511"/>
      <c r="Z47" s="3511"/>
      <c r="AA47" s="3511"/>
      <c r="AB47" s="3511"/>
      <c r="AC47" s="3511"/>
      <c r="AD47" s="3511"/>
      <c r="AE47" s="3511"/>
      <c r="AF47" s="3511"/>
      <c r="AG47" s="3511"/>
      <c r="AH47" s="3511"/>
      <c r="AI47" s="3511"/>
      <c r="AJ47" s="3511"/>
      <c r="AK47" s="3511"/>
      <c r="AL47" s="3511"/>
      <c r="AM47" s="3511"/>
      <c r="AN47" s="1198"/>
    </row>
    <row r="48" spans="1:40" ht="18.75" customHeight="1" x14ac:dyDescent="0.15">
      <c r="A48" s="1012"/>
      <c r="B48" s="1197"/>
      <c r="C48" s="3517"/>
      <c r="D48" s="3522" t="s">
        <v>1956</v>
      </c>
      <c r="E48" s="3522"/>
      <c r="F48" s="3522"/>
      <c r="G48" s="3522"/>
      <c r="H48" s="3522"/>
      <c r="I48" s="3522"/>
      <c r="J48" s="3522"/>
      <c r="K48" s="3522"/>
      <c r="L48" s="3522"/>
      <c r="M48" s="3522"/>
      <c r="N48" s="3522"/>
      <c r="O48" s="3522"/>
      <c r="P48" s="3522"/>
      <c r="Q48" s="3522"/>
      <c r="R48" s="3522"/>
      <c r="S48" s="3522"/>
      <c r="T48" s="3511"/>
      <c r="U48" s="3511"/>
      <c r="V48" s="3511"/>
      <c r="W48" s="3511"/>
      <c r="X48" s="3511"/>
      <c r="Y48" s="3511"/>
      <c r="Z48" s="3511"/>
      <c r="AA48" s="3511"/>
      <c r="AB48" s="3511"/>
      <c r="AC48" s="3511"/>
      <c r="AD48" s="3511"/>
      <c r="AE48" s="3511"/>
      <c r="AF48" s="3511"/>
      <c r="AG48" s="3511"/>
      <c r="AH48" s="3511"/>
      <c r="AI48" s="3511"/>
      <c r="AJ48" s="3511"/>
      <c r="AK48" s="3511"/>
      <c r="AL48" s="3511"/>
      <c r="AM48" s="3511"/>
      <c r="AN48" s="1198"/>
    </row>
    <row r="49" spans="1:40" ht="18.75" customHeight="1" x14ac:dyDescent="0.15">
      <c r="A49" s="1012"/>
      <c r="B49" s="1197"/>
      <c r="C49" s="3517"/>
      <c r="D49" s="3512" t="s">
        <v>1957</v>
      </c>
      <c r="E49" s="3512"/>
      <c r="F49" s="3512"/>
      <c r="G49" s="3512"/>
      <c r="H49" s="3512"/>
      <c r="I49" s="3512"/>
      <c r="J49" s="3512"/>
      <c r="K49" s="3512"/>
      <c r="L49" s="3512"/>
      <c r="M49" s="3512"/>
      <c r="N49" s="3512"/>
      <c r="O49" s="3512"/>
      <c r="P49" s="3512"/>
      <c r="Q49" s="3512"/>
      <c r="R49" s="3512"/>
      <c r="S49" s="3512"/>
      <c r="T49" s="3511" t="s">
        <v>1958</v>
      </c>
      <c r="U49" s="3511"/>
      <c r="V49" s="3511"/>
      <c r="W49" s="3511"/>
      <c r="X49" s="3511"/>
      <c r="Y49" s="3511"/>
      <c r="Z49" s="3511"/>
      <c r="AA49" s="3511"/>
      <c r="AB49" s="3511"/>
      <c r="AC49" s="3511"/>
      <c r="AD49" s="3511"/>
      <c r="AE49" s="3511"/>
      <c r="AF49" s="3511"/>
      <c r="AG49" s="3511"/>
      <c r="AH49" s="3511"/>
      <c r="AI49" s="3511"/>
      <c r="AJ49" s="3511"/>
      <c r="AK49" s="3511"/>
      <c r="AL49" s="3511"/>
      <c r="AM49" s="3511"/>
      <c r="AN49" s="1198"/>
    </row>
    <row r="50" spans="1:40" ht="9" customHeight="1" x14ac:dyDescent="0.15">
      <c r="A50" s="1012"/>
      <c r="B50" s="1225"/>
      <c r="C50" s="1226"/>
      <c r="D50" s="1227"/>
      <c r="E50" s="1227"/>
      <c r="F50" s="1227"/>
      <c r="G50" s="1227"/>
      <c r="H50" s="1227"/>
      <c r="I50" s="1227"/>
      <c r="J50" s="1227"/>
      <c r="K50" s="1227"/>
      <c r="L50" s="1227"/>
      <c r="M50" s="1227"/>
      <c r="N50" s="1227"/>
      <c r="O50" s="1227"/>
      <c r="P50" s="1227"/>
      <c r="Q50" s="1227"/>
      <c r="R50" s="1227"/>
      <c r="S50" s="1227"/>
      <c r="T50" s="1228"/>
      <c r="U50" s="1228"/>
      <c r="V50" s="1228"/>
      <c r="W50" s="1228"/>
      <c r="X50" s="1228"/>
      <c r="Y50" s="1228"/>
      <c r="Z50" s="1228"/>
      <c r="AA50" s="1228"/>
      <c r="AB50" s="1228"/>
      <c r="AC50" s="1228"/>
      <c r="AD50" s="1228"/>
      <c r="AE50" s="1228"/>
      <c r="AF50" s="1228"/>
      <c r="AG50" s="1228"/>
      <c r="AH50" s="1228"/>
      <c r="AI50" s="1228"/>
      <c r="AJ50" s="1228"/>
      <c r="AK50" s="1228"/>
      <c r="AL50" s="1228"/>
      <c r="AM50" s="1228"/>
      <c r="AN50" s="1229"/>
    </row>
    <row r="51" spans="1:40" ht="20.25" customHeight="1" x14ac:dyDescent="0.15">
      <c r="A51" s="1012"/>
      <c r="B51" s="1012"/>
      <c r="C51" s="1012"/>
      <c r="D51" s="1012"/>
      <c r="E51" s="1012"/>
      <c r="F51" s="1012"/>
      <c r="G51" s="1012"/>
      <c r="H51" s="1012"/>
      <c r="I51" s="1012"/>
      <c r="J51" s="1012"/>
      <c r="K51" s="1012"/>
      <c r="L51" s="1012"/>
      <c r="M51" s="1012"/>
      <c r="N51" s="1012"/>
      <c r="O51" s="1012"/>
      <c r="P51" s="1012"/>
      <c r="Q51" s="1012"/>
      <c r="R51" s="1012"/>
      <c r="S51" s="1012"/>
      <c r="T51" s="1012"/>
      <c r="U51" s="1012"/>
      <c r="V51" s="1012"/>
      <c r="W51" s="1012"/>
      <c r="X51" s="1012"/>
      <c r="Y51" s="1012"/>
      <c r="Z51" s="1012"/>
      <c r="AA51" s="1012"/>
      <c r="AB51" s="1012"/>
      <c r="AC51" s="1012"/>
      <c r="AD51" s="3513"/>
      <c r="AE51" s="3513"/>
      <c r="AF51" s="3513"/>
      <c r="AG51" s="3513"/>
      <c r="AH51" s="3513"/>
      <c r="AI51" s="3513"/>
      <c r="AJ51" s="3513"/>
      <c r="AK51" s="3513"/>
      <c r="AL51" s="3513"/>
      <c r="AM51" s="3513"/>
    </row>
    <row r="52" spans="1:40" x14ac:dyDescent="0.15">
      <c r="A52" s="1012"/>
      <c r="B52" s="1012"/>
      <c r="C52" s="1012"/>
      <c r="D52" s="1012"/>
      <c r="E52" s="1012"/>
      <c r="F52" s="1012"/>
      <c r="G52" s="1012"/>
      <c r="H52" s="1012"/>
      <c r="I52" s="1012"/>
      <c r="J52" s="1012"/>
      <c r="K52" s="1012"/>
      <c r="L52" s="1012"/>
      <c r="M52" s="1012"/>
      <c r="N52" s="1012"/>
      <c r="O52" s="1012"/>
      <c r="P52" s="1012"/>
      <c r="Q52" s="1012"/>
      <c r="R52" s="1012"/>
      <c r="S52" s="1012"/>
      <c r="T52" s="1012"/>
      <c r="U52" s="1012"/>
      <c r="V52" s="1012"/>
      <c r="W52" s="1012"/>
      <c r="X52" s="1012"/>
      <c r="Y52" s="1012"/>
      <c r="Z52" s="1012"/>
      <c r="AA52" s="1012"/>
      <c r="AB52" s="1012"/>
      <c r="AC52" s="1012"/>
      <c r="AD52" s="1012"/>
      <c r="AE52" s="1012"/>
      <c r="AF52" s="1012"/>
      <c r="AG52" s="1012"/>
      <c r="AH52" s="1012"/>
      <c r="AI52" s="1012"/>
      <c r="AJ52" s="1012"/>
      <c r="AK52" s="1012"/>
      <c r="AL52" s="1012"/>
      <c r="AM52" s="1012"/>
    </row>
  </sheetData>
  <mergeCells count="115">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 ref="M37:O37"/>
    <mergeCell ref="R37:V37"/>
    <mergeCell ref="W37:AD37"/>
    <mergeCell ref="AE37:AM37"/>
    <mergeCell ref="C38:K40"/>
    <mergeCell ref="L38:M39"/>
    <mergeCell ref="N38:O39"/>
    <mergeCell ref="L40:M40"/>
    <mergeCell ref="N40:O40"/>
    <mergeCell ref="P40:AM40"/>
    <mergeCell ref="C34:K37"/>
    <mergeCell ref="R35:V35"/>
    <mergeCell ref="W35:AD35"/>
    <mergeCell ref="AE35:AM35"/>
    <mergeCell ref="L36:Q36"/>
    <mergeCell ref="R36:V36"/>
    <mergeCell ref="W36:AD36"/>
    <mergeCell ref="AE36:AM36"/>
    <mergeCell ref="X31:Y32"/>
    <mergeCell ref="Z31:AM32"/>
    <mergeCell ref="L33:R33"/>
    <mergeCell ref="S33:AM33"/>
    <mergeCell ref="L34:Q34"/>
    <mergeCell ref="R34:V34"/>
    <mergeCell ref="W34:AD34"/>
    <mergeCell ref="AE34:AM34"/>
    <mergeCell ref="L35:Q35"/>
    <mergeCell ref="W26:Y26"/>
    <mergeCell ref="Z26:AB26"/>
    <mergeCell ref="AL28:AL29"/>
    <mergeCell ref="AM28:AM29"/>
    <mergeCell ref="R29:T29"/>
    <mergeCell ref="U29:AB29"/>
    <mergeCell ref="D30:K33"/>
    <mergeCell ref="Z30:AM30"/>
    <mergeCell ref="L31:P32"/>
    <mergeCell ref="Q31:R32"/>
    <mergeCell ref="S31:S32"/>
    <mergeCell ref="T31:W32"/>
    <mergeCell ref="AC28:AD29"/>
    <mergeCell ref="AE28:AG29"/>
    <mergeCell ref="AH28:AH29"/>
    <mergeCell ref="AI28:AI29"/>
    <mergeCell ref="AJ28:AJ29"/>
    <mergeCell ref="AK28:AK29"/>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C18:C19"/>
    <mergeCell ref="D18:F18"/>
    <mergeCell ref="G18:H18"/>
    <mergeCell ref="I18:AM18"/>
    <mergeCell ref="D19:F19"/>
    <mergeCell ref="G19:H19"/>
    <mergeCell ref="I19:AM19"/>
    <mergeCell ref="V11:Y11"/>
    <mergeCell ref="Z11:AL11"/>
    <mergeCell ref="V12:Y12"/>
    <mergeCell ref="Z12:AJ12"/>
    <mergeCell ref="C14:AM14"/>
    <mergeCell ref="N16:V16"/>
    <mergeCell ref="H5:AG5"/>
    <mergeCell ref="AB7:AC7"/>
    <mergeCell ref="AD7:AE7"/>
    <mergeCell ref="AG7:AH7"/>
    <mergeCell ref="AJ7:AK7"/>
    <mergeCell ref="Q10:T10"/>
    <mergeCell ref="V10:Y10"/>
    <mergeCell ref="Z10:AL10"/>
    <mergeCell ref="C17:AM17"/>
  </mergeCells>
  <phoneticPr fontId="8"/>
  <pageMargins left="0.43" right="0.22" top="0.41" bottom="0.28999999999999998" header="0.26" footer="0.2"/>
  <pageSetup paperSize="9" scale="95"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6EBDC-4EA2-4678-967B-B0ED3B2F5247}">
  <dimension ref="A1:BF75"/>
  <sheetViews>
    <sheetView topLeftCell="AF1" workbookViewId="0">
      <selection activeCell="A8" sqref="A8:XFD43"/>
    </sheetView>
  </sheetViews>
  <sheetFormatPr defaultRowHeight="13.5" x14ac:dyDescent="0.15"/>
  <cols>
    <col min="1" max="1" width="9" style="1306"/>
    <col min="2" max="2" width="5.875" style="1306" customWidth="1"/>
    <col min="3" max="3" width="6.125" style="1306" customWidth="1"/>
    <col min="4" max="4" width="3.625" style="1306" customWidth="1"/>
    <col min="5" max="10" width="9" style="1306" hidden="1" customWidth="1"/>
    <col min="11" max="12" width="9" style="1306"/>
    <col min="13" max="13" width="2.25" style="1306" customWidth="1"/>
    <col min="14" max="14" width="9" style="1306" hidden="1" customWidth="1"/>
    <col min="15" max="15" width="9" style="1306"/>
    <col min="16" max="16" width="9" style="1306" customWidth="1"/>
    <col min="17" max="17" width="6.875" style="1306" customWidth="1"/>
    <col min="18" max="20" width="9" style="1306" hidden="1" customWidth="1"/>
    <col min="21" max="22" width="9" style="1306"/>
    <col min="23" max="23" width="5.5" style="1306" customWidth="1"/>
    <col min="24" max="26" width="9" style="1306" hidden="1" customWidth="1"/>
    <col min="27" max="27" width="9" style="1306"/>
    <col min="28" max="28" width="5.375" style="1306" customWidth="1"/>
    <col min="29" max="29" width="3.5" style="1306" customWidth="1"/>
    <col min="30" max="30" width="9" style="1306" hidden="1" customWidth="1"/>
    <col min="31" max="31" width="1.75" style="1306" customWidth="1"/>
    <col min="32" max="35" width="9" style="1306"/>
    <col min="36" max="36" width="9" style="1306" customWidth="1"/>
    <col min="37" max="37" width="6.625" style="1306" customWidth="1"/>
    <col min="38" max="46" width="9" style="1306"/>
    <col min="47" max="47" width="6.125" style="1306" customWidth="1"/>
    <col min="48" max="48" width="9" style="1306" hidden="1" customWidth="1"/>
    <col min="49" max="49" width="3.625" style="1306" customWidth="1"/>
    <col min="50" max="52" width="9" style="1306" hidden="1" customWidth="1"/>
    <col min="53" max="53" width="9" style="1306"/>
    <col min="54" max="54" width="1.25" style="1306" customWidth="1"/>
    <col min="55" max="55" width="4.875" style="1306" customWidth="1"/>
    <col min="56" max="56" width="9" style="1306" hidden="1" customWidth="1"/>
    <col min="57" max="57" width="2.375" style="1306" customWidth="1"/>
    <col min="58" max="16384" width="9" style="1306"/>
  </cols>
  <sheetData>
    <row r="1" spans="1:58" s="1" customFormat="1" ht="18" customHeight="1" x14ac:dyDescent="0.15">
      <c r="A1" s="868" t="s">
        <v>1350</v>
      </c>
      <c r="B1" s="868"/>
      <c r="C1" s="868"/>
      <c r="D1" s="868"/>
      <c r="E1" s="868"/>
      <c r="F1" s="868"/>
      <c r="G1" s="868"/>
      <c r="H1" s="868"/>
      <c r="I1" s="868"/>
      <c r="J1" s="868"/>
      <c r="K1" s="868"/>
      <c r="L1" s="868"/>
      <c r="M1" s="868"/>
      <c r="N1" s="868"/>
      <c r="O1" s="868"/>
      <c r="P1" s="868"/>
      <c r="Q1" s="868"/>
      <c r="R1" s="868"/>
      <c r="S1" s="868"/>
      <c r="T1" s="868"/>
      <c r="U1" s="868"/>
      <c r="V1" s="868"/>
      <c r="W1" s="868"/>
      <c r="X1" s="868"/>
      <c r="Y1" s="868"/>
      <c r="Z1" s="868"/>
      <c r="AA1" s="868"/>
      <c r="AB1" s="868"/>
      <c r="AC1" s="868"/>
      <c r="AD1" s="868"/>
      <c r="AE1" s="868"/>
      <c r="AF1" s="868"/>
      <c r="AG1" s="868"/>
      <c r="AH1" s="868"/>
      <c r="AI1" s="868"/>
      <c r="AJ1" s="868"/>
      <c r="AK1" s="868"/>
      <c r="AL1" s="868"/>
      <c r="AM1" s="868"/>
      <c r="AN1" s="868"/>
      <c r="AO1" s="868"/>
      <c r="AP1" s="868"/>
      <c r="AQ1" s="868"/>
      <c r="AR1" s="868"/>
      <c r="AS1" s="868"/>
      <c r="AT1" s="868"/>
      <c r="AU1" s="868"/>
      <c r="AV1" s="868"/>
      <c r="AW1" s="868"/>
      <c r="AX1" s="868"/>
      <c r="AY1" s="868"/>
      <c r="AZ1" s="868"/>
      <c r="BA1" s="868"/>
      <c r="BB1" s="868"/>
      <c r="BC1" s="868"/>
      <c r="BD1" s="868"/>
      <c r="BE1" s="868"/>
    </row>
    <row r="2" spans="1:58" s="1" customFormat="1" x14ac:dyDescent="0.15">
      <c r="A2" s="868"/>
      <c r="B2" s="868"/>
      <c r="C2" s="868"/>
      <c r="D2" s="868"/>
      <c r="E2" s="868"/>
      <c r="F2" s="868"/>
      <c r="G2" s="868"/>
      <c r="H2" s="868"/>
      <c r="I2" s="868"/>
      <c r="J2" s="868"/>
      <c r="K2" s="868"/>
      <c r="L2" s="868"/>
      <c r="M2" s="868"/>
      <c r="N2" s="868"/>
      <c r="O2" s="868"/>
      <c r="P2" s="868"/>
      <c r="Q2" s="868"/>
      <c r="R2" s="868"/>
      <c r="S2" s="868"/>
      <c r="T2" s="868"/>
      <c r="U2" s="868"/>
      <c r="V2" s="868"/>
      <c r="W2" s="868"/>
      <c r="X2" s="868"/>
      <c r="Y2" s="868"/>
      <c r="Z2" s="868"/>
      <c r="AA2" s="868"/>
      <c r="AB2" s="868"/>
      <c r="AC2" s="868"/>
      <c r="AD2" s="868"/>
      <c r="AE2" s="868"/>
      <c r="AF2" s="868"/>
      <c r="AG2" s="868"/>
      <c r="AH2" s="868"/>
      <c r="AI2" s="868"/>
      <c r="AJ2" s="868"/>
      <c r="AK2" s="868"/>
      <c r="AL2" s="868"/>
      <c r="AM2" s="868"/>
      <c r="AN2" s="868"/>
      <c r="AO2" s="868"/>
      <c r="AP2" s="868"/>
      <c r="AQ2" s="868"/>
      <c r="AR2" s="868"/>
      <c r="AS2" s="868"/>
      <c r="AT2" s="868"/>
      <c r="AU2" s="868"/>
      <c r="AV2" s="868"/>
      <c r="AW2" s="868"/>
      <c r="AX2" s="868"/>
      <c r="AY2" s="868"/>
      <c r="AZ2" s="868"/>
      <c r="BA2" s="868"/>
      <c r="BB2" s="868"/>
      <c r="BC2" s="868"/>
      <c r="BD2" s="868"/>
      <c r="BE2" s="868"/>
    </row>
    <row r="3" spans="1:58" s="1" customFormat="1" ht="21" x14ac:dyDescent="0.15">
      <c r="A3" s="2027" t="s">
        <v>4</v>
      </c>
      <c r="B3" s="2027"/>
      <c r="C3" s="2027"/>
      <c r="D3" s="2027"/>
      <c r="E3" s="2027"/>
      <c r="F3" s="2027"/>
      <c r="G3" s="2027"/>
      <c r="H3" s="2027"/>
      <c r="I3" s="2027"/>
      <c r="J3" s="2027"/>
      <c r="K3" s="2027"/>
      <c r="L3" s="2027"/>
      <c r="M3" s="2027"/>
      <c r="N3" s="2027"/>
      <c r="O3" s="2027"/>
      <c r="P3" s="2027"/>
      <c r="Q3" s="2027"/>
      <c r="R3" s="2027"/>
      <c r="S3" s="2027"/>
      <c r="T3" s="2027"/>
      <c r="U3" s="2027"/>
      <c r="V3" s="2027"/>
      <c r="W3" s="2027"/>
      <c r="X3" s="2027"/>
      <c r="Y3" s="2027"/>
      <c r="Z3" s="2027"/>
      <c r="AA3" s="2027"/>
      <c r="AB3" s="2027"/>
      <c r="AC3" s="2027"/>
      <c r="AD3" s="2027"/>
      <c r="AE3" s="2027"/>
      <c r="AF3" s="2027"/>
      <c r="AG3" s="2027"/>
      <c r="AH3" s="2027"/>
      <c r="AI3" s="2027"/>
      <c r="AJ3" s="2027"/>
      <c r="AK3" s="2027"/>
      <c r="AL3" s="2027"/>
      <c r="AM3" s="2027"/>
      <c r="AN3" s="2027"/>
      <c r="AO3" s="2027"/>
      <c r="AP3" s="2027"/>
      <c r="AQ3" s="2027"/>
      <c r="AR3" s="2027"/>
      <c r="AS3" s="2027"/>
      <c r="AT3" s="2027"/>
      <c r="AU3" s="2027"/>
      <c r="AV3" s="2027"/>
      <c r="AW3" s="2027"/>
      <c r="AX3" s="2027"/>
      <c r="AY3" s="2027"/>
      <c r="AZ3" s="2027"/>
      <c r="BA3" s="2027"/>
      <c r="BB3" s="2027"/>
      <c r="BC3" s="2027"/>
      <c r="BD3" s="2027"/>
      <c r="BE3" s="2027"/>
      <c r="BF3" s="2"/>
    </row>
    <row r="4" spans="1:58" s="1" customFormat="1" ht="14.25" thickBot="1" x14ac:dyDescent="0.2">
      <c r="A4" s="869"/>
      <c r="B4" s="869"/>
      <c r="C4" s="869"/>
      <c r="D4" s="869"/>
      <c r="E4" s="869"/>
      <c r="F4" s="869"/>
      <c r="G4" s="869"/>
      <c r="H4" s="869"/>
      <c r="I4" s="869"/>
      <c r="J4" s="869"/>
      <c r="K4" s="869"/>
      <c r="L4" s="869"/>
      <c r="M4" s="869"/>
      <c r="N4" s="869"/>
      <c r="O4" s="869"/>
      <c r="P4" s="869"/>
      <c r="Q4" s="869"/>
      <c r="R4" s="869"/>
      <c r="S4" s="869"/>
      <c r="T4" s="869"/>
      <c r="U4" s="869"/>
      <c r="V4" s="869"/>
      <c r="W4" s="869"/>
      <c r="X4" s="869"/>
      <c r="Y4" s="869"/>
      <c r="Z4" s="869"/>
      <c r="AA4" s="869"/>
      <c r="AB4" s="869"/>
      <c r="AC4" s="869"/>
      <c r="AD4" s="869"/>
      <c r="AE4" s="869"/>
      <c r="AF4" s="869"/>
      <c r="AG4" s="869"/>
      <c r="AH4" s="869"/>
      <c r="AI4" s="869"/>
      <c r="AJ4" s="869"/>
      <c r="AK4" s="869"/>
      <c r="AL4" s="869"/>
      <c r="AM4" s="869"/>
      <c r="AN4" s="869"/>
      <c r="AO4" s="869"/>
      <c r="AP4" s="869"/>
      <c r="AQ4" s="869"/>
      <c r="AR4" s="869"/>
      <c r="AS4" s="869"/>
      <c r="AT4" s="869"/>
      <c r="AU4" s="869"/>
      <c r="AV4" s="869"/>
      <c r="AW4" s="869"/>
      <c r="AX4" s="869"/>
      <c r="AY4" s="869"/>
      <c r="AZ4" s="869"/>
      <c r="BA4" s="869"/>
      <c r="BB4" s="869"/>
      <c r="BC4" s="869"/>
      <c r="BD4" s="869"/>
      <c r="BE4" s="869"/>
      <c r="BF4" s="3"/>
    </row>
    <row r="5" spans="1:58" s="1" customFormat="1" ht="21.95" customHeight="1" thickBot="1" x14ac:dyDescent="0.2">
      <c r="A5" s="2028" t="s">
        <v>5</v>
      </c>
      <c r="B5" s="2029"/>
      <c r="C5" s="2029"/>
      <c r="D5" s="2029"/>
      <c r="E5" s="2029"/>
      <c r="F5" s="2029"/>
      <c r="G5" s="2029"/>
      <c r="H5" s="2029"/>
      <c r="I5" s="2029"/>
      <c r="J5" s="2030"/>
      <c r="K5" s="2034" t="s">
        <v>6</v>
      </c>
      <c r="L5" s="2029"/>
      <c r="M5" s="2029"/>
      <c r="N5" s="2030"/>
      <c r="O5" s="2034" t="s">
        <v>7</v>
      </c>
      <c r="P5" s="2029"/>
      <c r="Q5" s="2029"/>
      <c r="R5" s="2029"/>
      <c r="S5" s="2029"/>
      <c r="T5" s="2030"/>
      <c r="U5" s="2036" t="s">
        <v>8</v>
      </c>
      <c r="V5" s="2037"/>
      <c r="W5" s="2037"/>
      <c r="X5" s="2037"/>
      <c r="Y5" s="2037"/>
      <c r="Z5" s="2038"/>
      <c r="AA5" s="2036" t="s">
        <v>9</v>
      </c>
      <c r="AB5" s="2029"/>
      <c r="AC5" s="2029"/>
      <c r="AD5" s="2029"/>
      <c r="AE5" s="2029"/>
      <c r="AF5" s="2042" t="s">
        <v>10</v>
      </c>
      <c r="AG5" s="2043"/>
      <c r="AH5" s="2043"/>
      <c r="AI5" s="2043"/>
      <c r="AJ5" s="2043"/>
      <c r="AK5" s="2043"/>
      <c r="AL5" s="2043"/>
      <c r="AM5" s="2043"/>
      <c r="AN5" s="2043"/>
      <c r="AO5" s="2043"/>
      <c r="AP5" s="2043"/>
      <c r="AQ5" s="2043"/>
      <c r="AR5" s="2043"/>
      <c r="AS5" s="2043"/>
      <c r="AT5" s="2043"/>
      <c r="AU5" s="2043"/>
      <c r="AV5" s="2043"/>
      <c r="AW5" s="2043"/>
      <c r="AX5" s="2043"/>
      <c r="AY5" s="2043"/>
      <c r="AZ5" s="2043"/>
      <c r="BA5" s="870"/>
      <c r="BB5" s="870"/>
      <c r="BC5" s="870"/>
      <c r="BD5" s="870"/>
      <c r="BE5" s="871"/>
      <c r="BF5" s="3"/>
    </row>
    <row r="6" spans="1:58" s="1" customFormat="1" ht="21.95" customHeight="1" thickTop="1" thickBot="1" x14ac:dyDescent="0.2">
      <c r="A6" s="2031"/>
      <c r="B6" s="2032"/>
      <c r="C6" s="2032"/>
      <c r="D6" s="2032"/>
      <c r="E6" s="2032"/>
      <c r="F6" s="2032"/>
      <c r="G6" s="2032"/>
      <c r="H6" s="2032"/>
      <c r="I6" s="2032"/>
      <c r="J6" s="2033"/>
      <c r="K6" s="2035"/>
      <c r="L6" s="2032"/>
      <c r="M6" s="2032"/>
      <c r="N6" s="2033"/>
      <c r="O6" s="2035"/>
      <c r="P6" s="2032"/>
      <c r="Q6" s="2032"/>
      <c r="R6" s="2032"/>
      <c r="S6" s="2032"/>
      <c r="T6" s="2033"/>
      <c r="U6" s="2039"/>
      <c r="V6" s="2040"/>
      <c r="W6" s="2040"/>
      <c r="X6" s="2040"/>
      <c r="Y6" s="2040"/>
      <c r="Z6" s="2041"/>
      <c r="AA6" s="2035"/>
      <c r="AB6" s="2032"/>
      <c r="AC6" s="2032"/>
      <c r="AD6" s="2032"/>
      <c r="AE6" s="2032"/>
      <c r="AF6" s="2044"/>
      <c r="AG6" s="2045"/>
      <c r="AH6" s="2045"/>
      <c r="AI6" s="2045"/>
      <c r="AJ6" s="2045"/>
      <c r="AK6" s="2045"/>
      <c r="AL6" s="2045"/>
      <c r="AM6" s="2045"/>
      <c r="AN6" s="2045"/>
      <c r="AO6" s="2045"/>
      <c r="AP6" s="2045"/>
      <c r="AQ6" s="2045"/>
      <c r="AR6" s="2045"/>
      <c r="AS6" s="2045"/>
      <c r="AT6" s="2045"/>
      <c r="AU6" s="2045"/>
      <c r="AV6" s="2045"/>
      <c r="AW6" s="2045"/>
      <c r="AX6" s="2045"/>
      <c r="AY6" s="2045"/>
      <c r="AZ6" s="2045"/>
      <c r="BA6" s="2046" t="s">
        <v>11</v>
      </c>
      <c r="BB6" s="2047"/>
      <c r="BC6" s="2047"/>
      <c r="BD6" s="2047"/>
      <c r="BE6" s="2048"/>
      <c r="BF6" s="3"/>
    </row>
    <row r="7" spans="1:58" s="1" customFormat="1" ht="57.75" customHeight="1" thickTop="1" thickBot="1" x14ac:dyDescent="0.2">
      <c r="A7" s="2015" t="s">
        <v>12</v>
      </c>
      <c r="B7" s="2016"/>
      <c r="C7" s="2016"/>
      <c r="D7" s="2016"/>
      <c r="E7" s="2016"/>
      <c r="F7" s="2016"/>
      <c r="G7" s="2016"/>
      <c r="H7" s="2016"/>
      <c r="I7" s="2016"/>
      <c r="J7" s="2017"/>
      <c r="K7" s="2018"/>
      <c r="L7" s="2019"/>
      <c r="M7" s="2019"/>
      <c r="N7" s="2020"/>
      <c r="O7" s="2018"/>
      <c r="P7" s="2019"/>
      <c r="Q7" s="2019"/>
      <c r="R7" s="2019"/>
      <c r="S7" s="2019"/>
      <c r="T7" s="2020"/>
      <c r="U7" s="2021"/>
      <c r="V7" s="2022"/>
      <c r="W7" s="2022"/>
      <c r="X7" s="2022"/>
      <c r="Y7" s="2022"/>
      <c r="Z7" s="2023"/>
      <c r="AA7" s="2018"/>
      <c r="AB7" s="2019"/>
      <c r="AC7" s="2019"/>
      <c r="AD7" s="2019"/>
      <c r="AE7" s="2019"/>
      <c r="AF7" s="2024" t="s">
        <v>13</v>
      </c>
      <c r="AG7" s="2025"/>
      <c r="AH7" s="2025"/>
      <c r="AI7" s="2025"/>
      <c r="AJ7" s="2025"/>
      <c r="AK7" s="2026"/>
      <c r="AL7" s="2000" t="s">
        <v>1036</v>
      </c>
      <c r="AM7" s="2001"/>
      <c r="AN7" s="2001"/>
      <c r="AO7" s="2001"/>
      <c r="AP7" s="2001"/>
      <c r="AQ7" s="2001"/>
      <c r="AR7" s="2001"/>
      <c r="AS7" s="2001"/>
      <c r="AT7" s="2001"/>
      <c r="AU7" s="2001"/>
      <c r="AV7" s="2001"/>
      <c r="AW7" s="2001"/>
      <c r="AX7" s="2001"/>
      <c r="AY7" s="2001"/>
      <c r="AZ7" s="2002"/>
      <c r="BA7" s="2003"/>
      <c r="BB7" s="2004"/>
      <c r="BC7" s="2004"/>
      <c r="BD7" s="2004"/>
      <c r="BE7" s="2005"/>
      <c r="BF7" s="4"/>
    </row>
    <row r="8" spans="1:58" s="1" customFormat="1" ht="21.95" customHeight="1" x14ac:dyDescent="0.15">
      <c r="A8" s="1306"/>
      <c r="B8" s="2006" t="s">
        <v>1046</v>
      </c>
      <c r="C8" s="2007"/>
      <c r="D8" s="2007"/>
      <c r="E8" s="2007"/>
      <c r="F8" s="2007"/>
      <c r="G8" s="2007"/>
      <c r="H8" s="2007"/>
      <c r="I8" s="2007"/>
      <c r="J8" s="2008"/>
      <c r="K8" s="2006"/>
      <c r="L8" s="2007"/>
      <c r="M8" s="2007"/>
      <c r="N8" s="2008"/>
      <c r="O8" s="2006" t="s">
        <v>1047</v>
      </c>
      <c r="P8" s="2007"/>
      <c r="Q8" s="2007"/>
      <c r="R8" s="2007"/>
      <c r="S8" s="2007"/>
      <c r="T8" s="2008"/>
      <c r="U8" s="2006" t="s">
        <v>1048</v>
      </c>
      <c r="V8" s="2007"/>
      <c r="W8" s="2007"/>
      <c r="X8" s="2007"/>
      <c r="Y8" s="2007"/>
      <c r="Z8" s="2008"/>
      <c r="AA8" s="2006" t="s">
        <v>1049</v>
      </c>
      <c r="AB8" s="2007"/>
      <c r="AC8" s="2007"/>
      <c r="AD8" s="2007"/>
      <c r="AE8" s="2008"/>
      <c r="AF8" s="1977" t="s">
        <v>22</v>
      </c>
      <c r="AG8" s="1978"/>
      <c r="AH8" s="1978"/>
      <c r="AI8" s="1978"/>
      <c r="AJ8" s="1978"/>
      <c r="AK8" s="1979"/>
      <c r="AL8" s="1980" t="s">
        <v>23</v>
      </c>
      <c r="AM8" s="1981"/>
      <c r="AN8" s="1981"/>
      <c r="AO8" s="1981"/>
      <c r="AP8" s="1981"/>
      <c r="AQ8" s="1981"/>
      <c r="AR8" s="1981"/>
      <c r="AS8" s="1981"/>
      <c r="AT8" s="1981"/>
      <c r="AU8" s="1981"/>
      <c r="AV8" s="1981"/>
      <c r="AW8" s="1981"/>
      <c r="AX8" s="1981"/>
      <c r="AY8" s="1981"/>
      <c r="AZ8" s="1982"/>
      <c r="BA8" s="1983"/>
      <c r="BB8" s="1983"/>
      <c r="BC8" s="1983"/>
      <c r="BD8" s="1983"/>
      <c r="BE8" s="1989"/>
      <c r="BF8" s="3"/>
    </row>
    <row r="9" spans="1:58" s="1" customFormat="1" ht="21.95" customHeight="1" x14ac:dyDescent="0.15">
      <c r="A9" s="1306"/>
      <c r="B9" s="2009"/>
      <c r="C9" s="2010"/>
      <c r="D9" s="2010"/>
      <c r="E9" s="2010"/>
      <c r="F9" s="2010"/>
      <c r="G9" s="2010"/>
      <c r="H9" s="2010"/>
      <c r="I9" s="2010"/>
      <c r="J9" s="2011"/>
      <c r="K9" s="2009"/>
      <c r="L9" s="2010"/>
      <c r="M9" s="2010"/>
      <c r="N9" s="2011"/>
      <c r="O9" s="2009"/>
      <c r="P9" s="2010"/>
      <c r="Q9" s="2010"/>
      <c r="R9" s="2010"/>
      <c r="S9" s="2010"/>
      <c r="T9" s="2011"/>
      <c r="U9" s="2009"/>
      <c r="V9" s="2010"/>
      <c r="W9" s="2010"/>
      <c r="X9" s="2010"/>
      <c r="Y9" s="2010"/>
      <c r="Z9" s="2011"/>
      <c r="AA9" s="2009"/>
      <c r="AB9" s="2010"/>
      <c r="AC9" s="2010"/>
      <c r="AD9" s="2010"/>
      <c r="AE9" s="2011"/>
      <c r="AF9" s="1978" t="s">
        <v>17</v>
      </c>
      <c r="AG9" s="1978"/>
      <c r="AH9" s="1978"/>
      <c r="AI9" s="1978"/>
      <c r="AJ9" s="1978"/>
      <c r="AK9" s="1979"/>
      <c r="AL9" s="1986" t="s">
        <v>39</v>
      </c>
      <c r="AM9" s="1987"/>
      <c r="AN9" s="1987"/>
      <c r="AO9" s="1987"/>
      <c r="AP9" s="1987"/>
      <c r="AQ9" s="1987"/>
      <c r="AR9" s="1987"/>
      <c r="AS9" s="1987"/>
      <c r="AT9" s="1987"/>
      <c r="AU9" s="1987"/>
      <c r="AV9" s="1987"/>
      <c r="AW9" s="1987"/>
      <c r="AX9" s="1987"/>
      <c r="AY9" s="1987"/>
      <c r="AZ9" s="1988"/>
      <c r="BA9" s="1983"/>
      <c r="BB9" s="1983"/>
      <c r="BC9" s="1983"/>
      <c r="BD9" s="1983"/>
      <c r="BE9" s="1989"/>
      <c r="BF9" s="3"/>
    </row>
    <row r="10" spans="1:58" s="1" customFormat="1" ht="21.95" customHeight="1" x14ac:dyDescent="0.15">
      <c r="A10" s="1306"/>
      <c r="B10" s="2009"/>
      <c r="C10" s="2010"/>
      <c r="D10" s="2010"/>
      <c r="E10" s="2010"/>
      <c r="F10" s="2010"/>
      <c r="G10" s="2010"/>
      <c r="H10" s="2010"/>
      <c r="I10" s="2010"/>
      <c r="J10" s="2011"/>
      <c r="K10" s="2009"/>
      <c r="L10" s="2010"/>
      <c r="M10" s="2010"/>
      <c r="N10" s="2011"/>
      <c r="O10" s="2009"/>
      <c r="P10" s="2010"/>
      <c r="Q10" s="2010"/>
      <c r="R10" s="2010"/>
      <c r="S10" s="2010"/>
      <c r="T10" s="2011"/>
      <c r="U10" s="2009"/>
      <c r="V10" s="2010"/>
      <c r="W10" s="2010"/>
      <c r="X10" s="2010"/>
      <c r="Y10" s="2010"/>
      <c r="Z10" s="2011"/>
      <c r="AA10" s="2009"/>
      <c r="AB10" s="2010"/>
      <c r="AC10" s="2010"/>
      <c r="AD10" s="2010"/>
      <c r="AE10" s="2011"/>
      <c r="AF10" s="1979" t="s">
        <v>18</v>
      </c>
      <c r="AG10" s="1983"/>
      <c r="AH10" s="1983"/>
      <c r="AI10" s="1983"/>
      <c r="AJ10" s="1983"/>
      <c r="AK10" s="1983"/>
      <c r="AL10" s="1980" t="s">
        <v>39</v>
      </c>
      <c r="AM10" s="1981"/>
      <c r="AN10" s="1981"/>
      <c r="AO10" s="1981"/>
      <c r="AP10" s="1981"/>
      <c r="AQ10" s="1981"/>
      <c r="AR10" s="1981"/>
      <c r="AS10" s="1981"/>
      <c r="AT10" s="1981"/>
      <c r="AU10" s="1981"/>
      <c r="AV10" s="1981"/>
      <c r="AW10" s="1981"/>
      <c r="AX10" s="1981"/>
      <c r="AY10" s="1981"/>
      <c r="AZ10" s="1982"/>
      <c r="BA10" s="1983"/>
      <c r="BB10" s="1983"/>
      <c r="BC10" s="1983"/>
      <c r="BD10" s="1983"/>
      <c r="BE10" s="1989"/>
      <c r="BF10" s="3"/>
    </row>
    <row r="11" spans="1:58" s="1" customFormat="1" ht="21.95" customHeight="1" x14ac:dyDescent="0.15">
      <c r="A11" s="1306"/>
      <c r="B11" s="2009"/>
      <c r="C11" s="2010"/>
      <c r="D11" s="2010"/>
      <c r="E11" s="2010"/>
      <c r="F11" s="2010"/>
      <c r="G11" s="2010"/>
      <c r="H11" s="2010"/>
      <c r="I11" s="2010"/>
      <c r="J11" s="2011"/>
      <c r="K11" s="2009"/>
      <c r="L11" s="2010"/>
      <c r="M11" s="2010"/>
      <c r="N11" s="2011"/>
      <c r="O11" s="2009"/>
      <c r="P11" s="2010"/>
      <c r="Q11" s="2010"/>
      <c r="R11" s="2010"/>
      <c r="S11" s="2010"/>
      <c r="T11" s="2011"/>
      <c r="U11" s="2009"/>
      <c r="V11" s="2010"/>
      <c r="W11" s="2010"/>
      <c r="X11" s="2010"/>
      <c r="Y11" s="2010"/>
      <c r="Z11" s="2011"/>
      <c r="AA11" s="2009"/>
      <c r="AB11" s="2010"/>
      <c r="AC11" s="2010"/>
      <c r="AD11" s="2010"/>
      <c r="AE11" s="2011"/>
      <c r="AF11" s="1979" t="s">
        <v>19</v>
      </c>
      <c r="AG11" s="1983"/>
      <c r="AH11" s="1983"/>
      <c r="AI11" s="1983"/>
      <c r="AJ11" s="1983"/>
      <c r="AK11" s="1983"/>
      <c r="AL11" s="1980" t="s">
        <v>39</v>
      </c>
      <c r="AM11" s="1981"/>
      <c r="AN11" s="1981"/>
      <c r="AO11" s="1981"/>
      <c r="AP11" s="1981"/>
      <c r="AQ11" s="1981"/>
      <c r="AR11" s="1981"/>
      <c r="AS11" s="1981"/>
      <c r="AT11" s="1981"/>
      <c r="AU11" s="1981"/>
      <c r="AV11" s="1981"/>
      <c r="AW11" s="1981"/>
      <c r="AX11" s="1981"/>
      <c r="AY11" s="1981"/>
      <c r="AZ11" s="1982"/>
      <c r="BA11" s="1983"/>
      <c r="BB11" s="1983"/>
      <c r="BC11" s="1983"/>
      <c r="BD11" s="1983"/>
      <c r="BE11" s="1989"/>
      <c r="BF11" s="5"/>
    </row>
    <row r="12" spans="1:58" s="1" customFormat="1" ht="21.95" customHeight="1" x14ac:dyDescent="0.15">
      <c r="A12" s="1306"/>
      <c r="B12" s="2009"/>
      <c r="C12" s="2010"/>
      <c r="D12" s="2010"/>
      <c r="E12" s="2010"/>
      <c r="F12" s="2010"/>
      <c r="G12" s="2010"/>
      <c r="H12" s="2010"/>
      <c r="I12" s="2010"/>
      <c r="J12" s="2011"/>
      <c r="K12" s="2009"/>
      <c r="L12" s="2010"/>
      <c r="M12" s="2010"/>
      <c r="N12" s="2011"/>
      <c r="O12" s="2009"/>
      <c r="P12" s="2010"/>
      <c r="Q12" s="2010"/>
      <c r="R12" s="2010"/>
      <c r="S12" s="2010"/>
      <c r="T12" s="2011"/>
      <c r="U12" s="2009"/>
      <c r="V12" s="2010"/>
      <c r="W12" s="2010"/>
      <c r="X12" s="2010"/>
      <c r="Y12" s="2010"/>
      <c r="Z12" s="2011"/>
      <c r="AA12" s="2009"/>
      <c r="AB12" s="2010"/>
      <c r="AC12" s="2010"/>
      <c r="AD12" s="2010"/>
      <c r="AE12" s="2011"/>
      <c r="AF12" s="1978" t="s">
        <v>24</v>
      </c>
      <c r="AG12" s="1978"/>
      <c r="AH12" s="1978"/>
      <c r="AI12" s="1978"/>
      <c r="AJ12" s="1978"/>
      <c r="AK12" s="1979"/>
      <c r="AL12" s="1986" t="s">
        <v>39</v>
      </c>
      <c r="AM12" s="1987"/>
      <c r="AN12" s="1987"/>
      <c r="AO12" s="1987"/>
      <c r="AP12" s="1987"/>
      <c r="AQ12" s="1987"/>
      <c r="AR12" s="1987"/>
      <c r="AS12" s="1987"/>
      <c r="AT12" s="1987"/>
      <c r="AU12" s="1987"/>
      <c r="AV12" s="1987"/>
      <c r="AW12" s="1987"/>
      <c r="AX12" s="1987"/>
      <c r="AY12" s="1987"/>
      <c r="AZ12" s="1988"/>
      <c r="BA12" s="1983"/>
      <c r="BB12" s="1983"/>
      <c r="BC12" s="1983"/>
      <c r="BD12" s="1983"/>
      <c r="BE12" s="1989"/>
      <c r="BF12" s="3"/>
    </row>
    <row r="13" spans="1:58" s="1" customFormat="1" ht="21.95" customHeight="1" x14ac:dyDescent="0.15">
      <c r="A13" s="1306"/>
      <c r="B13" s="2009"/>
      <c r="C13" s="2010"/>
      <c r="D13" s="2010"/>
      <c r="E13" s="2010"/>
      <c r="F13" s="2010"/>
      <c r="G13" s="2010"/>
      <c r="H13" s="2010"/>
      <c r="I13" s="2010"/>
      <c r="J13" s="2011"/>
      <c r="K13" s="2009"/>
      <c r="L13" s="2010"/>
      <c r="M13" s="2010"/>
      <c r="N13" s="2011"/>
      <c r="O13" s="2009"/>
      <c r="P13" s="2010"/>
      <c r="Q13" s="2010"/>
      <c r="R13" s="2010"/>
      <c r="S13" s="2010"/>
      <c r="T13" s="2011"/>
      <c r="U13" s="2009"/>
      <c r="V13" s="2010"/>
      <c r="W13" s="2010"/>
      <c r="X13" s="2010"/>
      <c r="Y13" s="2010"/>
      <c r="Z13" s="2011"/>
      <c r="AA13" s="2009"/>
      <c r="AB13" s="2010"/>
      <c r="AC13" s="2010"/>
      <c r="AD13" s="2010"/>
      <c r="AE13" s="2011"/>
      <c r="AF13" s="1978" t="s">
        <v>1277</v>
      </c>
      <c r="AG13" s="1978"/>
      <c r="AH13" s="1978"/>
      <c r="AI13" s="1978"/>
      <c r="AJ13" s="1978"/>
      <c r="AK13" s="1979"/>
      <c r="AL13" s="1980" t="s">
        <v>25</v>
      </c>
      <c r="AM13" s="1981"/>
      <c r="AN13" s="1981"/>
      <c r="AO13" s="1981"/>
      <c r="AP13" s="1981"/>
      <c r="AQ13" s="1981"/>
      <c r="AR13" s="1981"/>
      <c r="AS13" s="1981"/>
      <c r="AT13" s="1981"/>
      <c r="AU13" s="1981"/>
      <c r="AV13" s="1981"/>
      <c r="AW13" s="1981"/>
      <c r="AX13" s="1981"/>
      <c r="AY13" s="1981"/>
      <c r="AZ13" s="1982"/>
      <c r="BA13" s="1983"/>
      <c r="BB13" s="1983"/>
      <c r="BC13" s="1983"/>
      <c r="BD13" s="1983"/>
      <c r="BE13" s="1989"/>
      <c r="BF13" s="3"/>
    </row>
    <row r="14" spans="1:58" s="1" customFormat="1" ht="21.95" customHeight="1" x14ac:dyDescent="0.15">
      <c r="A14" s="1306"/>
      <c r="B14" s="2009"/>
      <c r="C14" s="2010"/>
      <c r="D14" s="2010"/>
      <c r="E14" s="2010"/>
      <c r="F14" s="2010"/>
      <c r="G14" s="2010"/>
      <c r="H14" s="2010"/>
      <c r="I14" s="2010"/>
      <c r="J14" s="2011"/>
      <c r="K14" s="2009"/>
      <c r="L14" s="2010"/>
      <c r="M14" s="2010"/>
      <c r="N14" s="2011"/>
      <c r="O14" s="2009"/>
      <c r="P14" s="2010"/>
      <c r="Q14" s="2010"/>
      <c r="R14" s="2010"/>
      <c r="S14" s="2010"/>
      <c r="T14" s="2011"/>
      <c r="U14" s="2009"/>
      <c r="V14" s="2010"/>
      <c r="W14" s="2010"/>
      <c r="X14" s="2010"/>
      <c r="Y14" s="2010"/>
      <c r="Z14" s="2011"/>
      <c r="AA14" s="2009"/>
      <c r="AB14" s="2010"/>
      <c r="AC14" s="2010"/>
      <c r="AD14" s="2010"/>
      <c r="AE14" s="2011"/>
      <c r="AF14" s="1995" t="s">
        <v>26</v>
      </c>
      <c r="AG14" s="1996"/>
      <c r="AH14" s="1996"/>
      <c r="AI14" s="1996"/>
      <c r="AJ14" s="1996"/>
      <c r="AK14" s="1997"/>
      <c r="AL14" s="1980" t="s">
        <v>39</v>
      </c>
      <c r="AM14" s="1981"/>
      <c r="AN14" s="1981"/>
      <c r="AO14" s="1981"/>
      <c r="AP14" s="1981"/>
      <c r="AQ14" s="1981"/>
      <c r="AR14" s="1981"/>
      <c r="AS14" s="1981"/>
      <c r="AT14" s="1981"/>
      <c r="AU14" s="1981"/>
      <c r="AV14" s="1981"/>
      <c r="AW14" s="1981"/>
      <c r="AX14" s="1981"/>
      <c r="AY14" s="1981"/>
      <c r="AZ14" s="1982"/>
      <c r="BA14" s="1995"/>
      <c r="BB14" s="1996"/>
      <c r="BC14" s="1996"/>
      <c r="BD14" s="1996"/>
      <c r="BE14" s="1998"/>
      <c r="BF14" s="4"/>
    </row>
    <row r="15" spans="1:58" s="1" customFormat="1" ht="21.95" customHeight="1" x14ac:dyDescent="0.15">
      <c r="A15" s="1306"/>
      <c r="B15" s="2009"/>
      <c r="C15" s="2010"/>
      <c r="D15" s="2010"/>
      <c r="E15" s="2010"/>
      <c r="F15" s="2010"/>
      <c r="G15" s="2010"/>
      <c r="H15" s="2010"/>
      <c r="I15" s="2010"/>
      <c r="J15" s="2011"/>
      <c r="K15" s="2009"/>
      <c r="L15" s="2010"/>
      <c r="M15" s="2010"/>
      <c r="N15" s="2011"/>
      <c r="O15" s="2009"/>
      <c r="P15" s="2010"/>
      <c r="Q15" s="2010"/>
      <c r="R15" s="2010"/>
      <c r="S15" s="2010"/>
      <c r="T15" s="2011"/>
      <c r="U15" s="2009"/>
      <c r="V15" s="2010"/>
      <c r="W15" s="2010"/>
      <c r="X15" s="2010"/>
      <c r="Y15" s="2010"/>
      <c r="Z15" s="2011"/>
      <c r="AA15" s="2009"/>
      <c r="AB15" s="2010"/>
      <c r="AC15" s="2010"/>
      <c r="AD15" s="2010"/>
      <c r="AE15" s="2011"/>
      <c r="AF15" s="1978" t="s">
        <v>27</v>
      </c>
      <c r="AG15" s="1978"/>
      <c r="AH15" s="1978"/>
      <c r="AI15" s="1978"/>
      <c r="AJ15" s="1978"/>
      <c r="AK15" s="1979"/>
      <c r="AL15" s="1980" t="s">
        <v>28</v>
      </c>
      <c r="AM15" s="1981"/>
      <c r="AN15" s="1981"/>
      <c r="AO15" s="1981"/>
      <c r="AP15" s="1981"/>
      <c r="AQ15" s="1981"/>
      <c r="AR15" s="1981"/>
      <c r="AS15" s="1981"/>
      <c r="AT15" s="1981"/>
      <c r="AU15" s="1981"/>
      <c r="AV15" s="1981"/>
      <c r="AW15" s="1981"/>
      <c r="AX15" s="1981"/>
      <c r="AY15" s="1981"/>
      <c r="AZ15" s="1982"/>
      <c r="BA15" s="1983"/>
      <c r="BB15" s="1983"/>
      <c r="BC15" s="1983"/>
      <c r="BD15" s="1983"/>
      <c r="BE15" s="1989"/>
      <c r="BF15" s="3"/>
    </row>
    <row r="16" spans="1:58" s="1" customFormat="1" ht="21.95" customHeight="1" x14ac:dyDescent="0.15">
      <c r="A16" s="1306"/>
      <c r="B16" s="2009"/>
      <c r="C16" s="2010"/>
      <c r="D16" s="2010"/>
      <c r="E16" s="2010"/>
      <c r="F16" s="2010"/>
      <c r="G16" s="2010"/>
      <c r="H16" s="2010"/>
      <c r="I16" s="2010"/>
      <c r="J16" s="2011"/>
      <c r="K16" s="2009"/>
      <c r="L16" s="2010"/>
      <c r="M16" s="2010"/>
      <c r="N16" s="2011"/>
      <c r="O16" s="2009"/>
      <c r="P16" s="2010"/>
      <c r="Q16" s="2010"/>
      <c r="R16" s="2010"/>
      <c r="S16" s="2010"/>
      <c r="T16" s="2011"/>
      <c r="U16" s="2009"/>
      <c r="V16" s="2010"/>
      <c r="W16" s="2010"/>
      <c r="X16" s="2010"/>
      <c r="Y16" s="2010"/>
      <c r="Z16" s="2011"/>
      <c r="AA16" s="2009"/>
      <c r="AB16" s="2010"/>
      <c r="AC16" s="2010"/>
      <c r="AD16" s="2010"/>
      <c r="AE16" s="2011"/>
      <c r="AF16" s="1995" t="s">
        <v>29</v>
      </c>
      <c r="AG16" s="1996"/>
      <c r="AH16" s="1996"/>
      <c r="AI16" s="1996"/>
      <c r="AJ16" s="1996"/>
      <c r="AK16" s="1997"/>
      <c r="AL16" s="1980" t="s">
        <v>39</v>
      </c>
      <c r="AM16" s="1981"/>
      <c r="AN16" s="1981"/>
      <c r="AO16" s="1981"/>
      <c r="AP16" s="1981"/>
      <c r="AQ16" s="1981"/>
      <c r="AR16" s="1981"/>
      <c r="AS16" s="1981"/>
      <c r="AT16" s="1981"/>
      <c r="AU16" s="1981"/>
      <c r="AV16" s="1981"/>
      <c r="AW16" s="1981"/>
      <c r="AX16" s="1981"/>
      <c r="AY16" s="1981"/>
      <c r="AZ16" s="1982"/>
      <c r="BA16" s="1995"/>
      <c r="BB16" s="1996"/>
      <c r="BC16" s="1996"/>
      <c r="BD16" s="1996"/>
      <c r="BE16" s="1998"/>
      <c r="BF16" s="3"/>
    </row>
    <row r="17" spans="1:58" s="1" customFormat="1" ht="21.95" customHeight="1" x14ac:dyDescent="0.15">
      <c r="A17" s="1306"/>
      <c r="B17" s="2009"/>
      <c r="C17" s="2010"/>
      <c r="D17" s="2010"/>
      <c r="E17" s="2010"/>
      <c r="F17" s="2010"/>
      <c r="G17" s="2010"/>
      <c r="H17" s="2010"/>
      <c r="I17" s="2010"/>
      <c r="J17" s="2011"/>
      <c r="K17" s="2009"/>
      <c r="L17" s="2010"/>
      <c r="M17" s="2010"/>
      <c r="N17" s="2011"/>
      <c r="O17" s="2009"/>
      <c r="P17" s="2010"/>
      <c r="Q17" s="2010"/>
      <c r="R17" s="2010"/>
      <c r="S17" s="2010"/>
      <c r="T17" s="2011"/>
      <c r="U17" s="2009"/>
      <c r="V17" s="2010"/>
      <c r="W17" s="2010"/>
      <c r="X17" s="2010"/>
      <c r="Y17" s="2010"/>
      <c r="Z17" s="2011"/>
      <c r="AA17" s="2009"/>
      <c r="AB17" s="2010"/>
      <c r="AC17" s="2010"/>
      <c r="AD17" s="2010"/>
      <c r="AE17" s="2011"/>
      <c r="AF17" s="1977" t="s">
        <v>1050</v>
      </c>
      <c r="AG17" s="1978"/>
      <c r="AH17" s="1978"/>
      <c r="AI17" s="1978"/>
      <c r="AJ17" s="1978"/>
      <c r="AK17" s="1979"/>
      <c r="AL17" s="1980" t="s">
        <v>1051</v>
      </c>
      <c r="AM17" s="1981"/>
      <c r="AN17" s="1981"/>
      <c r="AO17" s="1981"/>
      <c r="AP17" s="1981"/>
      <c r="AQ17" s="1981"/>
      <c r="AR17" s="1981"/>
      <c r="AS17" s="1981"/>
      <c r="AT17" s="1981"/>
      <c r="AU17" s="1981"/>
      <c r="AV17" s="1981"/>
      <c r="AW17" s="1981"/>
      <c r="AX17" s="1981"/>
      <c r="AY17" s="1981"/>
      <c r="AZ17" s="1982"/>
      <c r="BA17" s="1995"/>
      <c r="BB17" s="1996"/>
      <c r="BC17" s="1996"/>
      <c r="BD17" s="1996"/>
      <c r="BE17" s="1998"/>
      <c r="BF17" s="3"/>
    </row>
    <row r="18" spans="1:58" s="1" customFormat="1" ht="21.95" customHeight="1" x14ac:dyDescent="0.15">
      <c r="A18" s="1306"/>
      <c r="B18" s="2009"/>
      <c r="C18" s="2010"/>
      <c r="D18" s="2010"/>
      <c r="E18" s="2010"/>
      <c r="F18" s="2010"/>
      <c r="G18" s="2010"/>
      <c r="H18" s="2010"/>
      <c r="I18" s="2010"/>
      <c r="J18" s="2011"/>
      <c r="K18" s="2009"/>
      <c r="L18" s="2010"/>
      <c r="M18" s="2010"/>
      <c r="N18" s="2011"/>
      <c r="O18" s="2009"/>
      <c r="P18" s="2010"/>
      <c r="Q18" s="2010"/>
      <c r="R18" s="2010"/>
      <c r="S18" s="2010"/>
      <c r="T18" s="2011"/>
      <c r="U18" s="2009"/>
      <c r="V18" s="2010"/>
      <c r="W18" s="2010"/>
      <c r="X18" s="2010"/>
      <c r="Y18" s="2010"/>
      <c r="Z18" s="2011"/>
      <c r="AA18" s="2009"/>
      <c r="AB18" s="2010"/>
      <c r="AC18" s="2010"/>
      <c r="AD18" s="2010"/>
      <c r="AE18" s="2011"/>
      <c r="AF18" s="1977" t="s">
        <v>1052</v>
      </c>
      <c r="AG18" s="1978"/>
      <c r="AH18" s="1978"/>
      <c r="AI18" s="1978"/>
      <c r="AJ18" s="1978"/>
      <c r="AK18" s="1979"/>
      <c r="AL18" s="1980" t="s">
        <v>39</v>
      </c>
      <c r="AM18" s="1981"/>
      <c r="AN18" s="1981"/>
      <c r="AO18" s="1981"/>
      <c r="AP18" s="1981"/>
      <c r="AQ18" s="1981"/>
      <c r="AR18" s="1981"/>
      <c r="AS18" s="1981"/>
      <c r="AT18" s="1981"/>
      <c r="AU18" s="1981"/>
      <c r="AV18" s="1981"/>
      <c r="AW18" s="1981"/>
      <c r="AX18" s="1981"/>
      <c r="AY18" s="1981"/>
      <c r="AZ18" s="1982"/>
      <c r="BA18" s="1995"/>
      <c r="BB18" s="1996"/>
      <c r="BC18" s="1996"/>
      <c r="BD18" s="1996"/>
      <c r="BE18" s="1998"/>
      <c r="BF18" s="3"/>
    </row>
    <row r="19" spans="1:58" s="1" customFormat="1" ht="21.95" customHeight="1" x14ac:dyDescent="0.15">
      <c r="A19" s="1306"/>
      <c r="B19" s="2009"/>
      <c r="C19" s="2010"/>
      <c r="D19" s="2010"/>
      <c r="E19" s="2010"/>
      <c r="F19" s="2010"/>
      <c r="G19" s="2010"/>
      <c r="H19" s="2010"/>
      <c r="I19" s="2010"/>
      <c r="J19" s="2011"/>
      <c r="K19" s="2009"/>
      <c r="L19" s="2010"/>
      <c r="M19" s="2010"/>
      <c r="N19" s="2011"/>
      <c r="O19" s="2009"/>
      <c r="P19" s="2010"/>
      <c r="Q19" s="2010"/>
      <c r="R19" s="2010"/>
      <c r="S19" s="2010"/>
      <c r="T19" s="2011"/>
      <c r="U19" s="2009"/>
      <c r="V19" s="2010"/>
      <c r="W19" s="2010"/>
      <c r="X19" s="2010"/>
      <c r="Y19" s="2010"/>
      <c r="Z19" s="2011"/>
      <c r="AA19" s="2009"/>
      <c r="AB19" s="2010"/>
      <c r="AC19" s="2010"/>
      <c r="AD19" s="2010"/>
      <c r="AE19" s="2011"/>
      <c r="AF19" s="1978" t="s">
        <v>1053</v>
      </c>
      <c r="AG19" s="1978"/>
      <c r="AH19" s="1978"/>
      <c r="AI19" s="1978"/>
      <c r="AJ19" s="1978"/>
      <c r="AK19" s="1979"/>
      <c r="AL19" s="1986" t="s">
        <v>39</v>
      </c>
      <c r="AM19" s="1987"/>
      <c r="AN19" s="1987"/>
      <c r="AO19" s="1987"/>
      <c r="AP19" s="1987"/>
      <c r="AQ19" s="1987"/>
      <c r="AR19" s="1987"/>
      <c r="AS19" s="1987"/>
      <c r="AT19" s="1987"/>
      <c r="AU19" s="1987"/>
      <c r="AV19" s="1987"/>
      <c r="AW19" s="1987"/>
      <c r="AX19" s="1987"/>
      <c r="AY19" s="1987"/>
      <c r="AZ19" s="1988"/>
      <c r="BA19" s="1983"/>
      <c r="BB19" s="1983"/>
      <c r="BC19" s="1983"/>
      <c r="BD19" s="1983"/>
      <c r="BE19" s="1989"/>
      <c r="BF19" s="3"/>
    </row>
    <row r="20" spans="1:58" s="1" customFormat="1" ht="21.95" customHeight="1" x14ac:dyDescent="0.15">
      <c r="A20" s="1306"/>
      <c r="B20" s="2009"/>
      <c r="C20" s="2010"/>
      <c r="D20" s="2010"/>
      <c r="E20" s="2010"/>
      <c r="F20" s="2010"/>
      <c r="G20" s="2010"/>
      <c r="H20" s="2010"/>
      <c r="I20" s="2010"/>
      <c r="J20" s="2011"/>
      <c r="K20" s="2009"/>
      <c r="L20" s="2010"/>
      <c r="M20" s="2010"/>
      <c r="N20" s="2011"/>
      <c r="O20" s="2009"/>
      <c r="P20" s="2010"/>
      <c r="Q20" s="2010"/>
      <c r="R20" s="2010"/>
      <c r="S20" s="2010"/>
      <c r="T20" s="2011"/>
      <c r="U20" s="2009"/>
      <c r="V20" s="2010"/>
      <c r="W20" s="2010"/>
      <c r="X20" s="2010"/>
      <c r="Y20" s="2010"/>
      <c r="Z20" s="2011"/>
      <c r="AA20" s="2009"/>
      <c r="AB20" s="2010"/>
      <c r="AC20" s="2010"/>
      <c r="AD20" s="2010"/>
      <c r="AE20" s="2011"/>
      <c r="AF20" s="1978" t="s">
        <v>1054</v>
      </c>
      <c r="AG20" s="1978"/>
      <c r="AH20" s="1978"/>
      <c r="AI20" s="1978"/>
      <c r="AJ20" s="1978"/>
      <c r="AK20" s="1979"/>
      <c r="AL20" s="1986" t="s">
        <v>39</v>
      </c>
      <c r="AM20" s="1987"/>
      <c r="AN20" s="1987"/>
      <c r="AO20" s="1987"/>
      <c r="AP20" s="1987"/>
      <c r="AQ20" s="1987"/>
      <c r="AR20" s="1987"/>
      <c r="AS20" s="1987"/>
      <c r="AT20" s="1987"/>
      <c r="AU20" s="1987"/>
      <c r="AV20" s="1987"/>
      <c r="AW20" s="1987"/>
      <c r="AX20" s="1987"/>
      <c r="AY20" s="1987"/>
      <c r="AZ20" s="1988"/>
      <c r="BA20" s="1983"/>
      <c r="BB20" s="1983"/>
      <c r="BC20" s="1983"/>
      <c r="BD20" s="1983"/>
      <c r="BE20" s="1989"/>
      <c r="BF20" s="3"/>
    </row>
    <row r="21" spans="1:58" s="1" customFormat="1" ht="21.95" customHeight="1" x14ac:dyDescent="0.15">
      <c r="A21" s="1306"/>
      <c r="B21" s="2009"/>
      <c r="C21" s="2010"/>
      <c r="D21" s="2010"/>
      <c r="E21" s="2010"/>
      <c r="F21" s="2010"/>
      <c r="G21" s="2010"/>
      <c r="H21" s="2010"/>
      <c r="I21" s="2010"/>
      <c r="J21" s="2011"/>
      <c r="K21" s="2009"/>
      <c r="L21" s="2010"/>
      <c r="M21" s="2010"/>
      <c r="N21" s="2011"/>
      <c r="O21" s="2009"/>
      <c r="P21" s="2010"/>
      <c r="Q21" s="2010"/>
      <c r="R21" s="2010"/>
      <c r="S21" s="2010"/>
      <c r="T21" s="2011"/>
      <c r="U21" s="2009"/>
      <c r="V21" s="2010"/>
      <c r="W21" s="2010"/>
      <c r="X21" s="2010"/>
      <c r="Y21" s="2010"/>
      <c r="Z21" s="2011"/>
      <c r="AA21" s="2009"/>
      <c r="AB21" s="2010"/>
      <c r="AC21" s="2010"/>
      <c r="AD21" s="2010"/>
      <c r="AE21" s="2011"/>
      <c r="AF21" s="1979" t="s">
        <v>20</v>
      </c>
      <c r="AG21" s="1983"/>
      <c r="AH21" s="1983"/>
      <c r="AI21" s="1983"/>
      <c r="AJ21" s="1983"/>
      <c r="AK21" s="1983"/>
      <c r="AL21" s="1980" t="s">
        <v>39</v>
      </c>
      <c r="AM21" s="1981"/>
      <c r="AN21" s="1981"/>
      <c r="AO21" s="1981"/>
      <c r="AP21" s="1981"/>
      <c r="AQ21" s="1981"/>
      <c r="AR21" s="1981"/>
      <c r="AS21" s="1981"/>
      <c r="AT21" s="1981"/>
      <c r="AU21" s="1981"/>
      <c r="AV21" s="1981"/>
      <c r="AW21" s="1981"/>
      <c r="AX21" s="1981"/>
      <c r="AY21" s="1981"/>
      <c r="AZ21" s="1982"/>
      <c r="BA21" s="1983"/>
      <c r="BB21" s="1983"/>
      <c r="BC21" s="1983"/>
      <c r="BD21" s="1983"/>
      <c r="BE21" s="1989"/>
      <c r="BF21" s="3"/>
    </row>
    <row r="22" spans="1:58" s="1" customFormat="1" ht="21.95" customHeight="1" x14ac:dyDescent="0.15">
      <c r="A22" s="1306"/>
      <c r="B22" s="2009"/>
      <c r="C22" s="2010"/>
      <c r="D22" s="2010"/>
      <c r="E22" s="2010"/>
      <c r="F22" s="2010"/>
      <c r="G22" s="2010"/>
      <c r="H22" s="2010"/>
      <c r="I22" s="2010"/>
      <c r="J22" s="2011"/>
      <c r="K22" s="2009"/>
      <c r="L22" s="2010"/>
      <c r="M22" s="2010"/>
      <c r="N22" s="2011"/>
      <c r="O22" s="2009"/>
      <c r="P22" s="2010"/>
      <c r="Q22" s="2010"/>
      <c r="R22" s="2010"/>
      <c r="S22" s="2010"/>
      <c r="T22" s="2011"/>
      <c r="U22" s="2009"/>
      <c r="V22" s="2010"/>
      <c r="W22" s="2010"/>
      <c r="X22" s="2010"/>
      <c r="Y22" s="2010"/>
      <c r="Z22" s="2011"/>
      <c r="AA22" s="2009"/>
      <c r="AB22" s="2010"/>
      <c r="AC22" s="2010"/>
      <c r="AD22" s="2010"/>
      <c r="AE22" s="2011"/>
      <c r="AF22" s="1979" t="s">
        <v>982</v>
      </c>
      <c r="AG22" s="1983"/>
      <c r="AH22" s="1983"/>
      <c r="AI22" s="1983"/>
      <c r="AJ22" s="1983"/>
      <c r="AK22" s="1983"/>
      <c r="AL22" s="1980" t="s">
        <v>1055</v>
      </c>
      <c r="AM22" s="1981"/>
      <c r="AN22" s="1981"/>
      <c r="AO22" s="1981"/>
      <c r="AP22" s="1981"/>
      <c r="AQ22" s="1981"/>
      <c r="AR22" s="1981"/>
      <c r="AS22" s="1981"/>
      <c r="AT22" s="1981"/>
      <c r="AU22" s="1981"/>
      <c r="AV22" s="1981"/>
      <c r="AW22" s="1981"/>
      <c r="AX22" s="1981"/>
      <c r="AY22" s="1981"/>
      <c r="AZ22" s="1982"/>
      <c r="BA22" s="1983"/>
      <c r="BB22" s="1983"/>
      <c r="BC22" s="1983"/>
      <c r="BD22" s="1983"/>
      <c r="BE22" s="1989"/>
      <c r="BF22" s="3"/>
    </row>
    <row r="23" spans="1:58" s="1" customFormat="1" ht="21.95" customHeight="1" x14ac:dyDescent="0.15">
      <c r="A23" s="1306"/>
      <c r="B23" s="2009"/>
      <c r="C23" s="2010"/>
      <c r="D23" s="2010"/>
      <c r="E23" s="2010"/>
      <c r="F23" s="2010"/>
      <c r="G23" s="2010"/>
      <c r="H23" s="2010"/>
      <c r="I23" s="2010"/>
      <c r="J23" s="2011"/>
      <c r="K23" s="2009"/>
      <c r="L23" s="2010"/>
      <c r="M23" s="2010"/>
      <c r="N23" s="2011"/>
      <c r="O23" s="2009"/>
      <c r="P23" s="2010"/>
      <c r="Q23" s="2010"/>
      <c r="R23" s="2010"/>
      <c r="S23" s="2010"/>
      <c r="T23" s="2011"/>
      <c r="U23" s="2009"/>
      <c r="V23" s="2010"/>
      <c r="W23" s="2010"/>
      <c r="X23" s="2010"/>
      <c r="Y23" s="2010"/>
      <c r="Z23" s="2011"/>
      <c r="AA23" s="2009"/>
      <c r="AB23" s="2010"/>
      <c r="AC23" s="2010"/>
      <c r="AD23" s="2010"/>
      <c r="AE23" s="2011"/>
      <c r="AF23" s="1979" t="s">
        <v>30</v>
      </c>
      <c r="AG23" s="1983"/>
      <c r="AH23" s="1983"/>
      <c r="AI23" s="1983"/>
      <c r="AJ23" s="1983"/>
      <c r="AK23" s="1983"/>
      <c r="AL23" s="1999" t="s">
        <v>39</v>
      </c>
      <c r="AM23" s="1981"/>
      <c r="AN23" s="1981"/>
      <c r="AO23" s="1981"/>
      <c r="AP23" s="1981"/>
      <c r="AQ23" s="1981"/>
      <c r="AR23" s="1981"/>
      <c r="AS23" s="1981"/>
      <c r="AT23" s="1981"/>
      <c r="AU23" s="1981"/>
      <c r="AV23" s="1981"/>
      <c r="AW23" s="1981"/>
      <c r="AX23" s="1981"/>
      <c r="AY23" s="1981"/>
      <c r="AZ23" s="1982"/>
      <c r="BA23" s="1983"/>
      <c r="BB23" s="1983"/>
      <c r="BC23" s="1983"/>
      <c r="BD23" s="1983"/>
      <c r="BE23" s="1989"/>
      <c r="BF23" s="4"/>
    </row>
    <row r="24" spans="1:58" s="1" customFormat="1" ht="21.95" customHeight="1" x14ac:dyDescent="0.15">
      <c r="A24" s="1306"/>
      <c r="B24" s="2009"/>
      <c r="C24" s="2010"/>
      <c r="D24" s="2010"/>
      <c r="E24" s="2010"/>
      <c r="F24" s="2010"/>
      <c r="G24" s="2010"/>
      <c r="H24" s="2010"/>
      <c r="I24" s="2010"/>
      <c r="J24" s="2011"/>
      <c r="K24" s="2009"/>
      <c r="L24" s="2010"/>
      <c r="M24" s="2010"/>
      <c r="N24" s="2011"/>
      <c r="O24" s="2009"/>
      <c r="P24" s="2010"/>
      <c r="Q24" s="2010"/>
      <c r="R24" s="2010"/>
      <c r="S24" s="2010"/>
      <c r="T24" s="2011"/>
      <c r="U24" s="2009"/>
      <c r="V24" s="2010"/>
      <c r="W24" s="2010"/>
      <c r="X24" s="2010"/>
      <c r="Y24" s="2010"/>
      <c r="Z24" s="2011"/>
      <c r="AA24" s="2009"/>
      <c r="AB24" s="2010"/>
      <c r="AC24" s="2010"/>
      <c r="AD24" s="2010"/>
      <c r="AE24" s="2011"/>
      <c r="AF24" s="1979" t="s">
        <v>1278</v>
      </c>
      <c r="AG24" s="1983"/>
      <c r="AH24" s="1983"/>
      <c r="AI24" s="1983"/>
      <c r="AJ24" s="1983"/>
      <c r="AK24" s="1983"/>
      <c r="AL24" s="1999" t="s">
        <v>1056</v>
      </c>
      <c r="AM24" s="1981"/>
      <c r="AN24" s="1981"/>
      <c r="AO24" s="1981"/>
      <c r="AP24" s="1981"/>
      <c r="AQ24" s="1981"/>
      <c r="AR24" s="1981"/>
      <c r="AS24" s="1981"/>
      <c r="AT24" s="1981"/>
      <c r="AU24" s="1981"/>
      <c r="AV24" s="1981"/>
      <c r="AW24" s="1981"/>
      <c r="AX24" s="1981"/>
      <c r="AY24" s="1981"/>
      <c r="AZ24" s="1982"/>
      <c r="BA24" s="1983"/>
      <c r="BB24" s="1983"/>
      <c r="BC24" s="1983"/>
      <c r="BD24" s="1983"/>
      <c r="BE24" s="1989"/>
      <c r="BF24" s="4"/>
    </row>
    <row r="25" spans="1:58" s="1" customFormat="1" ht="21.95" customHeight="1" x14ac:dyDescent="0.15">
      <c r="A25" s="1306"/>
      <c r="B25" s="2009"/>
      <c r="C25" s="2010"/>
      <c r="D25" s="2010"/>
      <c r="E25" s="2010"/>
      <c r="F25" s="2010"/>
      <c r="G25" s="2010"/>
      <c r="H25" s="2010"/>
      <c r="I25" s="2010"/>
      <c r="J25" s="2011"/>
      <c r="K25" s="2009"/>
      <c r="L25" s="2010"/>
      <c r="M25" s="2010"/>
      <c r="N25" s="2011"/>
      <c r="O25" s="2009"/>
      <c r="P25" s="2010"/>
      <c r="Q25" s="2010"/>
      <c r="R25" s="2010"/>
      <c r="S25" s="2010"/>
      <c r="T25" s="2011"/>
      <c r="U25" s="2009"/>
      <c r="V25" s="2010"/>
      <c r="W25" s="2010"/>
      <c r="X25" s="2010"/>
      <c r="Y25" s="2010"/>
      <c r="Z25" s="2011"/>
      <c r="AA25" s="2009"/>
      <c r="AB25" s="2010"/>
      <c r="AC25" s="2010"/>
      <c r="AD25" s="2010"/>
      <c r="AE25" s="2011"/>
      <c r="AF25" s="1979" t="s">
        <v>31</v>
      </c>
      <c r="AG25" s="1983"/>
      <c r="AH25" s="1983"/>
      <c r="AI25" s="1983"/>
      <c r="AJ25" s="1983"/>
      <c r="AK25" s="1983"/>
      <c r="AL25" s="1980" t="s">
        <v>1279</v>
      </c>
      <c r="AM25" s="1981"/>
      <c r="AN25" s="1981"/>
      <c r="AO25" s="1981"/>
      <c r="AP25" s="1981"/>
      <c r="AQ25" s="1981"/>
      <c r="AR25" s="1981"/>
      <c r="AS25" s="1981"/>
      <c r="AT25" s="1981"/>
      <c r="AU25" s="1981"/>
      <c r="AV25" s="1981"/>
      <c r="AW25" s="1981"/>
      <c r="AX25" s="1981"/>
      <c r="AY25" s="1981"/>
      <c r="AZ25" s="1982"/>
      <c r="BA25" s="1983"/>
      <c r="BB25" s="1983"/>
      <c r="BC25" s="1983"/>
      <c r="BD25" s="1983"/>
      <c r="BE25" s="1989"/>
      <c r="BF25" s="3"/>
    </row>
    <row r="26" spans="1:58" s="1" customFormat="1" ht="21.95" customHeight="1" x14ac:dyDescent="0.15">
      <c r="A26" s="1306"/>
      <c r="B26" s="2009"/>
      <c r="C26" s="2010"/>
      <c r="D26" s="2010"/>
      <c r="E26" s="2010"/>
      <c r="F26" s="2010"/>
      <c r="G26" s="2010"/>
      <c r="H26" s="2010"/>
      <c r="I26" s="2010"/>
      <c r="J26" s="2011"/>
      <c r="K26" s="2009"/>
      <c r="L26" s="2010"/>
      <c r="M26" s="2010"/>
      <c r="N26" s="2011"/>
      <c r="O26" s="2009"/>
      <c r="P26" s="2010"/>
      <c r="Q26" s="2010"/>
      <c r="R26" s="2010"/>
      <c r="S26" s="2010"/>
      <c r="T26" s="2011"/>
      <c r="U26" s="2009"/>
      <c r="V26" s="2010"/>
      <c r="W26" s="2010"/>
      <c r="X26" s="2010"/>
      <c r="Y26" s="2010"/>
      <c r="Z26" s="2011"/>
      <c r="AA26" s="2009"/>
      <c r="AB26" s="2010"/>
      <c r="AC26" s="2010"/>
      <c r="AD26" s="2010"/>
      <c r="AE26" s="2011"/>
      <c r="AF26" s="1978" t="s">
        <v>1037</v>
      </c>
      <c r="AG26" s="1978"/>
      <c r="AH26" s="1978"/>
      <c r="AI26" s="1978"/>
      <c r="AJ26" s="1978"/>
      <c r="AK26" s="1979"/>
      <c r="AL26" s="1986" t="s">
        <v>39</v>
      </c>
      <c r="AM26" s="1987"/>
      <c r="AN26" s="1987"/>
      <c r="AO26" s="1987"/>
      <c r="AP26" s="1987"/>
      <c r="AQ26" s="1987"/>
      <c r="AR26" s="1987"/>
      <c r="AS26" s="1987"/>
      <c r="AT26" s="1987"/>
      <c r="AU26" s="1987"/>
      <c r="AV26" s="1987"/>
      <c r="AW26" s="1987"/>
      <c r="AX26" s="1987"/>
      <c r="AY26" s="1987"/>
      <c r="AZ26" s="1988"/>
      <c r="BA26" s="1983"/>
      <c r="BB26" s="1983"/>
      <c r="BC26" s="1983"/>
      <c r="BD26" s="1983"/>
      <c r="BE26" s="1989"/>
      <c r="BF26" s="4"/>
    </row>
    <row r="27" spans="1:58" s="1" customFormat="1" ht="21.95" customHeight="1" x14ac:dyDescent="0.15">
      <c r="A27" s="1306"/>
      <c r="B27" s="2009"/>
      <c r="C27" s="2010"/>
      <c r="D27" s="2010"/>
      <c r="E27" s="2010"/>
      <c r="F27" s="2010"/>
      <c r="G27" s="2010"/>
      <c r="H27" s="2010"/>
      <c r="I27" s="2010"/>
      <c r="J27" s="2011"/>
      <c r="K27" s="2009"/>
      <c r="L27" s="2010"/>
      <c r="M27" s="2010"/>
      <c r="N27" s="2011"/>
      <c r="O27" s="2009"/>
      <c r="P27" s="2010"/>
      <c r="Q27" s="2010"/>
      <c r="R27" s="2010"/>
      <c r="S27" s="2010"/>
      <c r="T27" s="2011"/>
      <c r="U27" s="2009"/>
      <c r="V27" s="2010"/>
      <c r="W27" s="2010"/>
      <c r="X27" s="2010"/>
      <c r="Y27" s="2010"/>
      <c r="Z27" s="2011"/>
      <c r="AA27" s="2009"/>
      <c r="AB27" s="2010"/>
      <c r="AC27" s="2010"/>
      <c r="AD27" s="2010"/>
      <c r="AE27" s="2011"/>
      <c r="AF27" s="1978" t="s">
        <v>1057</v>
      </c>
      <c r="AG27" s="1978"/>
      <c r="AH27" s="1978"/>
      <c r="AI27" s="1978"/>
      <c r="AJ27" s="1978"/>
      <c r="AK27" s="1979"/>
      <c r="AL27" s="1986" t="s">
        <v>39</v>
      </c>
      <c r="AM27" s="1987"/>
      <c r="AN27" s="1987"/>
      <c r="AO27" s="1987"/>
      <c r="AP27" s="1987"/>
      <c r="AQ27" s="1987"/>
      <c r="AR27" s="1987"/>
      <c r="AS27" s="1987"/>
      <c r="AT27" s="1987"/>
      <c r="AU27" s="1987"/>
      <c r="AV27" s="1987"/>
      <c r="AW27" s="1987"/>
      <c r="AX27" s="1987"/>
      <c r="AY27" s="1987"/>
      <c r="AZ27" s="1988"/>
      <c r="BA27" s="1983"/>
      <c r="BB27" s="1983"/>
      <c r="BC27" s="1983"/>
      <c r="BD27" s="1983"/>
      <c r="BE27" s="1989"/>
      <c r="BF27" s="4"/>
    </row>
    <row r="28" spans="1:58" s="1" customFormat="1" ht="21.95" customHeight="1" x14ac:dyDescent="0.15">
      <c r="A28" s="1306"/>
      <c r="B28" s="2009"/>
      <c r="C28" s="2010"/>
      <c r="D28" s="2010"/>
      <c r="E28" s="2010"/>
      <c r="F28" s="2010"/>
      <c r="G28" s="2010"/>
      <c r="H28" s="2010"/>
      <c r="I28" s="2010"/>
      <c r="J28" s="2011"/>
      <c r="K28" s="2009"/>
      <c r="L28" s="2010"/>
      <c r="M28" s="2010"/>
      <c r="N28" s="2011"/>
      <c r="O28" s="2009"/>
      <c r="P28" s="2010"/>
      <c r="Q28" s="2010"/>
      <c r="R28" s="2010"/>
      <c r="S28" s="2010"/>
      <c r="T28" s="2011"/>
      <c r="U28" s="2009"/>
      <c r="V28" s="2010"/>
      <c r="W28" s="2010"/>
      <c r="X28" s="2010"/>
      <c r="Y28" s="2010"/>
      <c r="Z28" s="2011"/>
      <c r="AA28" s="2009"/>
      <c r="AB28" s="2010"/>
      <c r="AC28" s="2010"/>
      <c r="AD28" s="2010"/>
      <c r="AE28" s="2011"/>
      <c r="AF28" s="1979" t="s">
        <v>32</v>
      </c>
      <c r="AG28" s="1983"/>
      <c r="AH28" s="1983"/>
      <c r="AI28" s="1983"/>
      <c r="AJ28" s="1983"/>
      <c r="AK28" s="1983"/>
      <c r="AL28" s="1980" t="s">
        <v>39</v>
      </c>
      <c r="AM28" s="1981"/>
      <c r="AN28" s="1981"/>
      <c r="AO28" s="1981"/>
      <c r="AP28" s="1981"/>
      <c r="AQ28" s="1981"/>
      <c r="AR28" s="1981"/>
      <c r="AS28" s="1981"/>
      <c r="AT28" s="1981"/>
      <c r="AU28" s="1981"/>
      <c r="AV28" s="1981"/>
      <c r="AW28" s="1981"/>
      <c r="AX28" s="1981"/>
      <c r="AY28" s="1981"/>
      <c r="AZ28" s="1982"/>
      <c r="BA28" s="1983"/>
      <c r="BB28" s="1983"/>
      <c r="BC28" s="1983"/>
      <c r="BD28" s="1983"/>
      <c r="BE28" s="1989"/>
      <c r="BF28" s="3"/>
    </row>
    <row r="29" spans="1:58" s="1" customFormat="1" ht="21.95" customHeight="1" x14ac:dyDescent="0.15">
      <c r="A29" s="1306"/>
      <c r="B29" s="2009"/>
      <c r="C29" s="2010"/>
      <c r="D29" s="2010"/>
      <c r="E29" s="2010"/>
      <c r="F29" s="2010"/>
      <c r="G29" s="2010"/>
      <c r="H29" s="2010"/>
      <c r="I29" s="2010"/>
      <c r="J29" s="2011"/>
      <c r="K29" s="2009"/>
      <c r="L29" s="2010"/>
      <c r="M29" s="2010"/>
      <c r="N29" s="2011"/>
      <c r="O29" s="2009"/>
      <c r="P29" s="2010"/>
      <c r="Q29" s="2010"/>
      <c r="R29" s="2010"/>
      <c r="S29" s="2010"/>
      <c r="T29" s="2011"/>
      <c r="U29" s="2009"/>
      <c r="V29" s="2010"/>
      <c r="W29" s="2010"/>
      <c r="X29" s="2010"/>
      <c r="Y29" s="2010"/>
      <c r="Z29" s="2011"/>
      <c r="AA29" s="2009"/>
      <c r="AB29" s="2010"/>
      <c r="AC29" s="2010"/>
      <c r="AD29" s="2010"/>
      <c r="AE29" s="2011"/>
      <c r="AF29" s="1979" t="s">
        <v>33</v>
      </c>
      <c r="AG29" s="1983"/>
      <c r="AH29" s="1983"/>
      <c r="AI29" s="1983"/>
      <c r="AJ29" s="1983"/>
      <c r="AK29" s="1983"/>
      <c r="AL29" s="1980" t="s">
        <v>39</v>
      </c>
      <c r="AM29" s="1981"/>
      <c r="AN29" s="1981"/>
      <c r="AO29" s="1981"/>
      <c r="AP29" s="1981"/>
      <c r="AQ29" s="1981"/>
      <c r="AR29" s="1981"/>
      <c r="AS29" s="1981"/>
      <c r="AT29" s="1981"/>
      <c r="AU29" s="1981"/>
      <c r="AV29" s="1981"/>
      <c r="AW29" s="1981"/>
      <c r="AX29" s="1981"/>
      <c r="AY29" s="1981"/>
      <c r="AZ29" s="1982"/>
      <c r="BA29" s="1983"/>
      <c r="BB29" s="1983"/>
      <c r="BC29" s="1983"/>
      <c r="BD29" s="1983"/>
      <c r="BE29" s="1989"/>
      <c r="BF29" s="3"/>
    </row>
    <row r="30" spans="1:58" s="1" customFormat="1" ht="21.95" customHeight="1" x14ac:dyDescent="0.15">
      <c r="A30" s="1306"/>
      <c r="B30" s="2009"/>
      <c r="C30" s="2010"/>
      <c r="D30" s="2010"/>
      <c r="E30" s="2010"/>
      <c r="F30" s="2010"/>
      <c r="G30" s="2010"/>
      <c r="H30" s="2010"/>
      <c r="I30" s="2010"/>
      <c r="J30" s="2011"/>
      <c r="K30" s="2009"/>
      <c r="L30" s="2010"/>
      <c r="M30" s="2010"/>
      <c r="N30" s="2011"/>
      <c r="O30" s="2009"/>
      <c r="P30" s="2010"/>
      <c r="Q30" s="2010"/>
      <c r="R30" s="2010"/>
      <c r="S30" s="2010"/>
      <c r="T30" s="2011"/>
      <c r="U30" s="2009"/>
      <c r="V30" s="2010"/>
      <c r="W30" s="2010"/>
      <c r="X30" s="2010"/>
      <c r="Y30" s="2010"/>
      <c r="Z30" s="2011"/>
      <c r="AA30" s="2009"/>
      <c r="AB30" s="2010"/>
      <c r="AC30" s="2010"/>
      <c r="AD30" s="2010"/>
      <c r="AE30" s="2011"/>
      <c r="AF30" s="1979" t="s">
        <v>34</v>
      </c>
      <c r="AG30" s="1983"/>
      <c r="AH30" s="1983"/>
      <c r="AI30" s="1983"/>
      <c r="AJ30" s="1983"/>
      <c r="AK30" s="1983"/>
      <c r="AL30" s="1980" t="s">
        <v>39</v>
      </c>
      <c r="AM30" s="1981"/>
      <c r="AN30" s="1981"/>
      <c r="AO30" s="1981"/>
      <c r="AP30" s="1981"/>
      <c r="AQ30" s="1981"/>
      <c r="AR30" s="1981"/>
      <c r="AS30" s="1981"/>
      <c r="AT30" s="1981"/>
      <c r="AU30" s="1981"/>
      <c r="AV30" s="1981"/>
      <c r="AW30" s="1981"/>
      <c r="AX30" s="1981"/>
      <c r="AY30" s="1981"/>
      <c r="AZ30" s="1982"/>
      <c r="BA30" s="1983"/>
      <c r="BB30" s="1983"/>
      <c r="BC30" s="1983"/>
      <c r="BD30" s="1983"/>
      <c r="BE30" s="1989"/>
      <c r="BF30" s="3"/>
    </row>
    <row r="31" spans="1:58" s="1" customFormat="1" ht="21.95" customHeight="1" x14ac:dyDescent="0.15">
      <c r="A31" s="1306"/>
      <c r="B31" s="2009"/>
      <c r="C31" s="2010"/>
      <c r="D31" s="2010"/>
      <c r="E31" s="2010"/>
      <c r="F31" s="2010"/>
      <c r="G31" s="2010"/>
      <c r="H31" s="2010"/>
      <c r="I31" s="2010"/>
      <c r="J31" s="2011"/>
      <c r="K31" s="2009"/>
      <c r="L31" s="2010"/>
      <c r="M31" s="2010"/>
      <c r="N31" s="2011"/>
      <c r="O31" s="2009"/>
      <c r="P31" s="2010"/>
      <c r="Q31" s="2010"/>
      <c r="R31" s="2010"/>
      <c r="S31" s="2010"/>
      <c r="T31" s="2011"/>
      <c r="U31" s="2009"/>
      <c r="V31" s="2010"/>
      <c r="W31" s="2010"/>
      <c r="X31" s="2010"/>
      <c r="Y31" s="2010"/>
      <c r="Z31" s="2011"/>
      <c r="AA31" s="2009"/>
      <c r="AB31" s="2010"/>
      <c r="AC31" s="2010"/>
      <c r="AD31" s="2010"/>
      <c r="AE31" s="2011"/>
      <c r="AF31" s="1979" t="s">
        <v>35</v>
      </c>
      <c r="AG31" s="1983"/>
      <c r="AH31" s="1983"/>
      <c r="AI31" s="1983"/>
      <c r="AJ31" s="1983"/>
      <c r="AK31" s="1983"/>
      <c r="AL31" s="1980" t="s">
        <v>983</v>
      </c>
      <c r="AM31" s="1981"/>
      <c r="AN31" s="1981"/>
      <c r="AO31" s="1981"/>
      <c r="AP31" s="1981"/>
      <c r="AQ31" s="1981"/>
      <c r="AR31" s="1981"/>
      <c r="AS31" s="1981"/>
      <c r="AT31" s="1981"/>
      <c r="AU31" s="1981"/>
      <c r="AV31" s="1981"/>
      <c r="AW31" s="1981"/>
      <c r="AX31" s="1981"/>
      <c r="AY31" s="1981"/>
      <c r="AZ31" s="1982"/>
      <c r="BA31" s="1983"/>
      <c r="BB31" s="1983"/>
      <c r="BC31" s="1983"/>
      <c r="BD31" s="1983"/>
      <c r="BE31" s="1989"/>
      <c r="BF31" s="3"/>
    </row>
    <row r="32" spans="1:58" s="1" customFormat="1" ht="21.95" customHeight="1" x14ac:dyDescent="0.15">
      <c r="A32" s="1306"/>
      <c r="B32" s="2009"/>
      <c r="C32" s="2010"/>
      <c r="D32" s="2010"/>
      <c r="E32" s="2010"/>
      <c r="F32" s="2010"/>
      <c r="G32" s="2010"/>
      <c r="H32" s="2010"/>
      <c r="I32" s="2010"/>
      <c r="J32" s="2011"/>
      <c r="K32" s="2009"/>
      <c r="L32" s="2010"/>
      <c r="M32" s="2010"/>
      <c r="N32" s="2011"/>
      <c r="O32" s="2009"/>
      <c r="P32" s="2010"/>
      <c r="Q32" s="2010"/>
      <c r="R32" s="2010"/>
      <c r="S32" s="2010"/>
      <c r="T32" s="2011"/>
      <c r="U32" s="2009"/>
      <c r="V32" s="2010"/>
      <c r="W32" s="2010"/>
      <c r="X32" s="2010"/>
      <c r="Y32" s="2010"/>
      <c r="Z32" s="2011"/>
      <c r="AA32" s="2009"/>
      <c r="AB32" s="2010"/>
      <c r="AC32" s="2010"/>
      <c r="AD32" s="2010"/>
      <c r="AE32" s="2011"/>
      <c r="AF32" s="1979" t="s">
        <v>36</v>
      </c>
      <c r="AG32" s="1983"/>
      <c r="AH32" s="1983"/>
      <c r="AI32" s="1983"/>
      <c r="AJ32" s="1983"/>
      <c r="AK32" s="1983"/>
      <c r="AL32" s="1980" t="s">
        <v>39</v>
      </c>
      <c r="AM32" s="1981"/>
      <c r="AN32" s="1981"/>
      <c r="AO32" s="1981"/>
      <c r="AP32" s="1981"/>
      <c r="AQ32" s="1981"/>
      <c r="AR32" s="1981"/>
      <c r="AS32" s="1981"/>
      <c r="AT32" s="1981"/>
      <c r="AU32" s="1981"/>
      <c r="AV32" s="1981"/>
      <c r="AW32" s="1981"/>
      <c r="AX32" s="1981"/>
      <c r="AY32" s="1981"/>
      <c r="AZ32" s="1982"/>
      <c r="BA32" s="1983"/>
      <c r="BB32" s="1983"/>
      <c r="BC32" s="1983"/>
      <c r="BD32" s="1983"/>
      <c r="BE32" s="1989"/>
      <c r="BF32" s="3"/>
    </row>
    <row r="33" spans="1:58" s="1" customFormat="1" ht="21.95" customHeight="1" x14ac:dyDescent="0.15">
      <c r="A33" s="1306"/>
      <c r="B33" s="2009"/>
      <c r="C33" s="2010"/>
      <c r="D33" s="2010"/>
      <c r="E33" s="2010"/>
      <c r="F33" s="2010"/>
      <c r="G33" s="2010"/>
      <c r="H33" s="2010"/>
      <c r="I33" s="2010"/>
      <c r="J33" s="2011"/>
      <c r="K33" s="2009"/>
      <c r="L33" s="2010"/>
      <c r="M33" s="2010"/>
      <c r="N33" s="2011"/>
      <c r="O33" s="2009"/>
      <c r="P33" s="2010"/>
      <c r="Q33" s="2010"/>
      <c r="R33" s="2010"/>
      <c r="S33" s="2010"/>
      <c r="T33" s="2011"/>
      <c r="U33" s="2009"/>
      <c r="V33" s="2010"/>
      <c r="W33" s="2010"/>
      <c r="X33" s="2010"/>
      <c r="Y33" s="2010"/>
      <c r="Z33" s="2011"/>
      <c r="AA33" s="2009"/>
      <c r="AB33" s="2010"/>
      <c r="AC33" s="2010"/>
      <c r="AD33" s="2010"/>
      <c r="AE33" s="2011"/>
      <c r="AF33" s="1995" t="s">
        <v>37</v>
      </c>
      <c r="AG33" s="1996"/>
      <c r="AH33" s="1996"/>
      <c r="AI33" s="1996"/>
      <c r="AJ33" s="1996"/>
      <c r="AK33" s="1997"/>
      <c r="AL33" s="1980" t="s">
        <v>39</v>
      </c>
      <c r="AM33" s="1981"/>
      <c r="AN33" s="1981"/>
      <c r="AO33" s="1981"/>
      <c r="AP33" s="1981"/>
      <c r="AQ33" s="1981"/>
      <c r="AR33" s="1981"/>
      <c r="AS33" s="1981"/>
      <c r="AT33" s="1981"/>
      <c r="AU33" s="1981"/>
      <c r="AV33" s="1981"/>
      <c r="AW33" s="1981"/>
      <c r="AX33" s="1981"/>
      <c r="AY33" s="1981"/>
      <c r="AZ33" s="1982"/>
      <c r="BA33" s="1995"/>
      <c r="BB33" s="1996"/>
      <c r="BC33" s="1996"/>
      <c r="BD33" s="1996"/>
      <c r="BE33" s="1998"/>
      <c r="BF33" s="4"/>
    </row>
    <row r="34" spans="1:58" s="1" customFormat="1" ht="21.95" customHeight="1" x14ac:dyDescent="0.15">
      <c r="A34" s="1306"/>
      <c r="B34" s="2009"/>
      <c r="C34" s="2010"/>
      <c r="D34" s="2010"/>
      <c r="E34" s="2010"/>
      <c r="F34" s="2010"/>
      <c r="G34" s="2010"/>
      <c r="H34" s="2010"/>
      <c r="I34" s="2010"/>
      <c r="J34" s="2011"/>
      <c r="K34" s="2009"/>
      <c r="L34" s="2010"/>
      <c r="M34" s="2010"/>
      <c r="N34" s="2011"/>
      <c r="O34" s="2009"/>
      <c r="P34" s="2010"/>
      <c r="Q34" s="2010"/>
      <c r="R34" s="2010"/>
      <c r="S34" s="2010"/>
      <c r="T34" s="2011"/>
      <c r="U34" s="2009"/>
      <c r="V34" s="2010"/>
      <c r="W34" s="2010"/>
      <c r="X34" s="2010"/>
      <c r="Y34" s="2010"/>
      <c r="Z34" s="2011"/>
      <c r="AA34" s="2009"/>
      <c r="AB34" s="2010"/>
      <c r="AC34" s="2010"/>
      <c r="AD34" s="2010"/>
      <c r="AE34" s="2011"/>
      <c r="AF34" s="1995" t="s">
        <v>38</v>
      </c>
      <c r="AG34" s="1996"/>
      <c r="AH34" s="1996"/>
      <c r="AI34" s="1996"/>
      <c r="AJ34" s="1996"/>
      <c r="AK34" s="1997"/>
      <c r="AL34" s="1980" t="s">
        <v>984</v>
      </c>
      <c r="AM34" s="1981"/>
      <c r="AN34" s="1981"/>
      <c r="AO34" s="1981"/>
      <c r="AP34" s="1981"/>
      <c r="AQ34" s="1981"/>
      <c r="AR34" s="1981"/>
      <c r="AS34" s="1981"/>
      <c r="AT34" s="1981"/>
      <c r="AU34" s="1981"/>
      <c r="AV34" s="1981"/>
      <c r="AW34" s="1981"/>
      <c r="AX34" s="1981"/>
      <c r="AY34" s="1981"/>
      <c r="AZ34" s="1982"/>
      <c r="BA34" s="1995"/>
      <c r="BB34" s="1996"/>
      <c r="BC34" s="1996"/>
      <c r="BD34" s="1996"/>
      <c r="BE34" s="1998"/>
      <c r="BF34" s="4"/>
    </row>
    <row r="35" spans="1:58" s="1" customFormat="1" ht="21.95" customHeight="1" x14ac:dyDescent="0.15">
      <c r="A35" s="1306"/>
      <c r="B35" s="2009"/>
      <c r="C35" s="2010"/>
      <c r="D35" s="2010"/>
      <c r="E35" s="2010"/>
      <c r="F35" s="2010"/>
      <c r="G35" s="2010"/>
      <c r="H35" s="2010"/>
      <c r="I35" s="2010"/>
      <c r="J35" s="2011"/>
      <c r="K35" s="2009"/>
      <c r="L35" s="2010"/>
      <c r="M35" s="2010"/>
      <c r="N35" s="2011"/>
      <c r="O35" s="2009"/>
      <c r="P35" s="2010"/>
      <c r="Q35" s="2010"/>
      <c r="R35" s="2010"/>
      <c r="S35" s="2010"/>
      <c r="T35" s="2011"/>
      <c r="U35" s="2009"/>
      <c r="V35" s="2010"/>
      <c r="W35" s="2010"/>
      <c r="X35" s="2010"/>
      <c r="Y35" s="2010"/>
      <c r="Z35" s="2011"/>
      <c r="AA35" s="2009"/>
      <c r="AB35" s="2010"/>
      <c r="AC35" s="2010"/>
      <c r="AD35" s="2010"/>
      <c r="AE35" s="2011"/>
      <c r="AF35" s="1995" t="s">
        <v>1058</v>
      </c>
      <c r="AG35" s="1996"/>
      <c r="AH35" s="1996"/>
      <c r="AI35" s="1996"/>
      <c r="AJ35" s="1996"/>
      <c r="AK35" s="1997"/>
      <c r="AL35" s="1980" t="s">
        <v>1059</v>
      </c>
      <c r="AM35" s="1981"/>
      <c r="AN35" s="1981"/>
      <c r="AO35" s="1981"/>
      <c r="AP35" s="1981"/>
      <c r="AQ35" s="1981"/>
      <c r="AR35" s="1981"/>
      <c r="AS35" s="1981"/>
      <c r="AT35" s="1981"/>
      <c r="AU35" s="1981"/>
      <c r="AV35" s="1981"/>
      <c r="AW35" s="1981"/>
      <c r="AX35" s="1981"/>
      <c r="AY35" s="1981"/>
      <c r="AZ35" s="1982"/>
      <c r="BA35" s="1995"/>
      <c r="BB35" s="1996"/>
      <c r="BC35" s="1996"/>
      <c r="BD35" s="1996"/>
      <c r="BE35" s="1998"/>
      <c r="BF35" s="4"/>
    </row>
    <row r="36" spans="1:58" s="1" customFormat="1" ht="21.95" customHeight="1" x14ac:dyDescent="0.15">
      <c r="A36" s="1306"/>
      <c r="B36" s="2009"/>
      <c r="C36" s="2010"/>
      <c r="D36" s="2010"/>
      <c r="E36" s="2010"/>
      <c r="F36" s="2010"/>
      <c r="G36" s="2010"/>
      <c r="H36" s="2010"/>
      <c r="I36" s="2010"/>
      <c r="J36" s="2011"/>
      <c r="K36" s="2009"/>
      <c r="L36" s="2010"/>
      <c r="M36" s="2010"/>
      <c r="N36" s="2011"/>
      <c r="O36" s="2009"/>
      <c r="P36" s="2010"/>
      <c r="Q36" s="2010"/>
      <c r="R36" s="2010"/>
      <c r="S36" s="2010"/>
      <c r="T36" s="2011"/>
      <c r="U36" s="2009"/>
      <c r="V36" s="2010"/>
      <c r="W36" s="2010"/>
      <c r="X36" s="2010"/>
      <c r="Y36" s="2010"/>
      <c r="Z36" s="2011"/>
      <c r="AA36" s="2009"/>
      <c r="AB36" s="2010"/>
      <c r="AC36" s="2010"/>
      <c r="AD36" s="2010"/>
      <c r="AE36" s="2011"/>
      <c r="AF36" s="1995" t="s">
        <v>1060</v>
      </c>
      <c r="AG36" s="1996"/>
      <c r="AH36" s="1996"/>
      <c r="AI36" s="1996"/>
      <c r="AJ36" s="1996"/>
      <c r="AK36" s="1997"/>
      <c r="AL36" s="1980" t="s">
        <v>1059</v>
      </c>
      <c r="AM36" s="1981"/>
      <c r="AN36" s="1981"/>
      <c r="AO36" s="1981"/>
      <c r="AP36" s="1981"/>
      <c r="AQ36" s="1981"/>
      <c r="AR36" s="1981"/>
      <c r="AS36" s="1981"/>
      <c r="AT36" s="1981"/>
      <c r="AU36" s="1981"/>
      <c r="AV36" s="1981"/>
      <c r="AW36" s="1981"/>
      <c r="AX36" s="1981"/>
      <c r="AY36" s="1981"/>
      <c r="AZ36" s="1982"/>
      <c r="BA36" s="1995"/>
      <c r="BB36" s="1996"/>
      <c r="BC36" s="1996"/>
      <c r="BD36" s="1996"/>
      <c r="BE36" s="1998"/>
      <c r="BF36" s="4"/>
    </row>
    <row r="37" spans="1:58" s="1" customFormat="1" ht="35.1" customHeight="1" x14ac:dyDescent="0.15">
      <c r="A37" s="1306"/>
      <c r="B37" s="2009"/>
      <c r="C37" s="2010"/>
      <c r="D37" s="2010"/>
      <c r="E37" s="2010"/>
      <c r="F37" s="2010"/>
      <c r="G37" s="2010"/>
      <c r="H37" s="2010"/>
      <c r="I37" s="2010"/>
      <c r="J37" s="2011"/>
      <c r="K37" s="2009"/>
      <c r="L37" s="2010"/>
      <c r="M37" s="2010"/>
      <c r="N37" s="2011"/>
      <c r="O37" s="2009"/>
      <c r="P37" s="2010"/>
      <c r="Q37" s="2010"/>
      <c r="R37" s="2010"/>
      <c r="S37" s="2010"/>
      <c r="T37" s="2011"/>
      <c r="U37" s="2009"/>
      <c r="V37" s="2010"/>
      <c r="W37" s="2010"/>
      <c r="X37" s="2010"/>
      <c r="Y37" s="2010"/>
      <c r="Z37" s="2011"/>
      <c r="AA37" s="2009"/>
      <c r="AB37" s="2010"/>
      <c r="AC37" s="2010"/>
      <c r="AD37" s="2010"/>
      <c r="AE37" s="2011"/>
      <c r="AF37" s="1990" t="s">
        <v>2106</v>
      </c>
      <c r="AG37" s="1990"/>
      <c r="AH37" s="1990"/>
      <c r="AI37" s="1990"/>
      <c r="AJ37" s="1990"/>
      <c r="AK37" s="1991"/>
      <c r="AL37" s="1992" t="s">
        <v>2107</v>
      </c>
      <c r="AM37" s="1993"/>
      <c r="AN37" s="1993"/>
      <c r="AO37" s="1993"/>
      <c r="AP37" s="1993"/>
      <c r="AQ37" s="1993"/>
      <c r="AR37" s="1993"/>
      <c r="AS37" s="1993"/>
      <c r="AT37" s="1993"/>
      <c r="AU37" s="1993"/>
      <c r="AV37" s="1993"/>
      <c r="AW37" s="1993"/>
      <c r="AX37" s="1993"/>
      <c r="AY37" s="1993"/>
      <c r="AZ37" s="1994"/>
      <c r="BA37" s="1983"/>
      <c r="BB37" s="1983"/>
      <c r="BC37" s="1983"/>
      <c r="BD37" s="1983"/>
      <c r="BE37" s="1989"/>
      <c r="BF37" s="3"/>
    </row>
    <row r="38" spans="1:58" s="1" customFormat="1" ht="21.95" customHeight="1" x14ac:dyDescent="0.15">
      <c r="A38" s="1306"/>
      <c r="B38" s="2009"/>
      <c r="C38" s="2010"/>
      <c r="D38" s="2010"/>
      <c r="E38" s="2010"/>
      <c r="F38" s="2010"/>
      <c r="G38" s="2010"/>
      <c r="H38" s="2010"/>
      <c r="I38" s="2010"/>
      <c r="J38" s="2011"/>
      <c r="K38" s="2009"/>
      <c r="L38" s="2010"/>
      <c r="M38" s="2010"/>
      <c r="N38" s="2011"/>
      <c r="O38" s="2009"/>
      <c r="P38" s="2010"/>
      <c r="Q38" s="2010"/>
      <c r="R38" s="2010"/>
      <c r="S38" s="2010"/>
      <c r="T38" s="2011"/>
      <c r="U38" s="2009"/>
      <c r="V38" s="2010"/>
      <c r="W38" s="2010"/>
      <c r="X38" s="2010"/>
      <c r="Y38" s="2010"/>
      <c r="Z38" s="2011"/>
      <c r="AA38" s="2009"/>
      <c r="AB38" s="2010"/>
      <c r="AC38" s="2010"/>
      <c r="AD38" s="2010"/>
      <c r="AE38" s="2011"/>
      <c r="AF38" s="1978" t="s">
        <v>21</v>
      </c>
      <c r="AG38" s="1978"/>
      <c r="AH38" s="1978"/>
      <c r="AI38" s="1978"/>
      <c r="AJ38" s="1978"/>
      <c r="AK38" s="1979"/>
      <c r="AL38" s="1986" t="s">
        <v>15</v>
      </c>
      <c r="AM38" s="1987"/>
      <c r="AN38" s="1987"/>
      <c r="AO38" s="1987"/>
      <c r="AP38" s="1987"/>
      <c r="AQ38" s="1987"/>
      <c r="AR38" s="1987"/>
      <c r="AS38" s="1987"/>
      <c r="AT38" s="1987"/>
      <c r="AU38" s="1987"/>
      <c r="AV38" s="1987"/>
      <c r="AW38" s="1987"/>
      <c r="AX38" s="1987"/>
      <c r="AY38" s="1987"/>
      <c r="AZ38" s="1988"/>
      <c r="BA38" s="1983"/>
      <c r="BB38" s="1983"/>
      <c r="BC38" s="1983"/>
      <c r="BD38" s="1983"/>
      <c r="BE38" s="1989"/>
      <c r="BF38" s="3"/>
    </row>
    <row r="39" spans="1:58" s="1" customFormat="1" ht="21.95" customHeight="1" x14ac:dyDescent="0.15">
      <c r="A39" s="1306"/>
      <c r="B39" s="2009"/>
      <c r="C39" s="2010"/>
      <c r="D39" s="2010"/>
      <c r="E39" s="2010"/>
      <c r="F39" s="2010"/>
      <c r="G39" s="2010"/>
      <c r="H39" s="2010"/>
      <c r="I39" s="2010"/>
      <c r="J39" s="2011"/>
      <c r="K39" s="2009"/>
      <c r="L39" s="2010"/>
      <c r="M39" s="2010"/>
      <c r="N39" s="2011"/>
      <c r="O39" s="2009"/>
      <c r="P39" s="2010"/>
      <c r="Q39" s="2010"/>
      <c r="R39" s="2010"/>
      <c r="S39" s="2010"/>
      <c r="T39" s="2011"/>
      <c r="U39" s="2009"/>
      <c r="V39" s="2010"/>
      <c r="W39" s="2010"/>
      <c r="X39" s="2010"/>
      <c r="Y39" s="2010"/>
      <c r="Z39" s="2011"/>
      <c r="AA39" s="2009"/>
      <c r="AB39" s="2010"/>
      <c r="AC39" s="2010"/>
      <c r="AD39" s="2010"/>
      <c r="AE39" s="2011"/>
      <c r="AF39" s="1978" t="s">
        <v>14</v>
      </c>
      <c r="AG39" s="1978"/>
      <c r="AH39" s="1978"/>
      <c r="AI39" s="1978"/>
      <c r="AJ39" s="1978"/>
      <c r="AK39" s="1979"/>
      <c r="AL39" s="1986" t="s">
        <v>15</v>
      </c>
      <c r="AM39" s="1987"/>
      <c r="AN39" s="1987"/>
      <c r="AO39" s="1987"/>
      <c r="AP39" s="1987"/>
      <c r="AQ39" s="1987"/>
      <c r="AR39" s="1987"/>
      <c r="AS39" s="1987"/>
      <c r="AT39" s="1987"/>
      <c r="AU39" s="1987"/>
      <c r="AV39" s="1987"/>
      <c r="AW39" s="1987"/>
      <c r="AX39" s="1987"/>
      <c r="AY39" s="1987"/>
      <c r="AZ39" s="1988"/>
      <c r="BA39" s="1983"/>
      <c r="BB39" s="1983"/>
      <c r="BC39" s="1983"/>
      <c r="BD39" s="1983"/>
      <c r="BE39" s="1989"/>
      <c r="BF39" s="4"/>
    </row>
    <row r="40" spans="1:58" s="1" customFormat="1" ht="21.95" customHeight="1" x14ac:dyDescent="0.15">
      <c r="A40" s="1306"/>
      <c r="B40" s="2009"/>
      <c r="C40" s="2010"/>
      <c r="D40" s="2010"/>
      <c r="E40" s="2010"/>
      <c r="F40" s="2010"/>
      <c r="G40" s="2010"/>
      <c r="H40" s="2010"/>
      <c r="I40" s="2010"/>
      <c r="J40" s="2011"/>
      <c r="K40" s="2009"/>
      <c r="L40" s="2010"/>
      <c r="M40" s="2010"/>
      <c r="N40" s="2011"/>
      <c r="O40" s="2009"/>
      <c r="P40" s="2010"/>
      <c r="Q40" s="2010"/>
      <c r="R40" s="2010"/>
      <c r="S40" s="2010"/>
      <c r="T40" s="2011"/>
      <c r="U40" s="2009"/>
      <c r="V40" s="2010"/>
      <c r="W40" s="2010"/>
      <c r="X40" s="2010"/>
      <c r="Y40" s="2010"/>
      <c r="Z40" s="2011"/>
      <c r="AA40" s="2009"/>
      <c r="AB40" s="2010"/>
      <c r="AC40" s="2010"/>
      <c r="AD40" s="2010"/>
      <c r="AE40" s="2011"/>
      <c r="AF40" s="1978" t="s">
        <v>1280</v>
      </c>
      <c r="AG40" s="1978"/>
      <c r="AH40" s="1978"/>
      <c r="AI40" s="1978"/>
      <c r="AJ40" s="1978"/>
      <c r="AK40" s="1979"/>
      <c r="AL40" s="1986" t="s">
        <v>39</v>
      </c>
      <c r="AM40" s="1987"/>
      <c r="AN40" s="1987"/>
      <c r="AO40" s="1987"/>
      <c r="AP40" s="1987"/>
      <c r="AQ40" s="1987"/>
      <c r="AR40" s="1987"/>
      <c r="AS40" s="1987"/>
      <c r="AT40" s="1987"/>
      <c r="AU40" s="1987"/>
      <c r="AV40" s="1987"/>
      <c r="AW40" s="1987"/>
      <c r="AX40" s="1987"/>
      <c r="AY40" s="1987"/>
      <c r="AZ40" s="1988"/>
      <c r="BA40" s="1983"/>
      <c r="BB40" s="1983"/>
      <c r="BC40" s="1983"/>
      <c r="BD40" s="1983"/>
      <c r="BE40" s="1989"/>
      <c r="BF40" s="4"/>
    </row>
    <row r="41" spans="1:58" s="1" customFormat="1" ht="21.95" customHeight="1" x14ac:dyDescent="0.15">
      <c r="A41" s="1306"/>
      <c r="B41" s="2009"/>
      <c r="C41" s="2010"/>
      <c r="D41" s="2010"/>
      <c r="E41" s="2010"/>
      <c r="F41" s="2010"/>
      <c r="G41" s="2010"/>
      <c r="H41" s="2010"/>
      <c r="I41" s="2010"/>
      <c r="J41" s="2011"/>
      <c r="K41" s="2009"/>
      <c r="L41" s="2010"/>
      <c r="M41" s="2010"/>
      <c r="N41" s="2011"/>
      <c r="O41" s="2009"/>
      <c r="P41" s="2010"/>
      <c r="Q41" s="2010"/>
      <c r="R41" s="2010"/>
      <c r="S41" s="2010"/>
      <c r="T41" s="2011"/>
      <c r="U41" s="2009"/>
      <c r="V41" s="2010"/>
      <c r="W41" s="2010"/>
      <c r="X41" s="2010"/>
      <c r="Y41" s="2010"/>
      <c r="Z41" s="2011"/>
      <c r="AA41" s="2009"/>
      <c r="AB41" s="2010"/>
      <c r="AC41" s="2010"/>
      <c r="AD41" s="2010"/>
      <c r="AE41" s="2011"/>
      <c r="AF41" s="1977" t="s">
        <v>16</v>
      </c>
      <c r="AG41" s="1978"/>
      <c r="AH41" s="1978"/>
      <c r="AI41" s="1978"/>
      <c r="AJ41" s="1978"/>
      <c r="AK41" s="1979"/>
      <c r="AL41" s="1980" t="s">
        <v>15</v>
      </c>
      <c r="AM41" s="1981"/>
      <c r="AN41" s="1981"/>
      <c r="AO41" s="1981"/>
      <c r="AP41" s="1981"/>
      <c r="AQ41" s="1981"/>
      <c r="AR41" s="1981"/>
      <c r="AS41" s="1981"/>
      <c r="AT41" s="1981"/>
      <c r="AU41" s="1981"/>
      <c r="AV41" s="1981"/>
      <c r="AW41" s="1981"/>
      <c r="AX41" s="1981"/>
      <c r="AY41" s="1981"/>
      <c r="AZ41" s="1982"/>
      <c r="BA41" s="1983"/>
      <c r="BB41" s="1984"/>
      <c r="BC41" s="1984"/>
      <c r="BD41" s="1984"/>
      <c r="BE41" s="1985"/>
      <c r="BF41" s="5"/>
    </row>
    <row r="42" spans="1:58" s="1" customFormat="1" ht="21.95" customHeight="1" x14ac:dyDescent="0.15">
      <c r="A42" s="1306"/>
      <c r="B42" s="2009"/>
      <c r="C42" s="2010"/>
      <c r="D42" s="2010"/>
      <c r="E42" s="2010"/>
      <c r="F42" s="2010"/>
      <c r="G42" s="2010"/>
      <c r="H42" s="2010"/>
      <c r="I42" s="2010"/>
      <c r="J42" s="2011"/>
      <c r="K42" s="2009"/>
      <c r="L42" s="2010"/>
      <c r="M42" s="2010"/>
      <c r="N42" s="2011"/>
      <c r="O42" s="2009"/>
      <c r="P42" s="2010"/>
      <c r="Q42" s="2010"/>
      <c r="R42" s="2010"/>
      <c r="S42" s="2010"/>
      <c r="T42" s="2011"/>
      <c r="U42" s="2009"/>
      <c r="V42" s="2010"/>
      <c r="W42" s="2010"/>
      <c r="X42" s="2010"/>
      <c r="Y42" s="2010"/>
      <c r="Z42" s="2011"/>
      <c r="AA42" s="2009"/>
      <c r="AB42" s="2010"/>
      <c r="AC42" s="2010"/>
      <c r="AD42" s="2010"/>
      <c r="AE42" s="2011"/>
      <c r="AF42" s="1977" t="s">
        <v>1061</v>
      </c>
      <c r="AG42" s="1978"/>
      <c r="AH42" s="1978"/>
      <c r="AI42" s="1978"/>
      <c r="AJ42" s="1978"/>
      <c r="AK42" s="1979"/>
      <c r="AL42" s="1980" t="s">
        <v>1059</v>
      </c>
      <c r="AM42" s="1981"/>
      <c r="AN42" s="1981"/>
      <c r="AO42" s="1981"/>
      <c r="AP42" s="1981"/>
      <c r="AQ42" s="1981"/>
      <c r="AR42" s="1981"/>
      <c r="AS42" s="1981"/>
      <c r="AT42" s="1981"/>
      <c r="AU42" s="1981"/>
      <c r="AV42" s="1981"/>
      <c r="AW42" s="1981"/>
      <c r="AX42" s="1981"/>
      <c r="AY42" s="1981"/>
      <c r="AZ42" s="1982"/>
      <c r="BA42" s="1983"/>
      <c r="BB42" s="1984"/>
      <c r="BC42" s="1984"/>
      <c r="BD42" s="1984"/>
      <c r="BE42" s="1985"/>
      <c r="BF42" s="5"/>
    </row>
    <row r="43" spans="1:58" s="1" customFormat="1" ht="21.95" customHeight="1" x14ac:dyDescent="0.15">
      <c r="A43" s="1306"/>
      <c r="B43" s="2012"/>
      <c r="C43" s="2013"/>
      <c r="D43" s="2013"/>
      <c r="E43" s="2013"/>
      <c r="F43" s="2013"/>
      <c r="G43" s="2013"/>
      <c r="H43" s="2013"/>
      <c r="I43" s="2013"/>
      <c r="J43" s="2014"/>
      <c r="K43" s="2012"/>
      <c r="L43" s="2013"/>
      <c r="M43" s="2013"/>
      <c r="N43" s="2014"/>
      <c r="O43" s="2012"/>
      <c r="P43" s="2013"/>
      <c r="Q43" s="2013"/>
      <c r="R43" s="2013"/>
      <c r="S43" s="2013"/>
      <c r="T43" s="2014"/>
      <c r="U43" s="2012"/>
      <c r="V43" s="2013"/>
      <c r="W43" s="2013"/>
      <c r="X43" s="2013"/>
      <c r="Y43" s="2013"/>
      <c r="Z43" s="2014"/>
      <c r="AA43" s="2012"/>
      <c r="AB43" s="2013"/>
      <c r="AC43" s="2013"/>
      <c r="AD43" s="2013"/>
      <c r="AE43" s="2014"/>
      <c r="AF43" s="1977" t="s">
        <v>1062</v>
      </c>
      <c r="AG43" s="1978"/>
      <c r="AH43" s="1978"/>
      <c r="AI43" s="1978"/>
      <c r="AJ43" s="1978"/>
      <c r="AK43" s="1979"/>
      <c r="AL43" s="1980" t="s">
        <v>1059</v>
      </c>
      <c r="AM43" s="1981"/>
      <c r="AN43" s="1981"/>
      <c r="AO43" s="1981"/>
      <c r="AP43" s="1981"/>
      <c r="AQ43" s="1981"/>
      <c r="AR43" s="1981"/>
      <c r="AS43" s="1981"/>
      <c r="AT43" s="1981"/>
      <c r="AU43" s="1981"/>
      <c r="AV43" s="1981"/>
      <c r="AW43" s="1981"/>
      <c r="AX43" s="1981"/>
      <c r="AY43" s="1981"/>
      <c r="AZ43" s="1982"/>
      <c r="BA43" s="1983"/>
      <c r="BB43" s="1984"/>
      <c r="BC43" s="1984"/>
      <c r="BD43" s="1984"/>
      <c r="BE43" s="1985"/>
      <c r="BF43" s="5"/>
    </row>
    <row r="54" spans="1:58" s="1" customFormat="1" ht="27" customHeight="1" x14ac:dyDescent="0.15">
      <c r="A54" s="872" t="s">
        <v>985</v>
      </c>
      <c r="B54" s="873"/>
      <c r="C54" s="1974" t="s">
        <v>1351</v>
      </c>
      <c r="D54" s="1974"/>
      <c r="E54" s="1974"/>
      <c r="F54" s="1974"/>
      <c r="G54" s="1974"/>
      <c r="H54" s="1974"/>
      <c r="I54" s="1974"/>
      <c r="J54" s="1974"/>
      <c r="K54" s="1974"/>
      <c r="L54" s="1974"/>
      <c r="M54" s="1974"/>
      <c r="N54" s="1974"/>
      <c r="O54" s="1974"/>
      <c r="P54" s="1974"/>
      <c r="Q54" s="1974"/>
      <c r="R54" s="1974"/>
      <c r="S54" s="1974"/>
      <c r="T54" s="1974"/>
      <c r="U54" s="1974"/>
      <c r="V54" s="1974"/>
      <c r="W54" s="1974"/>
      <c r="X54" s="1974"/>
      <c r="Y54" s="1974"/>
      <c r="Z54" s="1974"/>
      <c r="AA54" s="1974"/>
      <c r="AB54" s="1974"/>
      <c r="AC54" s="1974"/>
      <c r="AD54" s="1974"/>
      <c r="AE54" s="1974"/>
      <c r="AF54" s="1974"/>
      <c r="AG54" s="1974"/>
      <c r="AH54" s="1974"/>
      <c r="AI54" s="1974"/>
      <c r="AJ54" s="1974"/>
      <c r="AK54" s="1974"/>
      <c r="AL54" s="1974"/>
      <c r="AM54" s="1974"/>
      <c r="AN54" s="1974"/>
      <c r="AO54" s="1974"/>
      <c r="AP54" s="1974"/>
      <c r="AQ54" s="1974"/>
      <c r="AR54" s="1974"/>
      <c r="AS54" s="1974"/>
      <c r="AT54" s="1974"/>
      <c r="AU54" s="1974"/>
      <c r="AV54" s="1974"/>
      <c r="AW54" s="1974"/>
      <c r="AX54" s="1974"/>
      <c r="AY54" s="1974"/>
      <c r="AZ54" s="1974"/>
      <c r="BA54" s="1974"/>
      <c r="BB54" s="1974"/>
      <c r="BC54" s="1974"/>
      <c r="BD54" s="1974"/>
      <c r="BE54" s="1974"/>
    </row>
    <row r="55" spans="1:58" s="1" customFormat="1" ht="248.25" customHeight="1" x14ac:dyDescent="0.15">
      <c r="A55" s="872"/>
      <c r="B55" s="873"/>
      <c r="C55" s="1974"/>
      <c r="D55" s="1974"/>
      <c r="E55" s="1974"/>
      <c r="F55" s="1974"/>
      <c r="G55" s="1974"/>
      <c r="H55" s="1974"/>
      <c r="I55" s="1974"/>
      <c r="J55" s="1974"/>
      <c r="K55" s="1974"/>
      <c r="L55" s="1974"/>
      <c r="M55" s="1974"/>
      <c r="N55" s="1974"/>
      <c r="O55" s="1974"/>
      <c r="P55" s="1974"/>
      <c r="Q55" s="1974"/>
      <c r="R55" s="1974"/>
      <c r="S55" s="1974"/>
      <c r="T55" s="1974"/>
      <c r="U55" s="1974"/>
      <c r="V55" s="1974"/>
      <c r="W55" s="1974"/>
      <c r="X55" s="1974"/>
      <c r="Y55" s="1974"/>
      <c r="Z55" s="1974"/>
      <c r="AA55" s="1974"/>
      <c r="AB55" s="1974"/>
      <c r="AC55" s="1974"/>
      <c r="AD55" s="1974"/>
      <c r="AE55" s="1974"/>
      <c r="AF55" s="1974"/>
      <c r="AG55" s="1974"/>
      <c r="AH55" s="1974"/>
      <c r="AI55" s="1974"/>
      <c r="AJ55" s="1974"/>
      <c r="AK55" s="1974"/>
      <c r="AL55" s="1974"/>
      <c r="AM55" s="1974"/>
      <c r="AN55" s="1974"/>
      <c r="AO55" s="1974"/>
      <c r="AP55" s="1974"/>
      <c r="AQ55" s="1974"/>
      <c r="AR55" s="1974"/>
      <c r="AS55" s="1974"/>
      <c r="AT55" s="1974"/>
      <c r="AU55" s="1974"/>
      <c r="AV55" s="1974"/>
      <c r="AW55" s="1974"/>
      <c r="AX55" s="1974"/>
      <c r="AY55" s="1974"/>
      <c r="AZ55" s="1974"/>
      <c r="BA55" s="1974"/>
      <c r="BB55" s="1974"/>
      <c r="BC55" s="1974"/>
      <c r="BD55" s="1974"/>
      <c r="BE55" s="1974"/>
      <c r="BF55" s="7"/>
    </row>
    <row r="56" spans="1:58" s="1" customFormat="1" ht="26.25" customHeight="1" x14ac:dyDescent="0.15">
      <c r="A56" s="872" t="s">
        <v>986</v>
      </c>
      <c r="B56" s="872"/>
      <c r="C56" s="872" t="s">
        <v>43</v>
      </c>
      <c r="D56" s="872"/>
      <c r="E56" s="872"/>
      <c r="F56" s="872"/>
      <c r="G56" s="872"/>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872"/>
      <c r="AH56" s="872"/>
      <c r="AI56" s="872"/>
      <c r="AJ56" s="872"/>
      <c r="AK56" s="872"/>
      <c r="AL56" s="872"/>
      <c r="AM56" s="872"/>
      <c r="AN56" s="872"/>
      <c r="AO56" s="872"/>
      <c r="AP56" s="872"/>
      <c r="AQ56" s="872"/>
      <c r="AR56" s="872"/>
      <c r="AS56" s="872"/>
      <c r="AT56" s="872"/>
      <c r="AU56" s="872"/>
      <c r="AV56" s="872"/>
      <c r="AW56" s="872"/>
      <c r="AX56" s="872"/>
      <c r="AY56" s="872"/>
      <c r="AZ56" s="872"/>
      <c r="BA56" s="872"/>
      <c r="BB56" s="872"/>
      <c r="BC56" s="872"/>
      <c r="BD56" s="872"/>
      <c r="BE56" s="872"/>
      <c r="BF56" s="6"/>
    </row>
    <row r="57" spans="1:58" s="1" customFormat="1" ht="26.25" customHeight="1" x14ac:dyDescent="0.15">
      <c r="A57" s="872" t="s">
        <v>1352</v>
      </c>
      <c r="B57" s="873"/>
      <c r="C57" s="873" t="s">
        <v>1353</v>
      </c>
      <c r="D57" s="874"/>
      <c r="E57" s="874"/>
      <c r="F57" s="874"/>
      <c r="G57" s="874"/>
      <c r="H57" s="874"/>
      <c r="I57" s="874"/>
      <c r="J57" s="874"/>
      <c r="K57" s="874"/>
      <c r="L57" s="874"/>
      <c r="M57" s="874"/>
      <c r="N57" s="874"/>
      <c r="O57" s="874"/>
      <c r="P57" s="874"/>
      <c r="Q57" s="874"/>
      <c r="R57" s="874"/>
      <c r="S57" s="874"/>
      <c r="T57" s="874"/>
      <c r="U57" s="874"/>
      <c r="V57" s="874"/>
      <c r="W57" s="874"/>
      <c r="X57" s="874"/>
      <c r="Y57" s="874"/>
      <c r="Z57" s="874"/>
      <c r="AA57" s="874"/>
      <c r="AB57" s="874"/>
      <c r="AC57" s="874"/>
      <c r="AD57" s="874"/>
      <c r="AE57" s="874"/>
      <c r="AF57" s="874"/>
      <c r="AG57" s="874"/>
      <c r="AH57" s="874"/>
      <c r="AI57" s="874"/>
      <c r="AJ57" s="874"/>
      <c r="AK57" s="874"/>
      <c r="AL57" s="874"/>
      <c r="AM57" s="874"/>
      <c r="AN57" s="874"/>
      <c r="AO57" s="874"/>
      <c r="AP57" s="874"/>
      <c r="AQ57" s="874"/>
      <c r="AR57" s="874"/>
      <c r="AS57" s="874"/>
      <c r="AT57" s="874"/>
      <c r="AU57" s="874"/>
      <c r="AV57" s="874"/>
      <c r="AW57" s="874"/>
      <c r="AX57" s="874"/>
      <c r="AY57" s="874"/>
      <c r="AZ57" s="874"/>
      <c r="BA57" s="874"/>
      <c r="BB57" s="874"/>
      <c r="BC57" s="874"/>
      <c r="BD57" s="874"/>
      <c r="BE57" s="874"/>
    </row>
    <row r="58" spans="1:58" s="1" customFormat="1" ht="27.75" customHeight="1" x14ac:dyDescent="0.15">
      <c r="A58" s="872" t="s">
        <v>987</v>
      </c>
      <c r="B58" s="873"/>
      <c r="C58" s="875" t="s">
        <v>44</v>
      </c>
      <c r="D58" s="875"/>
      <c r="E58" s="875"/>
      <c r="F58" s="875"/>
      <c r="G58" s="875"/>
      <c r="H58" s="875"/>
      <c r="I58" s="875"/>
      <c r="J58" s="875"/>
      <c r="K58" s="875"/>
      <c r="L58" s="875"/>
      <c r="M58" s="875"/>
      <c r="N58" s="875"/>
      <c r="O58" s="875"/>
      <c r="P58" s="875"/>
      <c r="Q58" s="875"/>
      <c r="R58" s="875"/>
      <c r="S58" s="875"/>
      <c r="T58" s="875"/>
      <c r="U58" s="875"/>
      <c r="V58" s="875"/>
      <c r="W58" s="875"/>
      <c r="X58" s="875"/>
      <c r="Y58" s="875"/>
      <c r="Z58" s="875"/>
      <c r="AA58" s="875"/>
      <c r="AB58" s="875"/>
      <c r="AC58" s="875"/>
      <c r="AD58" s="875"/>
      <c r="AE58" s="875"/>
      <c r="AF58" s="875"/>
      <c r="AG58" s="875"/>
      <c r="AH58" s="875"/>
      <c r="AI58" s="875"/>
      <c r="AJ58" s="875"/>
      <c r="AK58" s="875"/>
      <c r="AL58" s="875"/>
      <c r="AM58" s="875"/>
      <c r="AN58" s="875"/>
      <c r="AO58" s="875"/>
      <c r="AP58" s="875"/>
      <c r="AQ58" s="875"/>
      <c r="AR58" s="875"/>
      <c r="AS58" s="875"/>
      <c r="AT58" s="875"/>
      <c r="AU58" s="875"/>
      <c r="AV58" s="875"/>
      <c r="AW58" s="875"/>
      <c r="AX58" s="875"/>
      <c r="AY58" s="875"/>
      <c r="AZ58" s="875"/>
      <c r="BA58" s="875"/>
      <c r="BB58" s="875"/>
      <c r="BC58" s="875"/>
      <c r="BD58" s="875"/>
      <c r="BE58" s="876"/>
    </row>
    <row r="59" spans="1:58" s="1" customFormat="1" ht="27.75" customHeight="1" x14ac:dyDescent="0.15">
      <c r="A59" s="872" t="s">
        <v>1063</v>
      </c>
      <c r="B59" s="875"/>
      <c r="C59" s="873" t="s">
        <v>45</v>
      </c>
      <c r="D59" s="876"/>
      <c r="E59" s="876"/>
      <c r="F59" s="876"/>
      <c r="G59" s="876"/>
      <c r="H59" s="876"/>
      <c r="I59" s="876"/>
      <c r="J59" s="876"/>
      <c r="K59" s="876"/>
      <c r="L59" s="876"/>
      <c r="M59" s="876"/>
      <c r="N59" s="876"/>
      <c r="O59" s="876"/>
      <c r="P59" s="876"/>
      <c r="Q59" s="876"/>
      <c r="R59" s="876"/>
      <c r="S59" s="876"/>
      <c r="T59" s="876"/>
      <c r="U59" s="876"/>
      <c r="V59" s="876"/>
      <c r="W59" s="876"/>
      <c r="X59" s="876"/>
      <c r="Y59" s="876"/>
      <c r="Z59" s="876"/>
      <c r="AA59" s="876"/>
      <c r="AB59" s="876"/>
      <c r="AC59" s="876"/>
      <c r="AD59" s="876"/>
      <c r="AE59" s="876"/>
      <c r="AF59" s="876"/>
      <c r="AG59" s="876"/>
      <c r="AH59" s="876"/>
      <c r="AI59" s="876"/>
      <c r="AJ59" s="876"/>
      <c r="AK59" s="876"/>
      <c r="AL59" s="876"/>
      <c r="AM59" s="876"/>
      <c r="AN59" s="876"/>
      <c r="AO59" s="876"/>
      <c r="AP59" s="876"/>
      <c r="AQ59" s="876"/>
      <c r="AR59" s="876"/>
      <c r="AS59" s="876"/>
      <c r="AT59" s="876"/>
      <c r="AU59" s="876"/>
      <c r="AV59" s="876"/>
      <c r="AW59" s="876"/>
      <c r="AX59" s="876"/>
      <c r="AY59" s="876"/>
      <c r="AZ59" s="876"/>
      <c r="BA59" s="876"/>
      <c r="BB59" s="876"/>
      <c r="BC59" s="876"/>
      <c r="BD59" s="876"/>
      <c r="BE59" s="876"/>
    </row>
    <row r="60" spans="1:58" s="1" customFormat="1" ht="27.75" customHeight="1" x14ac:dyDescent="0.15">
      <c r="A60" s="872" t="s">
        <v>988</v>
      </c>
      <c r="B60" s="875"/>
      <c r="C60" s="1974" t="s">
        <v>1354</v>
      </c>
      <c r="D60" s="1974"/>
      <c r="E60" s="1974"/>
      <c r="F60" s="1974"/>
      <c r="G60" s="1974"/>
      <c r="H60" s="1974"/>
      <c r="I60" s="1974"/>
      <c r="J60" s="1974"/>
      <c r="K60" s="1974"/>
      <c r="L60" s="1974"/>
      <c r="M60" s="1974"/>
      <c r="N60" s="1974"/>
      <c r="O60" s="1974"/>
      <c r="P60" s="1974"/>
      <c r="Q60" s="1974"/>
      <c r="R60" s="1974"/>
      <c r="S60" s="1974"/>
      <c r="T60" s="1974"/>
      <c r="U60" s="1974"/>
      <c r="V60" s="1974"/>
      <c r="W60" s="1974"/>
      <c r="X60" s="1974"/>
      <c r="Y60" s="1974"/>
      <c r="Z60" s="1974"/>
      <c r="AA60" s="1974"/>
      <c r="AB60" s="1974"/>
      <c r="AC60" s="1974"/>
      <c r="AD60" s="1974"/>
      <c r="AE60" s="1974"/>
      <c r="AF60" s="1974"/>
      <c r="AG60" s="1974"/>
      <c r="AH60" s="1974"/>
      <c r="AI60" s="1974"/>
      <c r="AJ60" s="1974"/>
      <c r="AK60" s="1974"/>
      <c r="AL60" s="1974"/>
      <c r="AM60" s="1974"/>
      <c r="AN60" s="1974"/>
      <c r="AO60" s="1974"/>
      <c r="AP60" s="1974"/>
      <c r="AQ60" s="1974"/>
      <c r="AR60" s="1974"/>
      <c r="AS60" s="1974"/>
      <c r="AT60" s="1974"/>
      <c r="AU60" s="1974"/>
      <c r="AV60" s="1974"/>
      <c r="AW60" s="1974"/>
      <c r="AX60" s="1974"/>
      <c r="AY60" s="1974"/>
      <c r="AZ60" s="1974"/>
      <c r="BA60" s="1974"/>
      <c r="BB60" s="1974"/>
      <c r="BC60" s="1974"/>
      <c r="BD60" s="1974"/>
      <c r="BE60" s="1974"/>
    </row>
    <row r="61" spans="1:58" s="1" customFormat="1" ht="34.5" customHeight="1" x14ac:dyDescent="0.15">
      <c r="A61" s="872"/>
      <c r="B61" s="875"/>
      <c r="C61" s="1974"/>
      <c r="D61" s="1974"/>
      <c r="E61" s="1974"/>
      <c r="F61" s="1974"/>
      <c r="G61" s="1974"/>
      <c r="H61" s="1974"/>
      <c r="I61" s="1974"/>
      <c r="J61" s="1974"/>
      <c r="K61" s="1974"/>
      <c r="L61" s="1974"/>
      <c r="M61" s="1974"/>
      <c r="N61" s="1974"/>
      <c r="O61" s="1974"/>
      <c r="P61" s="1974"/>
      <c r="Q61" s="1974"/>
      <c r="R61" s="1974"/>
      <c r="S61" s="1974"/>
      <c r="T61" s="1974"/>
      <c r="U61" s="1974"/>
      <c r="V61" s="1974"/>
      <c r="W61" s="1974"/>
      <c r="X61" s="1974"/>
      <c r="Y61" s="1974"/>
      <c r="Z61" s="1974"/>
      <c r="AA61" s="1974"/>
      <c r="AB61" s="1974"/>
      <c r="AC61" s="1974"/>
      <c r="AD61" s="1974"/>
      <c r="AE61" s="1974"/>
      <c r="AF61" s="1974"/>
      <c r="AG61" s="1974"/>
      <c r="AH61" s="1974"/>
      <c r="AI61" s="1974"/>
      <c r="AJ61" s="1974"/>
      <c r="AK61" s="1974"/>
      <c r="AL61" s="1974"/>
      <c r="AM61" s="1974"/>
      <c r="AN61" s="1974"/>
      <c r="AO61" s="1974"/>
      <c r="AP61" s="1974"/>
      <c r="AQ61" s="1974"/>
      <c r="AR61" s="1974"/>
      <c r="AS61" s="1974"/>
      <c r="AT61" s="1974"/>
      <c r="AU61" s="1974"/>
      <c r="AV61" s="1974"/>
      <c r="AW61" s="1974"/>
      <c r="AX61" s="1974"/>
      <c r="AY61" s="1974"/>
      <c r="AZ61" s="1974"/>
      <c r="BA61" s="1974"/>
      <c r="BB61" s="1974"/>
      <c r="BC61" s="1974"/>
      <c r="BD61" s="1974"/>
      <c r="BE61" s="1974"/>
    </row>
    <row r="62" spans="1:58" s="1" customFormat="1" ht="34.5" customHeight="1" x14ac:dyDescent="0.15">
      <c r="A62" s="872"/>
      <c r="B62" s="875"/>
      <c r="C62" s="1974"/>
      <c r="D62" s="1974"/>
      <c r="E62" s="1974"/>
      <c r="F62" s="1974"/>
      <c r="G62" s="1974"/>
      <c r="H62" s="1974"/>
      <c r="I62" s="1974"/>
      <c r="J62" s="1974"/>
      <c r="K62" s="1974"/>
      <c r="L62" s="1974"/>
      <c r="M62" s="1974"/>
      <c r="N62" s="1974"/>
      <c r="O62" s="1974"/>
      <c r="P62" s="1974"/>
      <c r="Q62" s="1974"/>
      <c r="R62" s="1974"/>
      <c r="S62" s="1974"/>
      <c r="T62" s="1974"/>
      <c r="U62" s="1974"/>
      <c r="V62" s="1974"/>
      <c r="W62" s="1974"/>
      <c r="X62" s="1974"/>
      <c r="Y62" s="1974"/>
      <c r="Z62" s="1974"/>
      <c r="AA62" s="1974"/>
      <c r="AB62" s="1974"/>
      <c r="AC62" s="1974"/>
      <c r="AD62" s="1974"/>
      <c r="AE62" s="1974"/>
      <c r="AF62" s="1974"/>
      <c r="AG62" s="1974"/>
      <c r="AH62" s="1974"/>
      <c r="AI62" s="1974"/>
      <c r="AJ62" s="1974"/>
      <c r="AK62" s="1974"/>
      <c r="AL62" s="1974"/>
      <c r="AM62" s="1974"/>
      <c r="AN62" s="1974"/>
      <c r="AO62" s="1974"/>
      <c r="AP62" s="1974"/>
      <c r="AQ62" s="1974"/>
      <c r="AR62" s="1974"/>
      <c r="AS62" s="1974"/>
      <c r="AT62" s="1974"/>
      <c r="AU62" s="1974"/>
      <c r="AV62" s="1974"/>
      <c r="AW62" s="1974"/>
      <c r="AX62" s="1974"/>
      <c r="AY62" s="1974"/>
      <c r="AZ62" s="1974"/>
      <c r="BA62" s="1974"/>
      <c r="BB62" s="1974"/>
      <c r="BC62" s="1974"/>
      <c r="BD62" s="1974"/>
      <c r="BE62" s="1974"/>
    </row>
    <row r="63" spans="1:58" s="1" customFormat="1" ht="22.5" customHeight="1" x14ac:dyDescent="0.15">
      <c r="A63" s="872" t="s">
        <v>989</v>
      </c>
      <c r="B63" s="873"/>
      <c r="C63" s="1973" t="s">
        <v>1355</v>
      </c>
      <c r="D63" s="1973"/>
      <c r="E63" s="1973"/>
      <c r="F63" s="1973"/>
      <c r="G63" s="1973"/>
      <c r="H63" s="1973"/>
      <c r="I63" s="1973"/>
      <c r="J63" s="1973"/>
      <c r="K63" s="1973"/>
      <c r="L63" s="1973"/>
      <c r="M63" s="1973"/>
      <c r="N63" s="1973"/>
      <c r="O63" s="1973"/>
      <c r="P63" s="1973"/>
      <c r="Q63" s="1973"/>
      <c r="R63" s="1973"/>
      <c r="S63" s="1973"/>
      <c r="T63" s="1973"/>
      <c r="U63" s="1973"/>
      <c r="V63" s="1973"/>
      <c r="W63" s="1973"/>
      <c r="X63" s="1973"/>
      <c r="Y63" s="1973"/>
      <c r="Z63" s="1973"/>
      <c r="AA63" s="1973"/>
      <c r="AB63" s="1973"/>
      <c r="AC63" s="1973"/>
      <c r="AD63" s="1973"/>
      <c r="AE63" s="1973"/>
      <c r="AF63" s="1973"/>
      <c r="AG63" s="1973"/>
      <c r="AH63" s="1973"/>
      <c r="AI63" s="1973"/>
      <c r="AJ63" s="1973"/>
      <c r="AK63" s="1973"/>
      <c r="AL63" s="1973"/>
      <c r="AM63" s="1973"/>
      <c r="AN63" s="1973"/>
      <c r="AO63" s="1973"/>
      <c r="AP63" s="1973"/>
      <c r="AQ63" s="1973"/>
      <c r="AR63" s="1973"/>
      <c r="AS63" s="1973"/>
      <c r="AT63" s="1973"/>
      <c r="AU63" s="1973"/>
      <c r="AV63" s="1973"/>
      <c r="AW63" s="1973"/>
      <c r="AX63" s="1973"/>
      <c r="AY63" s="1973"/>
      <c r="AZ63" s="1973"/>
      <c r="BA63" s="1973"/>
      <c r="BB63" s="1973"/>
      <c r="BC63" s="1973"/>
      <c r="BD63" s="1973"/>
      <c r="BE63" s="1973"/>
    </row>
    <row r="64" spans="1:58" s="1" customFormat="1" ht="22.5" customHeight="1" x14ac:dyDescent="0.15">
      <c r="A64" s="872"/>
      <c r="B64" s="873"/>
      <c r="C64" s="1973"/>
      <c r="D64" s="1973"/>
      <c r="E64" s="1973"/>
      <c r="F64" s="1973"/>
      <c r="G64" s="1973"/>
      <c r="H64" s="1973"/>
      <c r="I64" s="1973"/>
      <c r="J64" s="1973"/>
      <c r="K64" s="1973"/>
      <c r="L64" s="1973"/>
      <c r="M64" s="1973"/>
      <c r="N64" s="1973"/>
      <c r="O64" s="1973"/>
      <c r="P64" s="1973"/>
      <c r="Q64" s="1973"/>
      <c r="R64" s="1973"/>
      <c r="S64" s="1973"/>
      <c r="T64" s="1973"/>
      <c r="U64" s="1973"/>
      <c r="V64" s="1973"/>
      <c r="W64" s="1973"/>
      <c r="X64" s="1973"/>
      <c r="Y64" s="1973"/>
      <c r="Z64" s="1973"/>
      <c r="AA64" s="1973"/>
      <c r="AB64" s="1973"/>
      <c r="AC64" s="1973"/>
      <c r="AD64" s="1973"/>
      <c r="AE64" s="1973"/>
      <c r="AF64" s="1973"/>
      <c r="AG64" s="1973"/>
      <c r="AH64" s="1973"/>
      <c r="AI64" s="1973"/>
      <c r="AJ64" s="1973"/>
      <c r="AK64" s="1973"/>
      <c r="AL64" s="1973"/>
      <c r="AM64" s="1973"/>
      <c r="AN64" s="1973"/>
      <c r="AO64" s="1973"/>
      <c r="AP64" s="1973"/>
      <c r="AQ64" s="1973"/>
      <c r="AR64" s="1973"/>
      <c r="AS64" s="1973"/>
      <c r="AT64" s="1973"/>
      <c r="AU64" s="1973"/>
      <c r="AV64" s="1973"/>
      <c r="AW64" s="1973"/>
      <c r="AX64" s="1973"/>
      <c r="AY64" s="1973"/>
      <c r="AZ64" s="1973"/>
      <c r="BA64" s="1973"/>
      <c r="BB64" s="1973"/>
      <c r="BC64" s="1973"/>
      <c r="BD64" s="1973"/>
      <c r="BE64" s="1973"/>
    </row>
    <row r="65" spans="1:57" s="1" customFormat="1" ht="27.75" customHeight="1" x14ac:dyDescent="0.15">
      <c r="A65" s="872" t="s">
        <v>1356</v>
      </c>
      <c r="B65" s="873"/>
      <c r="C65" s="1973" t="s">
        <v>1357</v>
      </c>
      <c r="D65" s="1973"/>
      <c r="E65" s="1973"/>
      <c r="F65" s="1973"/>
      <c r="G65" s="1973"/>
      <c r="H65" s="1973"/>
      <c r="I65" s="1973"/>
      <c r="J65" s="1973"/>
      <c r="K65" s="1973"/>
      <c r="L65" s="1973"/>
      <c r="M65" s="1973"/>
      <c r="N65" s="1973"/>
      <c r="O65" s="1973"/>
      <c r="P65" s="1973"/>
      <c r="Q65" s="1973"/>
      <c r="R65" s="1973"/>
      <c r="S65" s="1973"/>
      <c r="T65" s="1973"/>
      <c r="U65" s="1973"/>
      <c r="V65" s="1973"/>
      <c r="W65" s="1973"/>
      <c r="X65" s="1973"/>
      <c r="Y65" s="1973"/>
      <c r="Z65" s="1973"/>
      <c r="AA65" s="1973"/>
      <c r="AB65" s="1973"/>
      <c r="AC65" s="1973"/>
      <c r="AD65" s="1973"/>
      <c r="AE65" s="1973"/>
      <c r="AF65" s="1973"/>
      <c r="AG65" s="1973"/>
      <c r="AH65" s="1973"/>
      <c r="AI65" s="1973"/>
      <c r="AJ65" s="1973"/>
      <c r="AK65" s="1973"/>
      <c r="AL65" s="1973"/>
      <c r="AM65" s="1973"/>
      <c r="AN65" s="1973"/>
      <c r="AO65" s="1973"/>
      <c r="AP65" s="1973"/>
      <c r="AQ65" s="1973"/>
      <c r="AR65" s="1973"/>
      <c r="AS65" s="1973"/>
      <c r="AT65" s="1973"/>
      <c r="AU65" s="1973"/>
      <c r="AV65" s="1973"/>
      <c r="AW65" s="1973"/>
      <c r="AX65" s="1973"/>
      <c r="AY65" s="1973"/>
      <c r="AZ65" s="1973"/>
      <c r="BA65" s="1973"/>
      <c r="BB65" s="1973"/>
      <c r="BC65" s="1973"/>
      <c r="BD65" s="1973"/>
      <c r="BE65" s="876"/>
    </row>
    <row r="66" spans="1:57" s="1" customFormat="1" ht="26.25" customHeight="1" x14ac:dyDescent="0.15">
      <c r="A66" s="872" t="s">
        <v>1358</v>
      </c>
      <c r="B66" s="876"/>
      <c r="C66" s="873" t="s">
        <v>1359</v>
      </c>
      <c r="D66" s="876"/>
      <c r="E66" s="876"/>
      <c r="F66" s="876"/>
      <c r="G66" s="876"/>
      <c r="H66" s="876"/>
      <c r="I66" s="876"/>
      <c r="J66" s="876"/>
      <c r="K66" s="876"/>
      <c r="L66" s="876"/>
      <c r="M66" s="876"/>
      <c r="N66" s="876"/>
      <c r="O66" s="876"/>
      <c r="P66" s="876"/>
      <c r="Q66" s="876"/>
      <c r="R66" s="876"/>
      <c r="S66" s="876"/>
      <c r="T66" s="876"/>
      <c r="U66" s="876"/>
      <c r="V66" s="876"/>
      <c r="W66" s="876"/>
      <c r="X66" s="876"/>
      <c r="Y66" s="876"/>
      <c r="Z66" s="876"/>
      <c r="AA66" s="876"/>
      <c r="AB66" s="876"/>
      <c r="AC66" s="876"/>
      <c r="AD66" s="876"/>
      <c r="AE66" s="876"/>
      <c r="AF66" s="876"/>
      <c r="AG66" s="876"/>
      <c r="AH66" s="876"/>
      <c r="AI66" s="876"/>
      <c r="AJ66" s="876"/>
      <c r="AK66" s="876"/>
      <c r="AL66" s="876"/>
      <c r="AM66" s="876"/>
      <c r="AN66" s="876"/>
      <c r="AO66" s="876"/>
      <c r="AP66" s="876"/>
      <c r="AQ66" s="876"/>
      <c r="AR66" s="876"/>
      <c r="AS66" s="876"/>
      <c r="AT66" s="876"/>
      <c r="AU66" s="876"/>
      <c r="AV66" s="876"/>
      <c r="AW66" s="876"/>
      <c r="AX66" s="876"/>
      <c r="AY66" s="876"/>
      <c r="AZ66" s="876"/>
      <c r="BA66" s="876"/>
      <c r="BB66" s="876"/>
      <c r="BC66" s="876"/>
      <c r="BD66" s="876"/>
      <c r="BE66" s="876"/>
    </row>
    <row r="67" spans="1:57" s="1" customFormat="1" ht="26.25" customHeight="1" x14ac:dyDescent="0.15">
      <c r="A67" s="872"/>
      <c r="B67" s="876"/>
      <c r="C67" s="873" t="s">
        <v>1360</v>
      </c>
      <c r="D67" s="876"/>
      <c r="E67" s="876"/>
      <c r="F67" s="876"/>
      <c r="G67" s="876"/>
      <c r="H67" s="876"/>
      <c r="I67" s="876"/>
      <c r="J67" s="876"/>
      <c r="K67" s="876"/>
      <c r="L67" s="876"/>
      <c r="M67" s="876"/>
      <c r="N67" s="876"/>
      <c r="O67" s="876"/>
      <c r="P67" s="876"/>
      <c r="Q67" s="876"/>
      <c r="R67" s="876"/>
      <c r="S67" s="876"/>
      <c r="T67" s="876"/>
      <c r="U67" s="876"/>
      <c r="V67" s="876"/>
      <c r="W67" s="876"/>
      <c r="X67" s="876"/>
      <c r="Y67" s="876"/>
      <c r="Z67" s="876"/>
      <c r="AA67" s="876"/>
      <c r="AB67" s="876"/>
      <c r="AC67" s="876"/>
      <c r="AD67" s="876"/>
      <c r="AE67" s="876"/>
      <c r="AF67" s="876"/>
      <c r="AG67" s="876"/>
      <c r="AH67" s="876"/>
      <c r="AI67" s="876"/>
      <c r="AJ67" s="876"/>
      <c r="AK67" s="876"/>
      <c r="AL67" s="876"/>
      <c r="AM67" s="876"/>
      <c r="AN67" s="876"/>
      <c r="AO67" s="876"/>
      <c r="AP67" s="876"/>
      <c r="AQ67" s="876"/>
      <c r="AR67" s="876"/>
      <c r="AS67" s="876"/>
      <c r="AT67" s="876"/>
      <c r="AU67" s="876"/>
      <c r="AV67" s="876"/>
      <c r="AW67" s="876"/>
      <c r="AX67" s="876"/>
      <c r="AY67" s="876"/>
      <c r="AZ67" s="876"/>
      <c r="BA67" s="876"/>
      <c r="BB67" s="876"/>
      <c r="BC67" s="876"/>
      <c r="BD67" s="876"/>
      <c r="BE67" s="876"/>
    </row>
    <row r="68" spans="1:57" s="1" customFormat="1" ht="26.25" customHeight="1" x14ac:dyDescent="0.15">
      <c r="A68" s="872" t="s">
        <v>1361</v>
      </c>
      <c r="B68" s="876"/>
      <c r="C68" s="873" t="s">
        <v>1362</v>
      </c>
      <c r="D68" s="876"/>
      <c r="E68" s="876"/>
      <c r="F68" s="876"/>
      <c r="G68" s="876"/>
      <c r="H68" s="876"/>
      <c r="I68" s="876"/>
      <c r="J68" s="876"/>
      <c r="K68" s="876"/>
      <c r="L68" s="876"/>
      <c r="M68" s="876"/>
      <c r="N68" s="876"/>
      <c r="O68" s="876"/>
      <c r="P68" s="876"/>
      <c r="Q68" s="876"/>
      <c r="R68" s="876"/>
      <c r="S68" s="876"/>
      <c r="T68" s="876"/>
      <c r="U68" s="876"/>
      <c r="V68" s="876"/>
      <c r="W68" s="876"/>
      <c r="X68" s="876"/>
      <c r="Y68" s="876"/>
      <c r="Z68" s="876"/>
      <c r="AA68" s="876"/>
      <c r="AB68" s="876"/>
      <c r="AC68" s="876"/>
      <c r="AD68" s="876"/>
      <c r="AE68" s="876"/>
      <c r="AF68" s="876"/>
      <c r="AG68" s="876"/>
      <c r="AH68" s="876"/>
      <c r="AI68" s="876"/>
      <c r="AJ68" s="876"/>
      <c r="AK68" s="876"/>
      <c r="AL68" s="876"/>
      <c r="AM68" s="876"/>
      <c r="AN68" s="876"/>
      <c r="AO68" s="876"/>
      <c r="AP68" s="876"/>
      <c r="AQ68" s="876"/>
      <c r="AR68" s="876"/>
      <c r="AS68" s="876"/>
      <c r="AT68" s="876"/>
      <c r="AU68" s="876"/>
      <c r="AV68" s="876"/>
      <c r="AW68" s="876"/>
      <c r="AX68" s="876"/>
      <c r="AY68" s="876"/>
      <c r="AZ68" s="876"/>
      <c r="BA68" s="876"/>
      <c r="BB68" s="876"/>
      <c r="BC68" s="876"/>
      <c r="BD68" s="876"/>
      <c r="BE68" s="876"/>
    </row>
    <row r="69" spans="1:57" s="1" customFormat="1" ht="66.75" customHeight="1" x14ac:dyDescent="0.15">
      <c r="A69" s="877" t="s">
        <v>1363</v>
      </c>
      <c r="B69" s="876"/>
      <c r="C69" s="1974" t="s">
        <v>1364</v>
      </c>
      <c r="D69" s="1974"/>
      <c r="E69" s="1974"/>
      <c r="F69" s="1974"/>
      <c r="G69" s="1974"/>
      <c r="H69" s="1974"/>
      <c r="I69" s="1974"/>
      <c r="J69" s="1974"/>
      <c r="K69" s="1974"/>
      <c r="L69" s="1974"/>
      <c r="M69" s="1974"/>
      <c r="N69" s="1974"/>
      <c r="O69" s="1974"/>
      <c r="P69" s="1974"/>
      <c r="Q69" s="1974"/>
      <c r="R69" s="1974"/>
      <c r="S69" s="1974"/>
      <c r="T69" s="1974"/>
      <c r="U69" s="1974"/>
      <c r="V69" s="1974"/>
      <c r="W69" s="1974"/>
      <c r="X69" s="1974"/>
      <c r="Y69" s="1974"/>
      <c r="Z69" s="1974"/>
      <c r="AA69" s="1974"/>
      <c r="AB69" s="1974"/>
      <c r="AC69" s="1974"/>
      <c r="AD69" s="1974"/>
      <c r="AE69" s="1974"/>
      <c r="AF69" s="1974"/>
      <c r="AG69" s="1974"/>
      <c r="AH69" s="1974"/>
      <c r="AI69" s="1974"/>
      <c r="AJ69" s="1974"/>
      <c r="AK69" s="1974"/>
      <c r="AL69" s="1974"/>
      <c r="AM69" s="1974"/>
      <c r="AN69" s="1974"/>
      <c r="AO69" s="1974"/>
      <c r="AP69" s="1974"/>
      <c r="AQ69" s="1974"/>
      <c r="AR69" s="1974"/>
      <c r="AS69" s="1974"/>
      <c r="AT69" s="1974"/>
      <c r="AU69" s="1974"/>
      <c r="AV69" s="1974"/>
      <c r="AW69" s="1974"/>
      <c r="AX69" s="1974"/>
      <c r="AY69" s="1974"/>
      <c r="AZ69" s="1974"/>
      <c r="BA69" s="1974"/>
      <c r="BB69" s="1974"/>
      <c r="BC69" s="1974"/>
      <c r="BD69" s="1974"/>
      <c r="BE69" s="1974"/>
    </row>
    <row r="70" spans="1:57" s="1" customFormat="1" ht="57.75" customHeight="1" x14ac:dyDescent="0.15">
      <c r="A70" s="877" t="s">
        <v>1365</v>
      </c>
      <c r="B70" s="876"/>
      <c r="C70" s="1974" t="s">
        <v>1366</v>
      </c>
      <c r="D70" s="1974"/>
      <c r="E70" s="1974"/>
      <c r="F70" s="1974"/>
      <c r="G70" s="1974"/>
      <c r="H70" s="1974"/>
      <c r="I70" s="1974"/>
      <c r="J70" s="1974"/>
      <c r="K70" s="1974"/>
      <c r="L70" s="1974"/>
      <c r="M70" s="1974"/>
      <c r="N70" s="1974"/>
      <c r="O70" s="1974"/>
      <c r="P70" s="1974"/>
      <c r="Q70" s="1974"/>
      <c r="R70" s="1974"/>
      <c r="S70" s="1974"/>
      <c r="T70" s="1974"/>
      <c r="U70" s="1974"/>
      <c r="V70" s="1974"/>
      <c r="W70" s="1974"/>
      <c r="X70" s="1974"/>
      <c r="Y70" s="1974"/>
      <c r="Z70" s="1974"/>
      <c r="AA70" s="1974"/>
      <c r="AB70" s="1974"/>
      <c r="AC70" s="1974"/>
      <c r="AD70" s="1974"/>
      <c r="AE70" s="1974"/>
      <c r="AF70" s="1974"/>
      <c r="AG70" s="1974"/>
      <c r="AH70" s="1974"/>
      <c r="AI70" s="1974"/>
      <c r="AJ70" s="1974"/>
      <c r="AK70" s="1974"/>
      <c r="AL70" s="1974"/>
      <c r="AM70" s="1974"/>
      <c r="AN70" s="1974"/>
      <c r="AO70" s="1974"/>
      <c r="AP70" s="1974"/>
      <c r="AQ70" s="1974"/>
      <c r="AR70" s="1974"/>
      <c r="AS70" s="1974"/>
      <c r="AT70" s="1974"/>
      <c r="AU70" s="1974"/>
      <c r="AV70" s="1974"/>
      <c r="AW70" s="1974"/>
      <c r="AX70" s="1974"/>
      <c r="AY70" s="1974"/>
      <c r="AZ70" s="1974"/>
      <c r="BA70" s="1974"/>
      <c r="BB70" s="1974"/>
      <c r="BC70" s="1974"/>
      <c r="BD70" s="1974"/>
      <c r="BE70" s="1974"/>
    </row>
    <row r="71" spans="1:57" s="1" customFormat="1" ht="26.25" customHeight="1" x14ac:dyDescent="0.15">
      <c r="A71" s="877" t="s">
        <v>1281</v>
      </c>
      <c r="B71" s="878"/>
      <c r="C71" s="874" t="s">
        <v>1282</v>
      </c>
      <c r="D71" s="878"/>
      <c r="E71" s="876"/>
      <c r="F71" s="876"/>
      <c r="G71" s="876"/>
      <c r="H71" s="876"/>
      <c r="I71" s="876"/>
      <c r="J71" s="876"/>
      <c r="K71" s="876"/>
      <c r="L71" s="876"/>
      <c r="M71" s="876"/>
      <c r="N71" s="876"/>
      <c r="O71" s="876"/>
      <c r="P71" s="876"/>
      <c r="Q71" s="876"/>
      <c r="R71" s="876"/>
      <c r="S71" s="876"/>
      <c r="T71" s="876"/>
      <c r="U71" s="876"/>
      <c r="V71" s="876"/>
      <c r="W71" s="876"/>
      <c r="X71" s="876"/>
      <c r="Y71" s="876"/>
      <c r="Z71" s="876"/>
      <c r="AA71" s="876"/>
      <c r="AB71" s="876"/>
      <c r="AC71" s="876"/>
      <c r="AD71" s="876"/>
      <c r="AE71" s="876"/>
      <c r="AF71" s="876"/>
      <c r="AG71" s="876"/>
      <c r="AH71" s="876"/>
      <c r="AI71" s="876"/>
      <c r="AJ71" s="876"/>
      <c r="AK71" s="876"/>
      <c r="AL71" s="876"/>
      <c r="AM71" s="876"/>
      <c r="AN71" s="876"/>
      <c r="AO71" s="876"/>
      <c r="AP71" s="876"/>
      <c r="AQ71" s="876"/>
      <c r="AR71" s="876"/>
      <c r="AS71" s="876"/>
      <c r="AT71" s="876"/>
      <c r="AU71" s="876"/>
      <c r="AV71" s="876"/>
      <c r="AW71" s="876"/>
      <c r="AX71" s="876"/>
      <c r="AY71" s="876"/>
      <c r="AZ71" s="876"/>
      <c r="BA71" s="876"/>
      <c r="BB71" s="876"/>
      <c r="BC71" s="876"/>
      <c r="BD71" s="876"/>
      <c r="BE71" s="876"/>
    </row>
    <row r="72" spans="1:57" s="1" customFormat="1" ht="30" customHeight="1" x14ac:dyDescent="0.15">
      <c r="A72" s="874" t="s">
        <v>1367</v>
      </c>
      <c r="B72" s="876"/>
      <c r="C72" s="1974" t="s">
        <v>2108</v>
      </c>
      <c r="D72" s="1974"/>
      <c r="E72" s="1974"/>
      <c r="F72" s="1974"/>
      <c r="G72" s="1974"/>
      <c r="H72" s="1974"/>
      <c r="I72" s="1974"/>
      <c r="J72" s="1974"/>
      <c r="K72" s="1974"/>
      <c r="L72" s="1974"/>
      <c r="M72" s="1974"/>
      <c r="N72" s="1974"/>
      <c r="O72" s="1974"/>
      <c r="P72" s="1974"/>
      <c r="Q72" s="1974"/>
      <c r="R72" s="1974"/>
      <c r="S72" s="1974"/>
      <c r="T72" s="1974"/>
      <c r="U72" s="1974"/>
      <c r="V72" s="1974"/>
      <c r="W72" s="1974"/>
      <c r="X72" s="1974"/>
      <c r="Y72" s="1974"/>
      <c r="Z72" s="1974"/>
      <c r="AA72" s="1974"/>
      <c r="AB72" s="1974"/>
      <c r="AC72" s="1974"/>
      <c r="AD72" s="1974"/>
      <c r="AE72" s="1974"/>
      <c r="AF72" s="1974"/>
      <c r="AG72" s="1974"/>
      <c r="AH72" s="1974"/>
      <c r="AI72" s="1974"/>
      <c r="AJ72" s="1974"/>
      <c r="AK72" s="1974"/>
      <c r="AL72" s="1974"/>
      <c r="AM72" s="1974"/>
      <c r="AN72" s="1974"/>
      <c r="AO72" s="1974"/>
      <c r="AP72" s="1974"/>
      <c r="AQ72" s="1974"/>
      <c r="AR72" s="1974"/>
      <c r="AS72" s="1974"/>
      <c r="AT72" s="1974"/>
      <c r="AU72" s="1974"/>
      <c r="AV72" s="1974"/>
      <c r="AW72" s="1974"/>
      <c r="AX72" s="1974"/>
      <c r="AY72" s="1974"/>
      <c r="AZ72" s="1974"/>
      <c r="BA72" s="1974"/>
      <c r="BB72" s="1974"/>
      <c r="BC72" s="1974"/>
      <c r="BD72" s="1974"/>
      <c r="BE72" s="1974"/>
    </row>
    <row r="73" spans="1:57" s="1" customFormat="1" ht="65.25" customHeight="1" x14ac:dyDescent="0.15">
      <c r="A73" s="874" t="s">
        <v>1283</v>
      </c>
      <c r="B73" s="1307"/>
      <c r="C73" s="1975" t="s">
        <v>2109</v>
      </c>
      <c r="D73" s="1975"/>
      <c r="E73" s="1975"/>
      <c r="F73" s="1975"/>
      <c r="G73" s="1975"/>
      <c r="H73" s="1975"/>
      <c r="I73" s="1975"/>
      <c r="J73" s="1975"/>
      <c r="K73" s="1975"/>
      <c r="L73" s="1975"/>
      <c r="M73" s="1975"/>
      <c r="N73" s="1975"/>
      <c r="O73" s="1975"/>
      <c r="P73" s="1975"/>
      <c r="Q73" s="1975"/>
      <c r="R73" s="1975"/>
      <c r="S73" s="1975"/>
      <c r="T73" s="1975"/>
      <c r="U73" s="1975"/>
      <c r="V73" s="1975"/>
      <c r="W73" s="1975"/>
      <c r="X73" s="1975"/>
      <c r="Y73" s="1975"/>
      <c r="Z73" s="1975"/>
      <c r="AA73" s="1975"/>
      <c r="AB73" s="1975"/>
      <c r="AC73" s="1975"/>
      <c r="AD73" s="1975"/>
      <c r="AE73" s="1975"/>
      <c r="AF73" s="1975"/>
      <c r="AG73" s="1975"/>
      <c r="AH73" s="1975"/>
      <c r="AI73" s="1975"/>
      <c r="AJ73" s="1975"/>
      <c r="AK73" s="1975"/>
      <c r="AL73" s="1975"/>
      <c r="AM73" s="1975"/>
      <c r="AN73" s="1975"/>
      <c r="AO73" s="1975"/>
      <c r="AP73" s="1975"/>
      <c r="AQ73" s="1975"/>
      <c r="AR73" s="1975"/>
      <c r="AS73" s="1975"/>
      <c r="AT73" s="1975"/>
      <c r="AU73" s="1975"/>
      <c r="AV73" s="1975"/>
      <c r="AW73" s="1975"/>
      <c r="AX73" s="1975"/>
      <c r="AY73" s="1975"/>
      <c r="AZ73" s="1975"/>
      <c r="BA73" s="1975"/>
      <c r="BB73" s="1975"/>
      <c r="BC73" s="1975"/>
      <c r="BD73" s="1975"/>
      <c r="BE73" s="876"/>
    </row>
    <row r="74" spans="1:57" s="1" customFormat="1" ht="42" customHeight="1" x14ac:dyDescent="0.15">
      <c r="A74" s="1308"/>
      <c r="B74" s="1309"/>
      <c r="C74" s="1976"/>
      <c r="D74" s="1976"/>
      <c r="E74" s="1976"/>
      <c r="F74" s="1976"/>
      <c r="G74" s="1976"/>
      <c r="H74" s="1976"/>
      <c r="I74" s="1976"/>
      <c r="J74" s="1976"/>
      <c r="K74" s="1976"/>
      <c r="L74" s="1976"/>
      <c r="M74" s="1976"/>
      <c r="N74" s="1976"/>
      <c r="O74" s="1976"/>
      <c r="P74" s="1976"/>
      <c r="Q74" s="1976"/>
      <c r="R74" s="1976"/>
      <c r="S74" s="1976"/>
      <c r="T74" s="1976"/>
      <c r="U74" s="1976"/>
      <c r="V74" s="1976"/>
      <c r="W74" s="1976"/>
      <c r="X74" s="1976"/>
      <c r="Y74" s="1976"/>
      <c r="Z74" s="1976"/>
      <c r="AA74" s="1976"/>
      <c r="AB74" s="1976"/>
      <c r="AC74" s="1976"/>
      <c r="AD74" s="1976"/>
      <c r="AE74" s="1976"/>
      <c r="AF74" s="1976"/>
      <c r="AG74" s="1976"/>
      <c r="AH74" s="1976"/>
      <c r="AI74" s="1976"/>
      <c r="AJ74" s="1976"/>
      <c r="AK74" s="1976"/>
      <c r="AL74" s="1976"/>
      <c r="AM74" s="1976"/>
      <c r="AN74" s="1976"/>
      <c r="AO74" s="1976"/>
      <c r="AP74" s="1976"/>
      <c r="AQ74" s="1976"/>
      <c r="AR74" s="1976"/>
      <c r="AS74" s="1976"/>
      <c r="AT74" s="1976"/>
      <c r="AU74" s="1976"/>
      <c r="AV74" s="1976"/>
      <c r="AW74" s="1976"/>
      <c r="AX74" s="1976"/>
      <c r="AY74" s="1976"/>
      <c r="AZ74" s="1976"/>
      <c r="BA74" s="1976"/>
      <c r="BB74" s="1976"/>
      <c r="BC74" s="1976"/>
      <c r="BD74" s="1976"/>
      <c r="BE74" s="876"/>
    </row>
    <row r="75" spans="1:57" s="1" customFormat="1" x14ac:dyDescent="0.15">
      <c r="C75" s="143"/>
      <c r="D75" s="143"/>
      <c r="E75" s="143"/>
      <c r="F75" s="143"/>
      <c r="G75" s="143"/>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row>
  </sheetData>
  <mergeCells count="138">
    <mergeCell ref="A3:BE3"/>
    <mergeCell ref="A5:J6"/>
    <mergeCell ref="K5:N6"/>
    <mergeCell ref="O5:T6"/>
    <mergeCell ref="U5:Z6"/>
    <mergeCell ref="AA5:AE6"/>
    <mergeCell ref="AF5:AZ6"/>
    <mergeCell ref="BA6:BE6"/>
    <mergeCell ref="AF9:AK9"/>
    <mergeCell ref="AL9:AZ9"/>
    <mergeCell ref="BA9:BE9"/>
    <mergeCell ref="AF10:AK10"/>
    <mergeCell ref="AL10:AZ10"/>
    <mergeCell ref="BA10:BE10"/>
    <mergeCell ref="AL7:AZ7"/>
    <mergeCell ref="BA7:BE7"/>
    <mergeCell ref="B8:J43"/>
    <mergeCell ref="K8:N43"/>
    <mergeCell ref="O8:T43"/>
    <mergeCell ref="U8:Z43"/>
    <mergeCell ref="AA8:AE43"/>
    <mergeCell ref="AF8:AK8"/>
    <mergeCell ref="AL8:AZ8"/>
    <mergeCell ref="BA8:BE8"/>
    <mergeCell ref="A7:J7"/>
    <mergeCell ref="K7:N7"/>
    <mergeCell ref="O7:T7"/>
    <mergeCell ref="U7:Z7"/>
    <mergeCell ref="AA7:AE7"/>
    <mergeCell ref="AF7:AK7"/>
    <mergeCell ref="AF13:AK13"/>
    <mergeCell ref="AL13:AZ13"/>
    <mergeCell ref="BA13:BE13"/>
    <mergeCell ref="AF14:AK14"/>
    <mergeCell ref="AL14:AZ14"/>
    <mergeCell ref="BA14:BE14"/>
    <mergeCell ref="AF11:AK11"/>
    <mergeCell ref="AL11:AZ11"/>
    <mergeCell ref="BA11:BE11"/>
    <mergeCell ref="AF12:AK12"/>
    <mergeCell ref="AL12:AZ12"/>
    <mergeCell ref="BA12:BE12"/>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33:AK33"/>
    <mergeCell ref="AL33:AZ33"/>
    <mergeCell ref="BA33:BE33"/>
    <mergeCell ref="AF34:AK34"/>
    <mergeCell ref="AL34:AZ34"/>
    <mergeCell ref="BA34:BE34"/>
    <mergeCell ref="AF31:AK31"/>
    <mergeCell ref="AL31:AZ31"/>
    <mergeCell ref="BA31:BE31"/>
    <mergeCell ref="AF32:AK32"/>
    <mergeCell ref="AL32:AZ32"/>
    <mergeCell ref="BA32:BE32"/>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41:AK41"/>
    <mergeCell ref="AL41:AZ41"/>
    <mergeCell ref="BA41:BE41"/>
    <mergeCell ref="AF42:AK42"/>
    <mergeCell ref="AL42:AZ42"/>
    <mergeCell ref="BA42:BE42"/>
    <mergeCell ref="AF39:AK39"/>
    <mergeCell ref="AL39:AZ39"/>
    <mergeCell ref="BA39:BE39"/>
    <mergeCell ref="AF40:AK40"/>
    <mergeCell ref="AL40:AZ40"/>
    <mergeCell ref="BA40:BE40"/>
    <mergeCell ref="C65:BD65"/>
    <mergeCell ref="C69:BE69"/>
    <mergeCell ref="C70:BE70"/>
    <mergeCell ref="C72:BE72"/>
    <mergeCell ref="C73:BD73"/>
    <mergeCell ref="C74:BD74"/>
    <mergeCell ref="AF43:AK43"/>
    <mergeCell ref="AL43:AZ43"/>
    <mergeCell ref="BA43:BE43"/>
    <mergeCell ref="C54:BE55"/>
    <mergeCell ref="C60:BE62"/>
    <mergeCell ref="C63:BE64"/>
  </mergeCells>
  <phoneticPr fontId="8"/>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5B5EC-A190-4E95-BCAA-A3577337DE2B}">
  <sheetPr>
    <tabColor rgb="FF00B0F0"/>
  </sheetPr>
  <dimension ref="A1:AN52"/>
  <sheetViews>
    <sheetView view="pageBreakPreview" zoomScale="60" zoomScaleNormal="100" workbookViewId="0">
      <selection activeCell="C20" sqref="C20:C33"/>
    </sheetView>
  </sheetViews>
  <sheetFormatPr defaultColWidth="2.25" defaultRowHeight="13.5" x14ac:dyDescent="0.15"/>
  <cols>
    <col min="1" max="1" width="2.125" style="590" customWidth="1"/>
    <col min="2" max="2" width="2.5" style="590" customWidth="1"/>
    <col min="3" max="3" width="3.5" style="590" customWidth="1"/>
    <col min="4" max="10" width="2.5" style="590" customWidth="1"/>
    <col min="11" max="11" width="2.625" style="590" customWidth="1"/>
    <col min="12" max="39" width="2.5" style="590" customWidth="1"/>
    <col min="40" max="40" width="2.25" style="590" customWidth="1"/>
    <col min="41" max="41" width="1.625" style="590" customWidth="1"/>
    <col min="42" max="256" width="2.25" style="590"/>
    <col min="257" max="257" width="2.125" style="590" customWidth="1"/>
    <col min="258" max="258" width="2.5" style="590" customWidth="1"/>
    <col min="259" max="259" width="3.5" style="590" customWidth="1"/>
    <col min="260" max="266" width="2.5" style="590" customWidth="1"/>
    <col min="267" max="267" width="2.625" style="590" customWidth="1"/>
    <col min="268" max="295" width="2.5" style="590" customWidth="1"/>
    <col min="296" max="296" width="2.25" style="590" customWidth="1"/>
    <col min="297" max="297" width="1.625" style="590" customWidth="1"/>
    <col min="298" max="512" width="2.25" style="590"/>
    <col min="513" max="513" width="2.125" style="590" customWidth="1"/>
    <col min="514" max="514" width="2.5" style="590" customWidth="1"/>
    <col min="515" max="515" width="3.5" style="590" customWidth="1"/>
    <col min="516" max="522" width="2.5" style="590" customWidth="1"/>
    <col min="523" max="523" width="2.625" style="590" customWidth="1"/>
    <col min="524" max="551" width="2.5" style="590" customWidth="1"/>
    <col min="552" max="552" width="2.25" style="590" customWidth="1"/>
    <col min="553" max="553" width="1.625" style="590" customWidth="1"/>
    <col min="554" max="768" width="2.25" style="590"/>
    <col min="769" max="769" width="2.125" style="590" customWidth="1"/>
    <col min="770" max="770" width="2.5" style="590" customWidth="1"/>
    <col min="771" max="771" width="3.5" style="590" customWidth="1"/>
    <col min="772" max="778" width="2.5" style="590" customWidth="1"/>
    <col min="779" max="779" width="2.625" style="590" customWidth="1"/>
    <col min="780" max="807" width="2.5" style="590" customWidth="1"/>
    <col min="808" max="808" width="2.25" style="590" customWidth="1"/>
    <col min="809" max="809" width="1.625" style="590" customWidth="1"/>
    <col min="810" max="1024" width="2.25" style="590"/>
    <col min="1025" max="1025" width="2.125" style="590" customWidth="1"/>
    <col min="1026" max="1026" width="2.5" style="590" customWidth="1"/>
    <col min="1027" max="1027" width="3.5" style="590" customWidth="1"/>
    <col min="1028" max="1034" width="2.5" style="590" customWidth="1"/>
    <col min="1035" max="1035" width="2.625" style="590" customWidth="1"/>
    <col min="1036" max="1063" width="2.5" style="590" customWidth="1"/>
    <col min="1064" max="1064" width="2.25" style="590" customWidth="1"/>
    <col min="1065" max="1065" width="1.625" style="590" customWidth="1"/>
    <col min="1066" max="1280" width="2.25" style="590"/>
    <col min="1281" max="1281" width="2.125" style="590" customWidth="1"/>
    <col min="1282" max="1282" width="2.5" style="590" customWidth="1"/>
    <col min="1283" max="1283" width="3.5" style="590" customWidth="1"/>
    <col min="1284" max="1290" width="2.5" style="590" customWidth="1"/>
    <col min="1291" max="1291" width="2.625" style="590" customWidth="1"/>
    <col min="1292" max="1319" width="2.5" style="590" customWidth="1"/>
    <col min="1320" max="1320" width="2.25" style="590" customWidth="1"/>
    <col min="1321" max="1321" width="1.625" style="590" customWidth="1"/>
    <col min="1322" max="1536" width="2.25" style="590"/>
    <col min="1537" max="1537" width="2.125" style="590" customWidth="1"/>
    <col min="1538" max="1538" width="2.5" style="590" customWidth="1"/>
    <col min="1539" max="1539" width="3.5" style="590" customWidth="1"/>
    <col min="1540" max="1546" width="2.5" style="590" customWidth="1"/>
    <col min="1547" max="1547" width="2.625" style="590" customWidth="1"/>
    <col min="1548" max="1575" width="2.5" style="590" customWidth="1"/>
    <col min="1576" max="1576" width="2.25" style="590" customWidth="1"/>
    <col min="1577" max="1577" width="1.625" style="590" customWidth="1"/>
    <col min="1578" max="1792" width="2.25" style="590"/>
    <col min="1793" max="1793" width="2.125" style="590" customWidth="1"/>
    <col min="1794" max="1794" width="2.5" style="590" customWidth="1"/>
    <col min="1795" max="1795" width="3.5" style="590" customWidth="1"/>
    <col min="1796" max="1802" width="2.5" style="590" customWidth="1"/>
    <col min="1803" max="1803" width="2.625" style="590" customWidth="1"/>
    <col min="1804" max="1831" width="2.5" style="590" customWidth="1"/>
    <col min="1832" max="1832" width="2.25" style="590" customWidth="1"/>
    <col min="1833" max="1833" width="1.625" style="590" customWidth="1"/>
    <col min="1834" max="2048" width="2.25" style="590"/>
    <col min="2049" max="2049" width="2.125" style="590" customWidth="1"/>
    <col min="2050" max="2050" width="2.5" style="590" customWidth="1"/>
    <col min="2051" max="2051" width="3.5" style="590" customWidth="1"/>
    <col min="2052" max="2058" width="2.5" style="590" customWidth="1"/>
    <col min="2059" max="2059" width="2.625" style="590" customWidth="1"/>
    <col min="2060" max="2087" width="2.5" style="590" customWidth="1"/>
    <col min="2088" max="2088" width="2.25" style="590" customWidth="1"/>
    <col min="2089" max="2089" width="1.625" style="590" customWidth="1"/>
    <col min="2090" max="2304" width="2.25" style="590"/>
    <col min="2305" max="2305" width="2.125" style="590" customWidth="1"/>
    <col min="2306" max="2306" width="2.5" style="590" customWidth="1"/>
    <col min="2307" max="2307" width="3.5" style="590" customWidth="1"/>
    <col min="2308" max="2314" width="2.5" style="590" customWidth="1"/>
    <col min="2315" max="2315" width="2.625" style="590" customWidth="1"/>
    <col min="2316" max="2343" width="2.5" style="590" customWidth="1"/>
    <col min="2344" max="2344" width="2.25" style="590" customWidth="1"/>
    <col min="2345" max="2345" width="1.625" style="590" customWidth="1"/>
    <col min="2346" max="2560" width="2.25" style="590"/>
    <col min="2561" max="2561" width="2.125" style="590" customWidth="1"/>
    <col min="2562" max="2562" width="2.5" style="590" customWidth="1"/>
    <col min="2563" max="2563" width="3.5" style="590" customWidth="1"/>
    <col min="2564" max="2570" width="2.5" style="590" customWidth="1"/>
    <col min="2571" max="2571" width="2.625" style="590" customWidth="1"/>
    <col min="2572" max="2599" width="2.5" style="590" customWidth="1"/>
    <col min="2600" max="2600" width="2.25" style="590" customWidth="1"/>
    <col min="2601" max="2601" width="1.625" style="590" customWidth="1"/>
    <col min="2602" max="2816" width="2.25" style="590"/>
    <col min="2817" max="2817" width="2.125" style="590" customWidth="1"/>
    <col min="2818" max="2818" width="2.5" style="590" customWidth="1"/>
    <col min="2819" max="2819" width="3.5" style="590" customWidth="1"/>
    <col min="2820" max="2826" width="2.5" style="590" customWidth="1"/>
    <col min="2827" max="2827" width="2.625" style="590" customWidth="1"/>
    <col min="2828" max="2855" width="2.5" style="590" customWidth="1"/>
    <col min="2856" max="2856" width="2.25" style="590" customWidth="1"/>
    <col min="2857" max="2857" width="1.625" style="590" customWidth="1"/>
    <col min="2858" max="3072" width="2.25" style="590"/>
    <col min="3073" max="3073" width="2.125" style="590" customWidth="1"/>
    <col min="3074" max="3074" width="2.5" style="590" customWidth="1"/>
    <col min="3075" max="3075" width="3.5" style="590" customWidth="1"/>
    <col min="3076" max="3082" width="2.5" style="590" customWidth="1"/>
    <col min="3083" max="3083" width="2.625" style="590" customWidth="1"/>
    <col min="3084" max="3111" width="2.5" style="590" customWidth="1"/>
    <col min="3112" max="3112" width="2.25" style="590" customWidth="1"/>
    <col min="3113" max="3113" width="1.625" style="590" customWidth="1"/>
    <col min="3114" max="3328" width="2.25" style="590"/>
    <col min="3329" max="3329" width="2.125" style="590" customWidth="1"/>
    <col min="3330" max="3330" width="2.5" style="590" customWidth="1"/>
    <col min="3331" max="3331" width="3.5" style="590" customWidth="1"/>
    <col min="3332" max="3338" width="2.5" style="590" customWidth="1"/>
    <col min="3339" max="3339" width="2.625" style="590" customWidth="1"/>
    <col min="3340" max="3367" width="2.5" style="590" customWidth="1"/>
    <col min="3368" max="3368" width="2.25" style="590" customWidth="1"/>
    <col min="3369" max="3369" width="1.625" style="590" customWidth="1"/>
    <col min="3370" max="3584" width="2.25" style="590"/>
    <col min="3585" max="3585" width="2.125" style="590" customWidth="1"/>
    <col min="3586" max="3586" width="2.5" style="590" customWidth="1"/>
    <col min="3587" max="3587" width="3.5" style="590" customWidth="1"/>
    <col min="3588" max="3594" width="2.5" style="590" customWidth="1"/>
    <col min="3595" max="3595" width="2.625" style="590" customWidth="1"/>
    <col min="3596" max="3623" width="2.5" style="590" customWidth="1"/>
    <col min="3624" max="3624" width="2.25" style="590" customWidth="1"/>
    <col min="3625" max="3625" width="1.625" style="590" customWidth="1"/>
    <col min="3626" max="3840" width="2.25" style="590"/>
    <col min="3841" max="3841" width="2.125" style="590" customWidth="1"/>
    <col min="3842" max="3842" width="2.5" style="590" customWidth="1"/>
    <col min="3843" max="3843" width="3.5" style="590" customWidth="1"/>
    <col min="3844" max="3850" width="2.5" style="590" customWidth="1"/>
    <col min="3851" max="3851" width="2.625" style="590" customWidth="1"/>
    <col min="3852" max="3879" width="2.5" style="590" customWidth="1"/>
    <col min="3880" max="3880" width="2.25" style="590" customWidth="1"/>
    <col min="3881" max="3881" width="1.625" style="590" customWidth="1"/>
    <col min="3882" max="4096" width="2.25" style="590"/>
    <col min="4097" max="4097" width="2.125" style="590" customWidth="1"/>
    <col min="4098" max="4098" width="2.5" style="590" customWidth="1"/>
    <col min="4099" max="4099" width="3.5" style="590" customWidth="1"/>
    <col min="4100" max="4106" width="2.5" style="590" customWidth="1"/>
    <col min="4107" max="4107" width="2.625" style="590" customWidth="1"/>
    <col min="4108" max="4135" width="2.5" style="590" customWidth="1"/>
    <col min="4136" max="4136" width="2.25" style="590" customWidth="1"/>
    <col min="4137" max="4137" width="1.625" style="590" customWidth="1"/>
    <col min="4138" max="4352" width="2.25" style="590"/>
    <col min="4353" max="4353" width="2.125" style="590" customWidth="1"/>
    <col min="4354" max="4354" width="2.5" style="590" customWidth="1"/>
    <col min="4355" max="4355" width="3.5" style="590" customWidth="1"/>
    <col min="4356" max="4362" width="2.5" style="590" customWidth="1"/>
    <col min="4363" max="4363" width="2.625" style="590" customWidth="1"/>
    <col min="4364" max="4391" width="2.5" style="590" customWidth="1"/>
    <col min="4392" max="4392" width="2.25" style="590" customWidth="1"/>
    <col min="4393" max="4393" width="1.625" style="590" customWidth="1"/>
    <col min="4394" max="4608" width="2.25" style="590"/>
    <col min="4609" max="4609" width="2.125" style="590" customWidth="1"/>
    <col min="4610" max="4610" width="2.5" style="590" customWidth="1"/>
    <col min="4611" max="4611" width="3.5" style="590" customWidth="1"/>
    <col min="4612" max="4618" width="2.5" style="590" customWidth="1"/>
    <col min="4619" max="4619" width="2.625" style="590" customWidth="1"/>
    <col min="4620" max="4647" width="2.5" style="590" customWidth="1"/>
    <col min="4648" max="4648" width="2.25" style="590" customWidth="1"/>
    <col min="4649" max="4649" width="1.625" style="590" customWidth="1"/>
    <col min="4650" max="4864" width="2.25" style="590"/>
    <col min="4865" max="4865" width="2.125" style="590" customWidth="1"/>
    <col min="4866" max="4866" width="2.5" style="590" customWidth="1"/>
    <col min="4867" max="4867" width="3.5" style="590" customWidth="1"/>
    <col min="4868" max="4874" width="2.5" style="590" customWidth="1"/>
    <col min="4875" max="4875" width="2.625" style="590" customWidth="1"/>
    <col min="4876" max="4903" width="2.5" style="590" customWidth="1"/>
    <col min="4904" max="4904" width="2.25" style="590" customWidth="1"/>
    <col min="4905" max="4905" width="1.625" style="590" customWidth="1"/>
    <col min="4906" max="5120" width="2.25" style="590"/>
    <col min="5121" max="5121" width="2.125" style="590" customWidth="1"/>
    <col min="5122" max="5122" width="2.5" style="590" customWidth="1"/>
    <col min="5123" max="5123" width="3.5" style="590" customWidth="1"/>
    <col min="5124" max="5130" width="2.5" style="590" customWidth="1"/>
    <col min="5131" max="5131" width="2.625" style="590" customWidth="1"/>
    <col min="5132" max="5159" width="2.5" style="590" customWidth="1"/>
    <col min="5160" max="5160" width="2.25" style="590" customWidth="1"/>
    <col min="5161" max="5161" width="1.625" style="590" customWidth="1"/>
    <col min="5162" max="5376" width="2.25" style="590"/>
    <col min="5377" max="5377" width="2.125" style="590" customWidth="1"/>
    <col min="5378" max="5378" width="2.5" style="590" customWidth="1"/>
    <col min="5379" max="5379" width="3.5" style="590" customWidth="1"/>
    <col min="5380" max="5386" width="2.5" style="590" customWidth="1"/>
    <col min="5387" max="5387" width="2.625" style="590" customWidth="1"/>
    <col min="5388" max="5415" width="2.5" style="590" customWidth="1"/>
    <col min="5416" max="5416" width="2.25" style="590" customWidth="1"/>
    <col min="5417" max="5417" width="1.625" style="590" customWidth="1"/>
    <col min="5418" max="5632" width="2.25" style="590"/>
    <col min="5633" max="5633" width="2.125" style="590" customWidth="1"/>
    <col min="5634" max="5634" width="2.5" style="590" customWidth="1"/>
    <col min="5635" max="5635" width="3.5" style="590" customWidth="1"/>
    <col min="5636" max="5642" width="2.5" style="590" customWidth="1"/>
    <col min="5643" max="5643" width="2.625" style="590" customWidth="1"/>
    <col min="5644" max="5671" width="2.5" style="590" customWidth="1"/>
    <col min="5672" max="5672" width="2.25" style="590" customWidth="1"/>
    <col min="5673" max="5673" width="1.625" style="590" customWidth="1"/>
    <col min="5674" max="5888" width="2.25" style="590"/>
    <col min="5889" max="5889" width="2.125" style="590" customWidth="1"/>
    <col min="5890" max="5890" width="2.5" style="590" customWidth="1"/>
    <col min="5891" max="5891" width="3.5" style="590" customWidth="1"/>
    <col min="5892" max="5898" width="2.5" style="590" customWidth="1"/>
    <col min="5899" max="5899" width="2.625" style="590" customWidth="1"/>
    <col min="5900" max="5927" width="2.5" style="590" customWidth="1"/>
    <col min="5928" max="5928" width="2.25" style="590" customWidth="1"/>
    <col min="5929" max="5929" width="1.625" style="590" customWidth="1"/>
    <col min="5930" max="6144" width="2.25" style="590"/>
    <col min="6145" max="6145" width="2.125" style="590" customWidth="1"/>
    <col min="6146" max="6146" width="2.5" style="590" customWidth="1"/>
    <col min="6147" max="6147" width="3.5" style="590" customWidth="1"/>
    <col min="6148" max="6154" width="2.5" style="590" customWidth="1"/>
    <col min="6155" max="6155" width="2.625" style="590" customWidth="1"/>
    <col min="6156" max="6183" width="2.5" style="590" customWidth="1"/>
    <col min="6184" max="6184" width="2.25" style="590" customWidth="1"/>
    <col min="6185" max="6185" width="1.625" style="590" customWidth="1"/>
    <col min="6186" max="6400" width="2.25" style="590"/>
    <col min="6401" max="6401" width="2.125" style="590" customWidth="1"/>
    <col min="6402" max="6402" width="2.5" style="590" customWidth="1"/>
    <col min="6403" max="6403" width="3.5" style="590" customWidth="1"/>
    <col min="6404" max="6410" width="2.5" style="590" customWidth="1"/>
    <col min="6411" max="6411" width="2.625" style="590" customWidth="1"/>
    <col min="6412" max="6439" width="2.5" style="590" customWidth="1"/>
    <col min="6440" max="6440" width="2.25" style="590" customWidth="1"/>
    <col min="6441" max="6441" width="1.625" style="590" customWidth="1"/>
    <col min="6442" max="6656" width="2.25" style="590"/>
    <col min="6657" max="6657" width="2.125" style="590" customWidth="1"/>
    <col min="6658" max="6658" width="2.5" style="590" customWidth="1"/>
    <col min="6659" max="6659" width="3.5" style="590" customWidth="1"/>
    <col min="6660" max="6666" width="2.5" style="590" customWidth="1"/>
    <col min="6667" max="6667" width="2.625" style="590" customWidth="1"/>
    <col min="6668" max="6695" width="2.5" style="590" customWidth="1"/>
    <col min="6696" max="6696" width="2.25" style="590" customWidth="1"/>
    <col min="6697" max="6697" width="1.625" style="590" customWidth="1"/>
    <col min="6698" max="6912" width="2.25" style="590"/>
    <col min="6913" max="6913" width="2.125" style="590" customWidth="1"/>
    <col min="6914" max="6914" width="2.5" style="590" customWidth="1"/>
    <col min="6915" max="6915" width="3.5" style="590" customWidth="1"/>
    <col min="6916" max="6922" width="2.5" style="590" customWidth="1"/>
    <col min="6923" max="6923" width="2.625" style="590" customWidth="1"/>
    <col min="6924" max="6951" width="2.5" style="590" customWidth="1"/>
    <col min="6952" max="6952" width="2.25" style="590" customWidth="1"/>
    <col min="6953" max="6953" width="1.625" style="590" customWidth="1"/>
    <col min="6954" max="7168" width="2.25" style="590"/>
    <col min="7169" max="7169" width="2.125" style="590" customWidth="1"/>
    <col min="7170" max="7170" width="2.5" style="590" customWidth="1"/>
    <col min="7171" max="7171" width="3.5" style="590" customWidth="1"/>
    <col min="7172" max="7178" width="2.5" style="590" customWidth="1"/>
    <col min="7179" max="7179" width="2.625" style="590" customWidth="1"/>
    <col min="7180" max="7207" width="2.5" style="590" customWidth="1"/>
    <col min="7208" max="7208" width="2.25" style="590" customWidth="1"/>
    <col min="7209" max="7209" width="1.625" style="590" customWidth="1"/>
    <col min="7210" max="7424" width="2.25" style="590"/>
    <col min="7425" max="7425" width="2.125" style="590" customWidth="1"/>
    <col min="7426" max="7426" width="2.5" style="590" customWidth="1"/>
    <col min="7427" max="7427" width="3.5" style="590" customWidth="1"/>
    <col min="7428" max="7434" width="2.5" style="590" customWidth="1"/>
    <col min="7435" max="7435" width="2.625" style="590" customWidth="1"/>
    <col min="7436" max="7463" width="2.5" style="590" customWidth="1"/>
    <col min="7464" max="7464" width="2.25" style="590" customWidth="1"/>
    <col min="7465" max="7465" width="1.625" style="590" customWidth="1"/>
    <col min="7466" max="7680" width="2.25" style="590"/>
    <col min="7681" max="7681" width="2.125" style="590" customWidth="1"/>
    <col min="7682" max="7682" width="2.5" style="590" customWidth="1"/>
    <col min="7683" max="7683" width="3.5" style="590" customWidth="1"/>
    <col min="7684" max="7690" width="2.5" style="590" customWidth="1"/>
    <col min="7691" max="7691" width="2.625" style="590" customWidth="1"/>
    <col min="7692" max="7719" width="2.5" style="590" customWidth="1"/>
    <col min="7720" max="7720" width="2.25" style="590" customWidth="1"/>
    <col min="7721" max="7721" width="1.625" style="590" customWidth="1"/>
    <col min="7722" max="7936" width="2.25" style="590"/>
    <col min="7937" max="7937" width="2.125" style="590" customWidth="1"/>
    <col min="7938" max="7938" width="2.5" style="590" customWidth="1"/>
    <col min="7939" max="7939" width="3.5" style="590" customWidth="1"/>
    <col min="7940" max="7946" width="2.5" style="590" customWidth="1"/>
    <col min="7947" max="7947" width="2.625" style="590" customWidth="1"/>
    <col min="7948" max="7975" width="2.5" style="590" customWidth="1"/>
    <col min="7976" max="7976" width="2.25" style="590" customWidth="1"/>
    <col min="7977" max="7977" width="1.625" style="590" customWidth="1"/>
    <col min="7978" max="8192" width="2.25" style="590"/>
    <col min="8193" max="8193" width="2.125" style="590" customWidth="1"/>
    <col min="8194" max="8194" width="2.5" style="590" customWidth="1"/>
    <col min="8195" max="8195" width="3.5" style="590" customWidth="1"/>
    <col min="8196" max="8202" width="2.5" style="590" customWidth="1"/>
    <col min="8203" max="8203" width="2.625" style="590" customWidth="1"/>
    <col min="8204" max="8231" width="2.5" style="590" customWidth="1"/>
    <col min="8232" max="8232" width="2.25" style="590" customWidth="1"/>
    <col min="8233" max="8233" width="1.625" style="590" customWidth="1"/>
    <col min="8234" max="8448" width="2.25" style="590"/>
    <col min="8449" max="8449" width="2.125" style="590" customWidth="1"/>
    <col min="8450" max="8450" width="2.5" style="590" customWidth="1"/>
    <col min="8451" max="8451" width="3.5" style="590" customWidth="1"/>
    <col min="8452" max="8458" width="2.5" style="590" customWidth="1"/>
    <col min="8459" max="8459" width="2.625" style="590" customWidth="1"/>
    <col min="8460" max="8487" width="2.5" style="590" customWidth="1"/>
    <col min="8488" max="8488" width="2.25" style="590" customWidth="1"/>
    <col min="8489" max="8489" width="1.625" style="590" customWidth="1"/>
    <col min="8490" max="8704" width="2.25" style="590"/>
    <col min="8705" max="8705" width="2.125" style="590" customWidth="1"/>
    <col min="8706" max="8706" width="2.5" style="590" customWidth="1"/>
    <col min="8707" max="8707" width="3.5" style="590" customWidth="1"/>
    <col min="8708" max="8714" width="2.5" style="590" customWidth="1"/>
    <col min="8715" max="8715" width="2.625" style="590" customWidth="1"/>
    <col min="8716" max="8743" width="2.5" style="590" customWidth="1"/>
    <col min="8744" max="8744" width="2.25" style="590" customWidth="1"/>
    <col min="8745" max="8745" width="1.625" style="590" customWidth="1"/>
    <col min="8746" max="8960" width="2.25" style="590"/>
    <col min="8961" max="8961" width="2.125" style="590" customWidth="1"/>
    <col min="8962" max="8962" width="2.5" style="590" customWidth="1"/>
    <col min="8963" max="8963" width="3.5" style="590" customWidth="1"/>
    <col min="8964" max="8970" width="2.5" style="590" customWidth="1"/>
    <col min="8971" max="8971" width="2.625" style="590" customWidth="1"/>
    <col min="8972" max="8999" width="2.5" style="590" customWidth="1"/>
    <col min="9000" max="9000" width="2.25" style="590" customWidth="1"/>
    <col min="9001" max="9001" width="1.625" style="590" customWidth="1"/>
    <col min="9002" max="9216" width="2.25" style="590"/>
    <col min="9217" max="9217" width="2.125" style="590" customWidth="1"/>
    <col min="9218" max="9218" width="2.5" style="590" customWidth="1"/>
    <col min="9219" max="9219" width="3.5" style="590" customWidth="1"/>
    <col min="9220" max="9226" width="2.5" style="590" customWidth="1"/>
    <col min="9227" max="9227" width="2.625" style="590" customWidth="1"/>
    <col min="9228" max="9255" width="2.5" style="590" customWidth="1"/>
    <col min="9256" max="9256" width="2.25" style="590" customWidth="1"/>
    <col min="9257" max="9257" width="1.625" style="590" customWidth="1"/>
    <col min="9258" max="9472" width="2.25" style="590"/>
    <col min="9473" max="9473" width="2.125" style="590" customWidth="1"/>
    <col min="9474" max="9474" width="2.5" style="590" customWidth="1"/>
    <col min="9475" max="9475" width="3.5" style="590" customWidth="1"/>
    <col min="9476" max="9482" width="2.5" style="590" customWidth="1"/>
    <col min="9483" max="9483" width="2.625" style="590" customWidth="1"/>
    <col min="9484" max="9511" width="2.5" style="590" customWidth="1"/>
    <col min="9512" max="9512" width="2.25" style="590" customWidth="1"/>
    <col min="9513" max="9513" width="1.625" style="590" customWidth="1"/>
    <col min="9514" max="9728" width="2.25" style="590"/>
    <col min="9729" max="9729" width="2.125" style="590" customWidth="1"/>
    <col min="9730" max="9730" width="2.5" style="590" customWidth="1"/>
    <col min="9731" max="9731" width="3.5" style="590" customWidth="1"/>
    <col min="9732" max="9738" width="2.5" style="590" customWidth="1"/>
    <col min="9739" max="9739" width="2.625" style="590" customWidth="1"/>
    <col min="9740" max="9767" width="2.5" style="590" customWidth="1"/>
    <col min="9768" max="9768" width="2.25" style="590" customWidth="1"/>
    <col min="9769" max="9769" width="1.625" style="590" customWidth="1"/>
    <col min="9770" max="9984" width="2.25" style="590"/>
    <col min="9985" max="9985" width="2.125" style="590" customWidth="1"/>
    <col min="9986" max="9986" width="2.5" style="590" customWidth="1"/>
    <col min="9987" max="9987" width="3.5" style="590" customWidth="1"/>
    <col min="9988" max="9994" width="2.5" style="590" customWidth="1"/>
    <col min="9995" max="9995" width="2.625" style="590" customWidth="1"/>
    <col min="9996" max="10023" width="2.5" style="590" customWidth="1"/>
    <col min="10024" max="10024" width="2.25" style="590" customWidth="1"/>
    <col min="10025" max="10025" width="1.625" style="590" customWidth="1"/>
    <col min="10026" max="10240" width="2.25" style="590"/>
    <col min="10241" max="10241" width="2.125" style="590" customWidth="1"/>
    <col min="10242" max="10242" width="2.5" style="590" customWidth="1"/>
    <col min="10243" max="10243" width="3.5" style="590" customWidth="1"/>
    <col min="10244" max="10250" width="2.5" style="590" customWidth="1"/>
    <col min="10251" max="10251" width="2.625" style="590" customWidth="1"/>
    <col min="10252" max="10279" width="2.5" style="590" customWidth="1"/>
    <col min="10280" max="10280" width="2.25" style="590" customWidth="1"/>
    <col min="10281" max="10281" width="1.625" style="590" customWidth="1"/>
    <col min="10282" max="10496" width="2.25" style="590"/>
    <col min="10497" max="10497" width="2.125" style="590" customWidth="1"/>
    <col min="10498" max="10498" width="2.5" style="590" customWidth="1"/>
    <col min="10499" max="10499" width="3.5" style="590" customWidth="1"/>
    <col min="10500" max="10506" width="2.5" style="590" customWidth="1"/>
    <col min="10507" max="10507" width="2.625" style="590" customWidth="1"/>
    <col min="10508" max="10535" width="2.5" style="590" customWidth="1"/>
    <col min="10536" max="10536" width="2.25" style="590" customWidth="1"/>
    <col min="10537" max="10537" width="1.625" style="590" customWidth="1"/>
    <col min="10538" max="10752" width="2.25" style="590"/>
    <col min="10753" max="10753" width="2.125" style="590" customWidth="1"/>
    <col min="10754" max="10754" width="2.5" style="590" customWidth="1"/>
    <col min="10755" max="10755" width="3.5" style="590" customWidth="1"/>
    <col min="10756" max="10762" width="2.5" style="590" customWidth="1"/>
    <col min="10763" max="10763" width="2.625" style="590" customWidth="1"/>
    <col min="10764" max="10791" width="2.5" style="590" customWidth="1"/>
    <col min="10792" max="10792" width="2.25" style="590" customWidth="1"/>
    <col min="10793" max="10793" width="1.625" style="590" customWidth="1"/>
    <col min="10794" max="11008" width="2.25" style="590"/>
    <col min="11009" max="11009" width="2.125" style="590" customWidth="1"/>
    <col min="11010" max="11010" width="2.5" style="590" customWidth="1"/>
    <col min="11011" max="11011" width="3.5" style="590" customWidth="1"/>
    <col min="11012" max="11018" width="2.5" style="590" customWidth="1"/>
    <col min="11019" max="11019" width="2.625" style="590" customWidth="1"/>
    <col min="11020" max="11047" width="2.5" style="590" customWidth="1"/>
    <col min="11048" max="11048" width="2.25" style="590" customWidth="1"/>
    <col min="11049" max="11049" width="1.625" style="590" customWidth="1"/>
    <col min="11050" max="11264" width="2.25" style="590"/>
    <col min="11265" max="11265" width="2.125" style="590" customWidth="1"/>
    <col min="11266" max="11266" width="2.5" style="590" customWidth="1"/>
    <col min="11267" max="11267" width="3.5" style="590" customWidth="1"/>
    <col min="11268" max="11274" width="2.5" style="590" customWidth="1"/>
    <col min="11275" max="11275" width="2.625" style="590" customWidth="1"/>
    <col min="11276" max="11303" width="2.5" style="590" customWidth="1"/>
    <col min="11304" max="11304" width="2.25" style="590" customWidth="1"/>
    <col min="11305" max="11305" width="1.625" style="590" customWidth="1"/>
    <col min="11306" max="11520" width="2.25" style="590"/>
    <col min="11521" max="11521" width="2.125" style="590" customWidth="1"/>
    <col min="11522" max="11522" width="2.5" style="590" customWidth="1"/>
    <col min="11523" max="11523" width="3.5" style="590" customWidth="1"/>
    <col min="11524" max="11530" width="2.5" style="590" customWidth="1"/>
    <col min="11531" max="11531" width="2.625" style="590" customWidth="1"/>
    <col min="11532" max="11559" width="2.5" style="590" customWidth="1"/>
    <col min="11560" max="11560" width="2.25" style="590" customWidth="1"/>
    <col min="11561" max="11561" width="1.625" style="590" customWidth="1"/>
    <col min="11562" max="11776" width="2.25" style="590"/>
    <col min="11777" max="11777" width="2.125" style="590" customWidth="1"/>
    <col min="11778" max="11778" width="2.5" style="590" customWidth="1"/>
    <col min="11779" max="11779" width="3.5" style="590" customWidth="1"/>
    <col min="11780" max="11786" width="2.5" style="590" customWidth="1"/>
    <col min="11787" max="11787" width="2.625" style="590" customWidth="1"/>
    <col min="11788" max="11815" width="2.5" style="590" customWidth="1"/>
    <col min="11816" max="11816" width="2.25" style="590" customWidth="1"/>
    <col min="11817" max="11817" width="1.625" style="590" customWidth="1"/>
    <col min="11818" max="12032" width="2.25" style="590"/>
    <col min="12033" max="12033" width="2.125" style="590" customWidth="1"/>
    <col min="12034" max="12034" width="2.5" style="590" customWidth="1"/>
    <col min="12035" max="12035" width="3.5" style="590" customWidth="1"/>
    <col min="12036" max="12042" width="2.5" style="590" customWidth="1"/>
    <col min="12043" max="12043" width="2.625" style="590" customWidth="1"/>
    <col min="12044" max="12071" width="2.5" style="590" customWidth="1"/>
    <col min="12072" max="12072" width="2.25" style="590" customWidth="1"/>
    <col min="12073" max="12073" width="1.625" style="590" customWidth="1"/>
    <col min="12074" max="12288" width="2.25" style="590"/>
    <col min="12289" max="12289" width="2.125" style="590" customWidth="1"/>
    <col min="12290" max="12290" width="2.5" style="590" customWidth="1"/>
    <col min="12291" max="12291" width="3.5" style="590" customWidth="1"/>
    <col min="12292" max="12298" width="2.5" style="590" customWidth="1"/>
    <col min="12299" max="12299" width="2.625" style="590" customWidth="1"/>
    <col min="12300" max="12327" width="2.5" style="590" customWidth="1"/>
    <col min="12328" max="12328" width="2.25" style="590" customWidth="1"/>
    <col min="12329" max="12329" width="1.625" style="590" customWidth="1"/>
    <col min="12330" max="12544" width="2.25" style="590"/>
    <col min="12545" max="12545" width="2.125" style="590" customWidth="1"/>
    <col min="12546" max="12546" width="2.5" style="590" customWidth="1"/>
    <col min="12547" max="12547" width="3.5" style="590" customWidth="1"/>
    <col min="12548" max="12554" width="2.5" style="590" customWidth="1"/>
    <col min="12555" max="12555" width="2.625" style="590" customWidth="1"/>
    <col min="12556" max="12583" width="2.5" style="590" customWidth="1"/>
    <col min="12584" max="12584" width="2.25" style="590" customWidth="1"/>
    <col min="12585" max="12585" width="1.625" style="590" customWidth="1"/>
    <col min="12586" max="12800" width="2.25" style="590"/>
    <col min="12801" max="12801" width="2.125" style="590" customWidth="1"/>
    <col min="12802" max="12802" width="2.5" style="590" customWidth="1"/>
    <col min="12803" max="12803" width="3.5" style="590" customWidth="1"/>
    <col min="12804" max="12810" width="2.5" style="590" customWidth="1"/>
    <col min="12811" max="12811" width="2.625" style="590" customWidth="1"/>
    <col min="12812" max="12839" width="2.5" style="590" customWidth="1"/>
    <col min="12840" max="12840" width="2.25" style="590" customWidth="1"/>
    <col min="12841" max="12841" width="1.625" style="590" customWidth="1"/>
    <col min="12842" max="13056" width="2.25" style="590"/>
    <col min="13057" max="13057" width="2.125" style="590" customWidth="1"/>
    <col min="13058" max="13058" width="2.5" style="590" customWidth="1"/>
    <col min="13059" max="13059" width="3.5" style="590" customWidth="1"/>
    <col min="13060" max="13066" width="2.5" style="590" customWidth="1"/>
    <col min="13067" max="13067" width="2.625" style="590" customWidth="1"/>
    <col min="13068" max="13095" width="2.5" style="590" customWidth="1"/>
    <col min="13096" max="13096" width="2.25" style="590" customWidth="1"/>
    <col min="13097" max="13097" width="1.625" style="590" customWidth="1"/>
    <col min="13098" max="13312" width="2.25" style="590"/>
    <col min="13313" max="13313" width="2.125" style="590" customWidth="1"/>
    <col min="13314" max="13314" width="2.5" style="590" customWidth="1"/>
    <col min="13315" max="13315" width="3.5" style="590" customWidth="1"/>
    <col min="13316" max="13322" width="2.5" style="590" customWidth="1"/>
    <col min="13323" max="13323" width="2.625" style="590" customWidth="1"/>
    <col min="13324" max="13351" width="2.5" style="590" customWidth="1"/>
    <col min="13352" max="13352" width="2.25" style="590" customWidth="1"/>
    <col min="13353" max="13353" width="1.625" style="590" customWidth="1"/>
    <col min="13354" max="13568" width="2.25" style="590"/>
    <col min="13569" max="13569" width="2.125" style="590" customWidth="1"/>
    <col min="13570" max="13570" width="2.5" style="590" customWidth="1"/>
    <col min="13571" max="13571" width="3.5" style="590" customWidth="1"/>
    <col min="13572" max="13578" width="2.5" style="590" customWidth="1"/>
    <col min="13579" max="13579" width="2.625" style="590" customWidth="1"/>
    <col min="13580" max="13607" width="2.5" style="590" customWidth="1"/>
    <col min="13608" max="13608" width="2.25" style="590" customWidth="1"/>
    <col min="13609" max="13609" width="1.625" style="590" customWidth="1"/>
    <col min="13610" max="13824" width="2.25" style="590"/>
    <col min="13825" max="13825" width="2.125" style="590" customWidth="1"/>
    <col min="13826" max="13826" width="2.5" style="590" customWidth="1"/>
    <col min="13827" max="13827" width="3.5" style="590" customWidth="1"/>
    <col min="13828" max="13834" width="2.5" style="590" customWidth="1"/>
    <col min="13835" max="13835" width="2.625" style="590" customWidth="1"/>
    <col min="13836" max="13863" width="2.5" style="590" customWidth="1"/>
    <col min="13864" max="13864" width="2.25" style="590" customWidth="1"/>
    <col min="13865" max="13865" width="1.625" style="590" customWidth="1"/>
    <col min="13866" max="14080" width="2.25" style="590"/>
    <col min="14081" max="14081" width="2.125" style="590" customWidth="1"/>
    <col min="14082" max="14082" width="2.5" style="590" customWidth="1"/>
    <col min="14083" max="14083" width="3.5" style="590" customWidth="1"/>
    <col min="14084" max="14090" width="2.5" style="590" customWidth="1"/>
    <col min="14091" max="14091" width="2.625" style="590" customWidth="1"/>
    <col min="14092" max="14119" width="2.5" style="590" customWidth="1"/>
    <col min="14120" max="14120" width="2.25" style="590" customWidth="1"/>
    <col min="14121" max="14121" width="1.625" style="590" customWidth="1"/>
    <col min="14122" max="14336" width="2.25" style="590"/>
    <col min="14337" max="14337" width="2.125" style="590" customWidth="1"/>
    <col min="14338" max="14338" width="2.5" style="590" customWidth="1"/>
    <col min="14339" max="14339" width="3.5" style="590" customWidth="1"/>
    <col min="14340" max="14346" width="2.5" style="590" customWidth="1"/>
    <col min="14347" max="14347" width="2.625" style="590" customWidth="1"/>
    <col min="14348" max="14375" width="2.5" style="590" customWidth="1"/>
    <col min="14376" max="14376" width="2.25" style="590" customWidth="1"/>
    <col min="14377" max="14377" width="1.625" style="590" customWidth="1"/>
    <col min="14378" max="14592" width="2.25" style="590"/>
    <col min="14593" max="14593" width="2.125" style="590" customWidth="1"/>
    <col min="14594" max="14594" width="2.5" style="590" customWidth="1"/>
    <col min="14595" max="14595" width="3.5" style="590" customWidth="1"/>
    <col min="14596" max="14602" width="2.5" style="590" customWidth="1"/>
    <col min="14603" max="14603" width="2.625" style="590" customWidth="1"/>
    <col min="14604" max="14631" width="2.5" style="590" customWidth="1"/>
    <col min="14632" max="14632" width="2.25" style="590" customWidth="1"/>
    <col min="14633" max="14633" width="1.625" style="590" customWidth="1"/>
    <col min="14634" max="14848" width="2.25" style="590"/>
    <col min="14849" max="14849" width="2.125" style="590" customWidth="1"/>
    <col min="14850" max="14850" width="2.5" style="590" customWidth="1"/>
    <col min="14851" max="14851" width="3.5" style="590" customWidth="1"/>
    <col min="14852" max="14858" width="2.5" style="590" customWidth="1"/>
    <col min="14859" max="14859" width="2.625" style="590" customWidth="1"/>
    <col min="14860" max="14887" width="2.5" style="590" customWidth="1"/>
    <col min="14888" max="14888" width="2.25" style="590" customWidth="1"/>
    <col min="14889" max="14889" width="1.625" style="590" customWidth="1"/>
    <col min="14890" max="15104" width="2.25" style="590"/>
    <col min="15105" max="15105" width="2.125" style="590" customWidth="1"/>
    <col min="15106" max="15106" width="2.5" style="590" customWidth="1"/>
    <col min="15107" max="15107" width="3.5" style="590" customWidth="1"/>
    <col min="15108" max="15114" width="2.5" style="590" customWidth="1"/>
    <col min="15115" max="15115" width="2.625" style="590" customWidth="1"/>
    <col min="15116" max="15143" width="2.5" style="590" customWidth="1"/>
    <col min="15144" max="15144" width="2.25" style="590" customWidth="1"/>
    <col min="15145" max="15145" width="1.625" style="590" customWidth="1"/>
    <col min="15146" max="15360" width="2.25" style="590"/>
    <col min="15361" max="15361" width="2.125" style="590" customWidth="1"/>
    <col min="15362" max="15362" width="2.5" style="590" customWidth="1"/>
    <col min="15363" max="15363" width="3.5" style="590" customWidth="1"/>
    <col min="15364" max="15370" width="2.5" style="590" customWidth="1"/>
    <col min="15371" max="15371" width="2.625" style="590" customWidth="1"/>
    <col min="15372" max="15399" width="2.5" style="590" customWidth="1"/>
    <col min="15400" max="15400" width="2.25" style="590" customWidth="1"/>
    <col min="15401" max="15401" width="1.625" style="590" customWidth="1"/>
    <col min="15402" max="15616" width="2.25" style="590"/>
    <col min="15617" max="15617" width="2.125" style="590" customWidth="1"/>
    <col min="15618" max="15618" width="2.5" style="590" customWidth="1"/>
    <col min="15619" max="15619" width="3.5" style="590" customWidth="1"/>
    <col min="15620" max="15626" width="2.5" style="590" customWidth="1"/>
    <col min="15627" max="15627" width="2.625" style="590" customWidth="1"/>
    <col min="15628" max="15655" width="2.5" style="590" customWidth="1"/>
    <col min="15656" max="15656" width="2.25" style="590" customWidth="1"/>
    <col min="15657" max="15657" width="1.625" style="590" customWidth="1"/>
    <col min="15658" max="15872" width="2.25" style="590"/>
    <col min="15873" max="15873" width="2.125" style="590" customWidth="1"/>
    <col min="15874" max="15874" width="2.5" style="590" customWidth="1"/>
    <col min="15875" max="15875" width="3.5" style="590" customWidth="1"/>
    <col min="15876" max="15882" width="2.5" style="590" customWidth="1"/>
    <col min="15883" max="15883" width="2.625" style="590" customWidth="1"/>
    <col min="15884" max="15911" width="2.5" style="590" customWidth="1"/>
    <col min="15912" max="15912" width="2.25" style="590" customWidth="1"/>
    <col min="15913" max="15913" width="1.625" style="590" customWidth="1"/>
    <col min="15914" max="16128" width="2.25" style="590"/>
    <col min="16129" max="16129" width="2.125" style="590" customWidth="1"/>
    <col min="16130" max="16130" width="2.5" style="590" customWidth="1"/>
    <col min="16131" max="16131" width="3.5" style="590" customWidth="1"/>
    <col min="16132" max="16138" width="2.5" style="590" customWidth="1"/>
    <col min="16139" max="16139" width="2.625" style="590" customWidth="1"/>
    <col min="16140" max="16167" width="2.5" style="590" customWidth="1"/>
    <col min="16168" max="16168" width="2.25" style="590" customWidth="1"/>
    <col min="16169" max="16169" width="1.625" style="590" customWidth="1"/>
    <col min="16170" max="16384" width="2.25" style="590"/>
  </cols>
  <sheetData>
    <row r="1" spans="1:40" ht="18" customHeight="1" x14ac:dyDescent="0.15">
      <c r="A1" s="1012" t="s">
        <v>1912</v>
      </c>
      <c r="B1" s="1012"/>
      <c r="C1" s="1012"/>
      <c r="D1" s="1012"/>
      <c r="E1" s="1012"/>
      <c r="F1" s="1012"/>
      <c r="G1" s="1012"/>
      <c r="H1" s="1012"/>
      <c r="I1" s="1012"/>
      <c r="J1" s="1012"/>
      <c r="K1" s="1012"/>
      <c r="L1" s="1012"/>
      <c r="M1" s="1012"/>
      <c r="N1" s="1012"/>
      <c r="O1" s="1012"/>
      <c r="P1" s="1012"/>
      <c r="Q1" s="1012"/>
      <c r="R1" s="1012"/>
      <c r="S1" s="1012"/>
      <c r="T1" s="1012"/>
      <c r="U1" s="1012"/>
      <c r="V1" s="1012"/>
      <c r="W1" s="1012"/>
      <c r="X1" s="1012"/>
      <c r="Y1" s="1012"/>
      <c r="Z1" s="1012"/>
      <c r="AA1" s="1012"/>
      <c r="AB1" s="1012"/>
      <c r="AC1" s="1012"/>
      <c r="AD1" s="1012"/>
      <c r="AE1" s="1012"/>
      <c r="AF1" s="1012"/>
      <c r="AG1" s="1012"/>
      <c r="AH1" s="1012"/>
      <c r="AI1" s="1012"/>
      <c r="AJ1" s="1012"/>
      <c r="AK1" s="1012"/>
      <c r="AL1" s="1012"/>
      <c r="AM1" s="1012"/>
    </row>
    <row r="2" spans="1:40" ht="18" customHeight="1" x14ac:dyDescent="0.15">
      <c r="A2" s="1012"/>
      <c r="B2" s="1194"/>
      <c r="C2" s="1195"/>
      <c r="D2" s="1195"/>
      <c r="E2" s="1195"/>
      <c r="F2" s="1195"/>
      <c r="G2" s="1195"/>
      <c r="H2" s="1195"/>
      <c r="I2" s="1195"/>
      <c r="J2" s="1195"/>
      <c r="K2" s="1195"/>
      <c r="L2" s="1195"/>
      <c r="M2" s="1195"/>
      <c r="N2" s="1195"/>
      <c r="O2" s="1195"/>
      <c r="P2" s="1195"/>
      <c r="Q2" s="1195"/>
      <c r="R2" s="1195"/>
      <c r="S2" s="1195"/>
      <c r="T2" s="1195"/>
      <c r="U2" s="1195"/>
      <c r="V2" s="1195"/>
      <c r="W2" s="1195"/>
      <c r="X2" s="1195"/>
      <c r="Y2" s="1195"/>
      <c r="Z2" s="1195"/>
      <c r="AA2" s="1195"/>
      <c r="AB2" s="1195"/>
      <c r="AC2" s="1195"/>
      <c r="AD2" s="1195"/>
      <c r="AE2" s="1195"/>
      <c r="AF2" s="1195"/>
      <c r="AG2" s="1195"/>
      <c r="AH2" s="1195"/>
      <c r="AI2" s="1195"/>
      <c r="AJ2" s="1195"/>
      <c r="AK2" s="1195"/>
      <c r="AL2" s="1195"/>
      <c r="AM2" s="1195"/>
      <c r="AN2" s="1196"/>
    </row>
    <row r="3" spans="1:40" ht="17.25" customHeight="1" x14ac:dyDescent="0.15">
      <c r="A3" s="1012"/>
      <c r="B3" s="1197"/>
      <c r="C3" s="1012"/>
      <c r="D3" s="1012"/>
      <c r="E3" s="1012"/>
      <c r="F3" s="1012"/>
      <c r="G3" s="1012"/>
      <c r="H3" s="1012"/>
      <c r="I3" s="1012"/>
      <c r="J3" s="1012"/>
      <c r="K3" s="1012"/>
      <c r="L3" s="1012"/>
      <c r="M3" s="1012"/>
      <c r="N3" s="1012"/>
      <c r="O3" s="1012"/>
      <c r="P3" s="1012"/>
      <c r="Q3" s="1012"/>
      <c r="R3" s="1012"/>
      <c r="S3" s="1012"/>
      <c r="T3" s="1012"/>
      <c r="U3" s="1012"/>
      <c r="V3" s="1012"/>
      <c r="W3" s="1012"/>
      <c r="X3" s="1012"/>
      <c r="Y3" s="1012"/>
      <c r="Z3" s="1012"/>
      <c r="AA3" s="1012"/>
      <c r="AB3" s="1012"/>
      <c r="AC3" s="1012"/>
      <c r="AD3" s="1012"/>
      <c r="AE3" s="1012"/>
      <c r="AF3" s="1012"/>
      <c r="AG3" s="1012"/>
      <c r="AH3" s="1012"/>
      <c r="AI3" s="1012"/>
      <c r="AJ3" s="1012"/>
      <c r="AK3" s="1012"/>
      <c r="AL3" s="1012"/>
      <c r="AM3" s="1012"/>
      <c r="AN3" s="1198"/>
    </row>
    <row r="4" spans="1:40" ht="6.75" customHeight="1" x14ac:dyDescent="0.15">
      <c r="A4" s="1012"/>
      <c r="B4" s="1197"/>
      <c r="C4" s="1012"/>
      <c r="D4" s="1012"/>
      <c r="E4" s="1012"/>
      <c r="F4" s="1012"/>
      <c r="G4" s="1012"/>
      <c r="H4" s="1012"/>
      <c r="I4" s="1012"/>
      <c r="J4" s="1012"/>
      <c r="K4" s="1012"/>
      <c r="L4" s="1012"/>
      <c r="M4" s="1012"/>
      <c r="N4" s="1012"/>
      <c r="O4" s="1012"/>
      <c r="P4" s="1012"/>
      <c r="Q4" s="1012"/>
      <c r="R4" s="1012"/>
      <c r="S4" s="1012"/>
      <c r="T4" s="1012"/>
      <c r="U4" s="1012"/>
      <c r="V4" s="1012"/>
      <c r="W4" s="1012"/>
      <c r="X4" s="1012"/>
      <c r="Y4" s="1012"/>
      <c r="Z4" s="1012"/>
      <c r="AA4" s="1012"/>
      <c r="AB4" s="1012"/>
      <c r="AC4" s="1012"/>
      <c r="AD4" s="1012"/>
      <c r="AE4" s="1012"/>
      <c r="AF4" s="1012"/>
      <c r="AG4" s="1012"/>
      <c r="AH4" s="1012"/>
      <c r="AI4" s="1012"/>
      <c r="AJ4" s="1012"/>
      <c r="AK4" s="1012"/>
      <c r="AL4" s="1012"/>
      <c r="AM4" s="1012"/>
      <c r="AN4" s="1198"/>
    </row>
    <row r="5" spans="1:40" ht="36" customHeight="1" x14ac:dyDescent="0.15">
      <c r="A5" s="1012"/>
      <c r="B5" s="1197"/>
      <c r="C5" s="1012"/>
      <c r="D5" s="1012"/>
      <c r="E5" s="1012"/>
      <c r="F5" s="1012"/>
      <c r="G5" s="1012"/>
      <c r="H5" s="3365" t="s">
        <v>1913</v>
      </c>
      <c r="I5" s="3365"/>
      <c r="J5" s="3365"/>
      <c r="K5" s="3365"/>
      <c r="L5" s="3365"/>
      <c r="M5" s="3365"/>
      <c r="N5" s="3365"/>
      <c r="O5" s="3365"/>
      <c r="P5" s="3365"/>
      <c r="Q5" s="3365"/>
      <c r="R5" s="3365"/>
      <c r="S5" s="3365"/>
      <c r="T5" s="3365"/>
      <c r="U5" s="3365"/>
      <c r="V5" s="3365"/>
      <c r="W5" s="3365"/>
      <c r="X5" s="3365"/>
      <c r="Y5" s="3365"/>
      <c r="Z5" s="3365"/>
      <c r="AA5" s="3365"/>
      <c r="AB5" s="3365"/>
      <c r="AC5" s="3365"/>
      <c r="AD5" s="3365"/>
      <c r="AE5" s="3365"/>
      <c r="AF5" s="3365"/>
      <c r="AG5" s="3365"/>
      <c r="AH5" s="1012"/>
      <c r="AI5" s="1012"/>
      <c r="AJ5" s="1012"/>
      <c r="AK5" s="1012"/>
      <c r="AL5" s="1012"/>
      <c r="AM5" s="1012"/>
      <c r="AN5" s="1198"/>
    </row>
    <row r="6" spans="1:40" ht="9.75" customHeight="1" x14ac:dyDescent="0.15">
      <c r="A6" s="1012"/>
      <c r="B6" s="1197"/>
      <c r="C6" s="1012"/>
      <c r="D6" s="1012"/>
      <c r="E6" s="1012"/>
      <c r="F6" s="1012"/>
      <c r="G6" s="1012"/>
      <c r="H6" s="1012"/>
      <c r="I6" s="1012"/>
      <c r="J6" s="1012"/>
      <c r="K6" s="1012"/>
      <c r="L6" s="1012"/>
      <c r="M6" s="1012"/>
      <c r="N6" s="1012"/>
      <c r="O6" s="1012"/>
      <c r="P6" s="1012"/>
      <c r="Q6" s="1012"/>
      <c r="R6" s="1012"/>
      <c r="S6" s="1012"/>
      <c r="T6" s="1012"/>
      <c r="U6" s="1012"/>
      <c r="V6" s="1012"/>
      <c r="W6" s="1012"/>
      <c r="X6" s="1012"/>
      <c r="Y6" s="1012"/>
      <c r="Z6" s="1012"/>
      <c r="AA6" s="1012"/>
      <c r="AB6" s="1012"/>
      <c r="AC6" s="1012"/>
      <c r="AD6" s="1012"/>
      <c r="AE6" s="1012"/>
      <c r="AF6" s="1012"/>
      <c r="AG6" s="1012"/>
      <c r="AH6" s="1012"/>
      <c r="AI6" s="1012"/>
      <c r="AJ6" s="1012"/>
      <c r="AK6" s="1012"/>
      <c r="AL6" s="1012"/>
      <c r="AM6" s="1012"/>
      <c r="AN6" s="1198"/>
    </row>
    <row r="7" spans="1:40" ht="16.5" customHeight="1" x14ac:dyDescent="0.15">
      <c r="A7" s="1012"/>
      <c r="B7" s="1197"/>
      <c r="C7" s="1012"/>
      <c r="D7" s="1012"/>
      <c r="E7" s="1012"/>
      <c r="F7" s="1012"/>
      <c r="G7" s="1012"/>
      <c r="H7" s="1012"/>
      <c r="I7" s="1012"/>
      <c r="J7" s="1012"/>
      <c r="K7" s="1012"/>
      <c r="L7" s="1012"/>
      <c r="M7" s="1012"/>
      <c r="N7" s="1012"/>
      <c r="O7" s="1012"/>
      <c r="P7" s="1012"/>
      <c r="Q7" s="1012"/>
      <c r="R7" s="1012"/>
      <c r="S7" s="1012"/>
      <c r="T7" s="1012"/>
      <c r="U7" s="1012"/>
      <c r="V7" s="1012"/>
      <c r="W7" s="1012"/>
      <c r="X7" s="1012"/>
      <c r="Y7" s="1012"/>
      <c r="Z7" s="1012"/>
      <c r="AA7" s="1012"/>
      <c r="AB7" s="3366"/>
      <c r="AC7" s="3366"/>
      <c r="AD7" s="3367"/>
      <c r="AE7" s="3367"/>
      <c r="AF7" s="1012" t="s">
        <v>310</v>
      </c>
      <c r="AG7" s="3368"/>
      <c r="AH7" s="3368"/>
      <c r="AI7" s="1012" t="s">
        <v>443</v>
      </c>
      <c r="AJ7" s="3367"/>
      <c r="AK7" s="3367"/>
      <c r="AL7" s="1012" t="s">
        <v>185</v>
      </c>
      <c r="AM7" s="1012"/>
      <c r="AN7" s="1198"/>
    </row>
    <row r="8" spans="1:40" ht="17.25" customHeight="1" x14ac:dyDescent="0.15">
      <c r="A8" s="1012"/>
      <c r="B8" s="1197"/>
      <c r="C8" s="1012"/>
      <c r="D8" s="1012" t="s">
        <v>1011</v>
      </c>
      <c r="E8" s="1012"/>
      <c r="F8" s="1012"/>
      <c r="G8" s="1012"/>
      <c r="H8" s="1012"/>
      <c r="I8" s="1012"/>
      <c r="J8" s="1012"/>
      <c r="K8" s="1012"/>
      <c r="L8" s="1012"/>
      <c r="M8" s="1012"/>
      <c r="N8" s="1012"/>
      <c r="O8" s="1012"/>
      <c r="P8" s="1012"/>
      <c r="Q8" s="1012"/>
      <c r="R8" s="1012"/>
      <c r="S8" s="1012"/>
      <c r="T8" s="1012"/>
      <c r="U8" s="1012"/>
      <c r="V8" s="1012"/>
      <c r="W8" s="1012"/>
      <c r="X8" s="1012"/>
      <c r="Y8" s="1012"/>
      <c r="Z8" s="1012"/>
      <c r="AA8" s="1012"/>
      <c r="AB8" s="1012"/>
      <c r="AC8" s="1012"/>
      <c r="AD8" s="1012"/>
      <c r="AE8" s="1012"/>
      <c r="AF8" s="1012"/>
      <c r="AG8" s="1012"/>
      <c r="AH8" s="1012"/>
      <c r="AI8" s="1012"/>
      <c r="AJ8" s="1012"/>
      <c r="AK8" s="1012"/>
      <c r="AL8" s="1012"/>
      <c r="AM8" s="1012"/>
      <c r="AN8" s="1198"/>
    </row>
    <row r="9" spans="1:40" x14ac:dyDescent="0.15">
      <c r="A9" s="1012"/>
      <c r="B9" s="1197"/>
      <c r="C9" s="1012"/>
      <c r="D9" s="1012"/>
      <c r="E9" s="1012"/>
      <c r="F9" s="1012"/>
      <c r="G9" s="1012"/>
      <c r="H9" s="1012"/>
      <c r="I9" s="1012"/>
      <c r="J9" s="1012"/>
      <c r="K9" s="1012"/>
      <c r="L9" s="1012"/>
      <c r="M9" s="1012"/>
      <c r="N9" s="1012"/>
      <c r="O9" s="1012"/>
      <c r="P9" s="1012"/>
      <c r="Q9" s="1012"/>
      <c r="S9" s="1012"/>
      <c r="T9" s="1012"/>
      <c r="U9" s="1012"/>
      <c r="W9" s="1012"/>
      <c r="X9" s="1012"/>
      <c r="Y9" s="1012"/>
      <c r="Z9" s="1012"/>
      <c r="AA9" s="1012"/>
      <c r="AB9" s="1012"/>
      <c r="AC9" s="1012"/>
      <c r="AD9" s="1012"/>
      <c r="AE9" s="1012"/>
      <c r="AF9" s="1012"/>
      <c r="AG9" s="1012"/>
      <c r="AH9" s="1012"/>
      <c r="AI9" s="1012"/>
      <c r="AJ9" s="1012"/>
      <c r="AK9" s="1012"/>
      <c r="AL9" s="1012"/>
      <c r="AM9" s="1012"/>
      <c r="AN9" s="1198"/>
    </row>
    <row r="10" spans="1:40" ht="16.5" customHeight="1" x14ac:dyDescent="0.15">
      <c r="A10" s="1012"/>
      <c r="B10" s="1197"/>
      <c r="C10" s="1012"/>
      <c r="D10" s="1012"/>
      <c r="E10" s="1012"/>
      <c r="F10" s="1012"/>
      <c r="G10" s="1012"/>
      <c r="H10" s="1012"/>
      <c r="I10" s="1012"/>
      <c r="J10" s="1012"/>
      <c r="K10" s="1012"/>
      <c r="L10" s="1012"/>
      <c r="M10" s="1012"/>
      <c r="N10" s="1012"/>
      <c r="O10" s="1012"/>
      <c r="P10" s="1012"/>
      <c r="Q10" s="3369" t="s">
        <v>814</v>
      </c>
      <c r="R10" s="3369"/>
      <c r="S10" s="3369"/>
      <c r="T10" s="3369"/>
      <c r="V10" s="3369" t="s">
        <v>77</v>
      </c>
      <c r="W10" s="3369"/>
      <c r="X10" s="3369"/>
      <c r="Y10" s="3369"/>
      <c r="Z10" s="3528" t="s">
        <v>1959</v>
      </c>
      <c r="AA10" s="3528"/>
      <c r="AB10" s="3528"/>
      <c r="AC10" s="3528"/>
      <c r="AD10" s="3528"/>
      <c r="AE10" s="3528"/>
      <c r="AF10" s="3528"/>
      <c r="AG10" s="3528"/>
      <c r="AH10" s="3528"/>
      <c r="AI10" s="3528"/>
      <c r="AJ10" s="3528"/>
      <c r="AK10" s="3528"/>
      <c r="AL10" s="3528"/>
      <c r="AM10" s="3528"/>
      <c r="AN10" s="3529"/>
    </row>
    <row r="11" spans="1:40" ht="16.5" customHeight="1" x14ac:dyDescent="0.15">
      <c r="A11" s="1012"/>
      <c r="B11" s="1197"/>
      <c r="C11" s="1012"/>
      <c r="D11" s="1012"/>
      <c r="E11" s="1012"/>
      <c r="F11" s="1012"/>
      <c r="G11" s="1012"/>
      <c r="H11" s="1012"/>
      <c r="I11" s="1012"/>
      <c r="J11" s="1012"/>
      <c r="K11" s="1012"/>
      <c r="L11" s="1012"/>
      <c r="M11" s="1012"/>
      <c r="N11" s="1012"/>
      <c r="O11" s="1012"/>
      <c r="P11" s="1012"/>
      <c r="Q11" s="1012" t="s">
        <v>1012</v>
      </c>
      <c r="S11" s="1012"/>
      <c r="T11" s="1012"/>
      <c r="V11" s="3369" t="s">
        <v>533</v>
      </c>
      <c r="W11" s="3369"/>
      <c r="X11" s="3369"/>
      <c r="Y11" s="3369"/>
      <c r="Z11" s="3532" t="s">
        <v>572</v>
      </c>
      <c r="AA11" s="3532"/>
      <c r="AB11" s="3532"/>
      <c r="AC11" s="3532"/>
      <c r="AD11" s="3532"/>
      <c r="AE11" s="3532"/>
      <c r="AF11" s="3532"/>
      <c r="AG11" s="3532"/>
      <c r="AH11" s="3532"/>
      <c r="AI11" s="3532"/>
      <c r="AJ11" s="3532"/>
      <c r="AK11" s="3532"/>
      <c r="AL11" s="3532"/>
      <c r="AM11" s="1012"/>
      <c r="AN11" s="1198"/>
    </row>
    <row r="12" spans="1:40" ht="16.5" customHeight="1" x14ac:dyDescent="0.15">
      <c r="A12" s="1012"/>
      <c r="B12" s="1197"/>
      <c r="C12" s="1012"/>
      <c r="D12" s="1012"/>
      <c r="E12" s="1012"/>
      <c r="F12" s="1012"/>
      <c r="G12" s="1012"/>
      <c r="H12" s="1012"/>
      <c r="I12" s="1012"/>
      <c r="J12" s="1012"/>
      <c r="K12" s="1012"/>
      <c r="L12" s="1012"/>
      <c r="M12" s="1012"/>
      <c r="N12" s="1012"/>
      <c r="O12" s="1012"/>
      <c r="P12" s="1012"/>
      <c r="Q12" s="1012"/>
      <c r="R12" s="1012"/>
      <c r="S12" s="1012"/>
      <c r="T12" s="1012"/>
      <c r="V12" s="3381" t="s">
        <v>75</v>
      </c>
      <c r="W12" s="3381"/>
      <c r="X12" s="3381"/>
      <c r="Y12" s="3381"/>
      <c r="Z12" s="3533" t="s">
        <v>170</v>
      </c>
      <c r="AA12" s="3533"/>
      <c r="AB12" s="3533"/>
      <c r="AC12" s="3533"/>
      <c r="AD12" s="3533"/>
      <c r="AE12" s="3533"/>
      <c r="AF12" s="3533"/>
      <c r="AG12" s="3533"/>
      <c r="AH12" s="3533"/>
      <c r="AI12" s="3533"/>
      <c r="AJ12" s="3533"/>
      <c r="AK12" s="1012"/>
      <c r="AL12" s="604"/>
      <c r="AM12" s="1012"/>
      <c r="AN12" s="1198"/>
    </row>
    <row r="13" spans="1:40" x14ac:dyDescent="0.15">
      <c r="A13" s="1012"/>
      <c r="B13" s="1197"/>
      <c r="C13" s="1012"/>
      <c r="D13" s="1012"/>
      <c r="E13" s="1012"/>
      <c r="F13" s="1012"/>
      <c r="G13" s="1012"/>
      <c r="H13" s="1012"/>
      <c r="I13" s="1012"/>
      <c r="J13" s="1012"/>
      <c r="K13" s="1012"/>
      <c r="L13" s="1012"/>
      <c r="M13" s="1012"/>
      <c r="N13" s="1012"/>
      <c r="O13" s="1012"/>
      <c r="P13" s="1012"/>
      <c r="Q13" s="1012"/>
      <c r="R13" s="1012"/>
      <c r="S13" s="1012"/>
      <c r="T13" s="1012"/>
      <c r="U13" s="1012"/>
      <c r="V13" s="1012"/>
      <c r="W13" s="1012"/>
      <c r="X13" s="1012"/>
      <c r="Y13" s="1012"/>
      <c r="Z13" s="1012"/>
      <c r="AA13" s="1012"/>
      <c r="AB13" s="1012"/>
      <c r="AC13" s="1012"/>
      <c r="AD13" s="1012"/>
      <c r="AE13" s="1012"/>
      <c r="AF13" s="1012"/>
      <c r="AG13" s="1012"/>
      <c r="AH13" s="1012"/>
      <c r="AI13" s="1012"/>
      <c r="AJ13" s="1012"/>
      <c r="AK13" s="1012"/>
      <c r="AL13" s="1012"/>
      <c r="AM13" s="1012"/>
      <c r="AN13" s="1198"/>
    </row>
    <row r="14" spans="1:40" ht="18.75" customHeight="1" x14ac:dyDescent="0.15">
      <c r="A14" s="1012"/>
      <c r="B14" s="1197"/>
      <c r="C14" s="3370" t="s">
        <v>1914</v>
      </c>
      <c r="D14" s="3370"/>
      <c r="E14" s="3370"/>
      <c r="F14" s="3370"/>
      <c r="G14" s="3370"/>
      <c r="H14" s="3370"/>
      <c r="I14" s="3370"/>
      <c r="J14" s="3370"/>
      <c r="K14" s="3370"/>
      <c r="L14" s="3370"/>
      <c r="M14" s="3370"/>
      <c r="N14" s="3370"/>
      <c r="O14" s="3370"/>
      <c r="P14" s="3370"/>
      <c r="Q14" s="3370"/>
      <c r="R14" s="3370"/>
      <c r="S14" s="3370"/>
      <c r="T14" s="3370"/>
      <c r="U14" s="3370"/>
      <c r="V14" s="3370"/>
      <c r="W14" s="3370"/>
      <c r="X14" s="3370"/>
      <c r="Y14" s="3370"/>
      <c r="Z14" s="3370"/>
      <c r="AA14" s="3370"/>
      <c r="AB14" s="3370"/>
      <c r="AC14" s="3370"/>
      <c r="AD14" s="3370"/>
      <c r="AE14" s="3370"/>
      <c r="AF14" s="3370"/>
      <c r="AG14" s="3370"/>
      <c r="AH14" s="3370"/>
      <c r="AI14" s="3370"/>
      <c r="AJ14" s="3370"/>
      <c r="AK14" s="3370"/>
      <c r="AL14" s="3370"/>
      <c r="AM14" s="3370"/>
      <c r="AN14" s="1198"/>
    </row>
    <row r="15" spans="1:40" ht="7.5" customHeight="1" x14ac:dyDescent="0.15">
      <c r="A15" s="1012"/>
      <c r="B15" s="1197"/>
      <c r="C15" s="1012"/>
      <c r="D15" s="1012"/>
      <c r="E15" s="1012"/>
      <c r="F15" s="1012"/>
      <c r="G15" s="1012"/>
      <c r="H15" s="1012"/>
      <c r="I15" s="1012"/>
      <c r="J15" s="1012"/>
      <c r="K15" s="1012"/>
      <c r="L15" s="1012"/>
      <c r="M15" s="1012"/>
      <c r="N15" s="1012"/>
      <c r="O15" s="1012"/>
      <c r="P15" s="1012"/>
      <c r="Q15" s="1012"/>
      <c r="R15" s="1012"/>
      <c r="S15" s="1012"/>
      <c r="T15" s="1012"/>
      <c r="U15" s="1012"/>
      <c r="V15" s="1012"/>
      <c r="W15" s="1012"/>
      <c r="X15" s="1012"/>
      <c r="Y15" s="1012"/>
      <c r="Z15" s="1012"/>
      <c r="AA15" s="1012"/>
      <c r="AB15" s="1012"/>
      <c r="AC15" s="1012"/>
      <c r="AD15" s="1012"/>
      <c r="AE15" s="1012"/>
      <c r="AF15" s="1012"/>
      <c r="AG15" s="1012"/>
      <c r="AH15" s="1012"/>
      <c r="AI15" s="1012"/>
      <c r="AJ15" s="1012"/>
      <c r="AK15" s="1012"/>
      <c r="AL15" s="1012"/>
      <c r="AM15" s="1012"/>
      <c r="AN15" s="1198"/>
    </row>
    <row r="16" spans="1:40" ht="18" customHeight="1" x14ac:dyDescent="0.15">
      <c r="A16" s="1012"/>
      <c r="B16" s="1197"/>
      <c r="C16" s="1012"/>
      <c r="D16" s="1012"/>
      <c r="E16" s="1012"/>
      <c r="F16" s="1012"/>
      <c r="G16" s="1012"/>
      <c r="H16" s="1012"/>
      <c r="I16" s="1012"/>
      <c r="J16" s="1012"/>
      <c r="K16" s="1012"/>
      <c r="L16" s="1012"/>
      <c r="M16" s="1012"/>
      <c r="N16" s="3383" t="s">
        <v>1014</v>
      </c>
      <c r="O16" s="3384"/>
      <c r="P16" s="3384"/>
      <c r="Q16" s="3384"/>
      <c r="R16" s="3384"/>
      <c r="S16" s="3384"/>
      <c r="T16" s="3384"/>
      <c r="U16" s="3384"/>
      <c r="V16" s="3384"/>
      <c r="W16" s="1200"/>
      <c r="X16" s="1200"/>
      <c r="Y16" s="1200"/>
      <c r="Z16" s="1200"/>
      <c r="AA16" s="1200"/>
      <c r="AB16" s="1200"/>
      <c r="AC16" s="1200"/>
      <c r="AD16" s="1200"/>
      <c r="AE16" s="1200"/>
      <c r="AF16" s="1200"/>
      <c r="AG16" s="1200"/>
      <c r="AH16" s="1200"/>
      <c r="AI16" s="1200"/>
      <c r="AJ16" s="1200"/>
      <c r="AK16" s="1200"/>
      <c r="AL16" s="1200"/>
      <c r="AM16" s="1200"/>
      <c r="AN16" s="1198"/>
    </row>
    <row r="17" spans="1:40" ht="18" customHeight="1" x14ac:dyDescent="0.15">
      <c r="A17" s="1012"/>
      <c r="B17" s="1197"/>
      <c r="C17" s="3371" t="s">
        <v>1915</v>
      </c>
      <c r="D17" s="3372"/>
      <c r="E17" s="3372"/>
      <c r="F17" s="3372"/>
      <c r="G17" s="3372"/>
      <c r="H17" s="3372"/>
      <c r="I17" s="3372"/>
      <c r="J17" s="3372"/>
      <c r="K17" s="3372"/>
      <c r="L17" s="3372"/>
      <c r="M17" s="3372"/>
      <c r="N17" s="3372"/>
      <c r="O17" s="3372"/>
      <c r="P17" s="3372"/>
      <c r="Q17" s="3372"/>
      <c r="R17" s="3372"/>
      <c r="S17" s="3372"/>
      <c r="T17" s="3372"/>
      <c r="U17" s="3372"/>
      <c r="V17" s="3372"/>
      <c r="W17" s="3372"/>
      <c r="X17" s="3372"/>
      <c r="Y17" s="3372"/>
      <c r="Z17" s="3372"/>
      <c r="AA17" s="3372"/>
      <c r="AB17" s="3372"/>
      <c r="AC17" s="3372"/>
      <c r="AD17" s="3372"/>
      <c r="AE17" s="3372"/>
      <c r="AF17" s="3372"/>
      <c r="AG17" s="3372"/>
      <c r="AH17" s="3372"/>
      <c r="AI17" s="3372"/>
      <c r="AJ17" s="3372"/>
      <c r="AK17" s="3372"/>
      <c r="AL17" s="3372"/>
      <c r="AM17" s="3373"/>
      <c r="AN17" s="1198"/>
    </row>
    <row r="18" spans="1:40" ht="16.5" customHeight="1" x14ac:dyDescent="0.15">
      <c r="A18" s="1012"/>
      <c r="B18" s="1197"/>
      <c r="C18" s="3374"/>
      <c r="D18" s="3376" t="s">
        <v>1916</v>
      </c>
      <c r="E18" s="3376"/>
      <c r="F18" s="3377"/>
      <c r="G18" s="3530" t="s">
        <v>1960</v>
      </c>
      <c r="H18" s="3531"/>
      <c r="I18" s="3380" t="s">
        <v>1917</v>
      </c>
      <c r="J18" s="3380"/>
      <c r="K18" s="3380"/>
      <c r="L18" s="3380"/>
      <c r="M18" s="3380"/>
      <c r="N18" s="3380"/>
      <c r="O18" s="3380"/>
      <c r="P18" s="3380"/>
      <c r="Q18" s="3380"/>
      <c r="R18" s="3380"/>
      <c r="S18" s="3380"/>
      <c r="T18" s="3380"/>
      <c r="U18" s="3380"/>
      <c r="V18" s="3380"/>
      <c r="W18" s="3380"/>
      <c r="X18" s="3380"/>
      <c r="Y18" s="3380"/>
      <c r="Z18" s="3380"/>
      <c r="AA18" s="3380"/>
      <c r="AB18" s="3380"/>
      <c r="AC18" s="3380"/>
      <c r="AD18" s="3380"/>
      <c r="AE18" s="3380"/>
      <c r="AF18" s="3380"/>
      <c r="AG18" s="3380"/>
      <c r="AH18" s="3380"/>
      <c r="AI18" s="3380"/>
      <c r="AJ18" s="3380"/>
      <c r="AK18" s="3380"/>
      <c r="AL18" s="3380"/>
      <c r="AM18" s="3380"/>
      <c r="AN18" s="1198"/>
    </row>
    <row r="19" spans="1:40" ht="16.5" customHeight="1" x14ac:dyDescent="0.15">
      <c r="A19" s="1012"/>
      <c r="B19" s="1197"/>
      <c r="C19" s="3375"/>
      <c r="D19" s="3376" t="s">
        <v>1918</v>
      </c>
      <c r="E19" s="3376"/>
      <c r="F19" s="3377"/>
      <c r="G19" s="3378"/>
      <c r="H19" s="3379"/>
      <c r="I19" s="3380" t="s">
        <v>1919</v>
      </c>
      <c r="J19" s="3380"/>
      <c r="K19" s="3380"/>
      <c r="L19" s="3380"/>
      <c r="M19" s="3380"/>
      <c r="N19" s="3380"/>
      <c r="O19" s="3380"/>
      <c r="P19" s="3380"/>
      <c r="Q19" s="3380"/>
      <c r="R19" s="3380"/>
      <c r="S19" s="3380"/>
      <c r="T19" s="3380"/>
      <c r="U19" s="3380"/>
      <c r="V19" s="3380"/>
      <c r="W19" s="3380"/>
      <c r="X19" s="3380"/>
      <c r="Y19" s="3380"/>
      <c r="Z19" s="3380"/>
      <c r="AA19" s="3380"/>
      <c r="AB19" s="3380"/>
      <c r="AC19" s="3380"/>
      <c r="AD19" s="3380"/>
      <c r="AE19" s="3380"/>
      <c r="AF19" s="3380"/>
      <c r="AG19" s="3380"/>
      <c r="AH19" s="3380"/>
      <c r="AI19" s="3380"/>
      <c r="AJ19" s="3380"/>
      <c r="AK19" s="3380"/>
      <c r="AL19" s="3380"/>
      <c r="AM19" s="3380"/>
      <c r="AN19" s="1198"/>
    </row>
    <row r="20" spans="1:40" ht="15.75" customHeight="1" x14ac:dyDescent="0.15">
      <c r="A20" s="1012"/>
      <c r="B20" s="1197"/>
      <c r="C20" s="3385" t="s">
        <v>1920</v>
      </c>
      <c r="D20" s="3388" t="s">
        <v>1921</v>
      </c>
      <c r="E20" s="3389"/>
      <c r="F20" s="3389"/>
      <c r="G20" s="3389"/>
      <c r="H20" s="3389"/>
      <c r="I20" s="3389"/>
      <c r="J20" s="3389"/>
      <c r="K20" s="3389"/>
      <c r="L20" s="3534" t="str">
        <f>PHONETIC(L21)</f>
        <v>シャカイフクシホウジン○○カイ</v>
      </c>
      <c r="M20" s="3534"/>
      <c r="N20" s="3534"/>
      <c r="O20" s="3534"/>
      <c r="P20" s="3534"/>
      <c r="Q20" s="3534"/>
      <c r="R20" s="3534"/>
      <c r="S20" s="3534"/>
      <c r="T20" s="3534"/>
      <c r="U20" s="3534"/>
      <c r="V20" s="3534"/>
      <c r="W20" s="3534"/>
      <c r="X20" s="3534"/>
      <c r="Y20" s="3534"/>
      <c r="Z20" s="3534"/>
      <c r="AA20" s="3534"/>
      <c r="AB20" s="3534"/>
      <c r="AC20" s="3534"/>
      <c r="AD20" s="3534"/>
      <c r="AE20" s="3534"/>
      <c r="AF20" s="3534"/>
      <c r="AG20" s="3534"/>
      <c r="AH20" s="3534"/>
      <c r="AI20" s="3534"/>
      <c r="AJ20" s="3534"/>
      <c r="AK20" s="3534"/>
      <c r="AL20" s="3534"/>
      <c r="AM20" s="3534"/>
      <c r="AN20" s="1198"/>
    </row>
    <row r="21" spans="1:40" ht="28.5" customHeight="1" x14ac:dyDescent="0.15">
      <c r="A21" s="1012"/>
      <c r="B21" s="1197"/>
      <c r="C21" s="3386"/>
      <c r="D21" s="3391" t="s">
        <v>1922</v>
      </c>
      <c r="E21" s="3392"/>
      <c r="F21" s="3392"/>
      <c r="G21" s="3392"/>
      <c r="H21" s="3392"/>
      <c r="I21" s="3392"/>
      <c r="J21" s="3392"/>
      <c r="K21" s="3392"/>
      <c r="L21" s="3535" t="s">
        <v>572</v>
      </c>
      <c r="M21" s="3535"/>
      <c r="N21" s="3535"/>
      <c r="O21" s="3535"/>
      <c r="P21" s="3535"/>
      <c r="Q21" s="3535"/>
      <c r="R21" s="3535"/>
      <c r="S21" s="3535"/>
      <c r="T21" s="3535"/>
      <c r="U21" s="3535"/>
      <c r="V21" s="3535"/>
      <c r="W21" s="3535"/>
      <c r="X21" s="3535"/>
      <c r="Y21" s="3535"/>
      <c r="Z21" s="3535"/>
      <c r="AA21" s="3535"/>
      <c r="AB21" s="3535"/>
      <c r="AC21" s="3535"/>
      <c r="AD21" s="3535"/>
      <c r="AE21" s="3535"/>
      <c r="AF21" s="3535"/>
      <c r="AG21" s="3535"/>
      <c r="AH21" s="3535"/>
      <c r="AI21" s="3535"/>
      <c r="AJ21" s="3535"/>
      <c r="AK21" s="3535"/>
      <c r="AL21" s="3535"/>
      <c r="AM21" s="3535"/>
      <c r="AN21" s="1198"/>
    </row>
    <row r="22" spans="1:40" ht="15.75" x14ac:dyDescent="0.15">
      <c r="A22" s="1012"/>
      <c r="B22" s="1197"/>
      <c r="C22" s="3386"/>
      <c r="D22" s="3394" t="s">
        <v>1923</v>
      </c>
      <c r="E22" s="3395"/>
      <c r="F22" s="3395"/>
      <c r="G22" s="3395"/>
      <c r="H22" s="3395"/>
      <c r="I22" s="3395"/>
      <c r="J22" s="3395"/>
      <c r="K22" s="3396"/>
      <c r="L22" s="1201" t="s">
        <v>1924</v>
      </c>
      <c r="M22" s="1202"/>
      <c r="N22" s="1202"/>
      <c r="O22" s="1203"/>
      <c r="P22" s="1204"/>
      <c r="Q22" s="1230">
        <v>1</v>
      </c>
      <c r="R22" s="1230">
        <v>6</v>
      </c>
      <c r="S22" s="1230">
        <v>3</v>
      </c>
      <c r="T22" s="1204" t="s">
        <v>1925</v>
      </c>
      <c r="U22" s="1230" t="s">
        <v>1030</v>
      </c>
      <c r="V22" s="1230" t="s">
        <v>1029</v>
      </c>
      <c r="W22" s="1230" t="s">
        <v>1029</v>
      </c>
      <c r="X22" s="1230" t="s">
        <v>1030</v>
      </c>
      <c r="Y22" s="1205" t="s">
        <v>299</v>
      </c>
      <c r="Z22" s="3403"/>
      <c r="AA22" s="3403"/>
      <c r="AB22" s="3403"/>
      <c r="AC22" s="3403"/>
      <c r="AD22" s="3403"/>
      <c r="AE22" s="3403"/>
      <c r="AF22" s="3403"/>
      <c r="AG22" s="3403"/>
      <c r="AH22" s="3403"/>
      <c r="AI22" s="3403"/>
      <c r="AJ22" s="3403"/>
      <c r="AK22" s="3403"/>
      <c r="AL22" s="3403"/>
      <c r="AM22" s="3404"/>
      <c r="AN22" s="1198"/>
    </row>
    <row r="23" spans="1:40" ht="13.5" customHeight="1" x14ac:dyDescent="0.15">
      <c r="A23" s="1012"/>
      <c r="B23" s="1197"/>
      <c r="C23" s="3386"/>
      <c r="D23" s="3397"/>
      <c r="E23" s="3398"/>
      <c r="F23" s="3398"/>
      <c r="G23" s="3398"/>
      <c r="H23" s="3398"/>
      <c r="I23" s="3398"/>
      <c r="J23" s="3398"/>
      <c r="K23" s="3399"/>
      <c r="L23" s="3536" t="s">
        <v>1959</v>
      </c>
      <c r="M23" s="3532"/>
      <c r="N23" s="3532"/>
      <c r="O23" s="3532"/>
      <c r="P23" s="3532"/>
      <c r="Q23" s="3532"/>
      <c r="R23" s="3532"/>
      <c r="S23" s="3532"/>
      <c r="T23" s="3532"/>
      <c r="U23" s="3532"/>
      <c r="V23" s="3532"/>
      <c r="W23" s="3532"/>
      <c r="X23" s="3532"/>
      <c r="Y23" s="3532"/>
      <c r="Z23" s="3532"/>
      <c r="AA23" s="3532"/>
      <c r="AB23" s="3532"/>
      <c r="AC23" s="3532"/>
      <c r="AD23" s="3532"/>
      <c r="AE23" s="3532"/>
      <c r="AF23" s="3532"/>
      <c r="AG23" s="3532"/>
      <c r="AH23" s="3532"/>
      <c r="AI23" s="3532"/>
      <c r="AJ23" s="3532"/>
      <c r="AK23" s="3532"/>
      <c r="AL23" s="3532"/>
      <c r="AM23" s="3537"/>
      <c r="AN23" s="1198"/>
    </row>
    <row r="24" spans="1:40" ht="13.5" customHeight="1" x14ac:dyDescent="0.15">
      <c r="A24" s="1012"/>
      <c r="B24" s="1197"/>
      <c r="C24" s="3386"/>
      <c r="D24" s="3397"/>
      <c r="E24" s="3398"/>
      <c r="F24" s="3398"/>
      <c r="G24" s="3398"/>
      <c r="H24" s="3398"/>
      <c r="I24" s="3398"/>
      <c r="J24" s="3398"/>
      <c r="K24" s="3399"/>
      <c r="L24" s="3538"/>
      <c r="M24" s="3539"/>
      <c r="N24" s="3539"/>
      <c r="O24" s="3539"/>
      <c r="P24" s="3539"/>
      <c r="Q24" s="3539"/>
      <c r="R24" s="3539"/>
      <c r="S24" s="3539"/>
      <c r="T24" s="3539"/>
      <c r="U24" s="3539"/>
      <c r="V24" s="3539"/>
      <c r="W24" s="3539"/>
      <c r="X24" s="3539"/>
      <c r="Y24" s="3539"/>
      <c r="Z24" s="3539"/>
      <c r="AA24" s="3539"/>
      <c r="AB24" s="3539"/>
      <c r="AC24" s="3539"/>
      <c r="AD24" s="3539"/>
      <c r="AE24" s="3539"/>
      <c r="AF24" s="3539"/>
      <c r="AG24" s="3539"/>
      <c r="AH24" s="3539"/>
      <c r="AI24" s="3539"/>
      <c r="AJ24" s="3539"/>
      <c r="AK24" s="3539"/>
      <c r="AL24" s="3539"/>
      <c r="AM24" s="3540"/>
      <c r="AN24" s="1198"/>
    </row>
    <row r="25" spans="1:40" ht="16.5" customHeight="1" x14ac:dyDescent="0.15">
      <c r="A25" s="1012"/>
      <c r="B25" s="1197"/>
      <c r="C25" s="3386"/>
      <c r="D25" s="3400"/>
      <c r="E25" s="3401"/>
      <c r="F25" s="3401"/>
      <c r="G25" s="3401"/>
      <c r="H25" s="3401"/>
      <c r="I25" s="3401"/>
      <c r="J25" s="3401"/>
      <c r="K25" s="3402"/>
      <c r="L25" s="3410" t="s">
        <v>1926</v>
      </c>
      <c r="M25" s="3410"/>
      <c r="N25" s="3410"/>
      <c r="O25" s="3410"/>
      <c r="P25" s="3410"/>
      <c r="Q25" s="3410"/>
      <c r="R25" s="3410"/>
      <c r="S25" s="3541"/>
      <c r="T25" s="3542"/>
      <c r="U25" s="3542"/>
      <c r="V25" s="3542"/>
      <c r="W25" s="3542"/>
      <c r="X25" s="3542"/>
      <c r="Y25" s="3542"/>
      <c r="Z25" s="3542"/>
      <c r="AA25" s="3542"/>
      <c r="AB25" s="3542"/>
      <c r="AC25" s="3542"/>
      <c r="AD25" s="3542"/>
      <c r="AE25" s="3542"/>
      <c r="AF25" s="3542"/>
      <c r="AG25" s="3542"/>
      <c r="AH25" s="3542"/>
      <c r="AI25" s="3542"/>
      <c r="AJ25" s="3542"/>
      <c r="AK25" s="3542"/>
      <c r="AL25" s="3542"/>
      <c r="AM25" s="3543"/>
      <c r="AN25" s="1198"/>
    </row>
    <row r="26" spans="1:40" ht="18.75" customHeight="1" x14ac:dyDescent="0.15">
      <c r="A26" s="1012"/>
      <c r="B26" s="1197"/>
      <c r="C26" s="3386"/>
      <c r="D26" s="3425" t="s">
        <v>1927</v>
      </c>
      <c r="E26" s="3426"/>
      <c r="F26" s="3426"/>
      <c r="G26" s="3426"/>
      <c r="H26" s="3426"/>
      <c r="I26" s="3426"/>
      <c r="J26" s="3426"/>
      <c r="K26" s="3426"/>
      <c r="L26" s="3427" t="s">
        <v>73</v>
      </c>
      <c r="M26" s="3427"/>
      <c r="N26" s="3427"/>
      <c r="O26" s="3427"/>
      <c r="P26" s="3544" t="s">
        <v>1961</v>
      </c>
      <c r="Q26" s="3545"/>
      <c r="R26" s="1206" t="s">
        <v>1868</v>
      </c>
      <c r="S26" s="3545" t="s">
        <v>1962</v>
      </c>
      <c r="T26" s="3545"/>
      <c r="U26" s="3545"/>
      <c r="V26" s="1206" t="s">
        <v>1868</v>
      </c>
      <c r="W26" s="3546" t="s">
        <v>1963</v>
      </c>
      <c r="X26" s="3546"/>
      <c r="Y26" s="3547"/>
      <c r="Z26" s="3429" t="s">
        <v>1928</v>
      </c>
      <c r="AA26" s="3429"/>
      <c r="AB26" s="3429"/>
      <c r="AC26" s="3544" t="s">
        <v>1961</v>
      </c>
      <c r="AD26" s="3545"/>
      <c r="AE26" s="1206" t="s">
        <v>1868</v>
      </c>
      <c r="AF26" s="3545" t="s">
        <v>1962</v>
      </c>
      <c r="AG26" s="3545"/>
      <c r="AH26" s="3545"/>
      <c r="AI26" s="1206" t="s">
        <v>1868</v>
      </c>
      <c r="AJ26" s="3546" t="s">
        <v>1963</v>
      </c>
      <c r="AK26" s="3546"/>
      <c r="AL26" s="3547"/>
      <c r="AM26" s="1207"/>
      <c r="AN26" s="1198"/>
    </row>
    <row r="27" spans="1:40" ht="18.75" customHeight="1" x14ac:dyDescent="0.15">
      <c r="A27" s="1012"/>
      <c r="B27" s="1197"/>
      <c r="C27" s="3386"/>
      <c r="D27" s="3416" t="s">
        <v>1929</v>
      </c>
      <c r="E27" s="3417"/>
      <c r="F27" s="3417"/>
      <c r="G27" s="3417"/>
      <c r="H27" s="3417"/>
      <c r="I27" s="3417"/>
      <c r="J27" s="3417"/>
      <c r="K27" s="3417"/>
      <c r="L27" s="3548" t="s">
        <v>1713</v>
      </c>
      <c r="M27" s="3549"/>
      <c r="N27" s="3549"/>
      <c r="O27" s="3549"/>
      <c r="P27" s="3549"/>
      <c r="Q27" s="3549"/>
      <c r="R27" s="3549"/>
      <c r="S27" s="3549"/>
      <c r="T27" s="3549"/>
      <c r="U27" s="3549"/>
      <c r="V27" s="3549"/>
      <c r="W27" s="3549"/>
      <c r="X27" s="3549"/>
      <c r="Y27" s="3549"/>
      <c r="Z27" s="3549"/>
      <c r="AA27" s="3549"/>
      <c r="AB27" s="3549"/>
      <c r="AC27" s="3549"/>
      <c r="AD27" s="3549"/>
      <c r="AE27" s="3549"/>
      <c r="AF27" s="3549"/>
      <c r="AG27" s="3549"/>
      <c r="AH27" s="3549"/>
      <c r="AI27" s="3549"/>
      <c r="AJ27" s="3549"/>
      <c r="AK27" s="3549"/>
      <c r="AL27" s="3549"/>
      <c r="AM27" s="3550"/>
      <c r="AN27" s="1198"/>
    </row>
    <row r="28" spans="1:40" ht="13.5" customHeight="1" x14ac:dyDescent="0.15">
      <c r="A28" s="1012"/>
      <c r="B28" s="1197"/>
      <c r="C28" s="3386"/>
      <c r="D28" s="3394" t="s">
        <v>1930</v>
      </c>
      <c r="E28" s="3395"/>
      <c r="F28" s="3395"/>
      <c r="G28" s="3395"/>
      <c r="H28" s="3395"/>
      <c r="I28" s="3395"/>
      <c r="J28" s="3395"/>
      <c r="K28" s="3395"/>
      <c r="L28" s="3420" t="s">
        <v>1931</v>
      </c>
      <c r="M28" s="3551" t="s">
        <v>1964</v>
      </c>
      <c r="N28" s="3552"/>
      <c r="O28" s="3552"/>
      <c r="P28" s="3552"/>
      <c r="Q28" s="3553"/>
      <c r="R28" s="3424" t="s">
        <v>1932</v>
      </c>
      <c r="S28" s="3424"/>
      <c r="T28" s="3424"/>
      <c r="U28" s="3557" t="str">
        <f>PHONETIC(U29)</f>
        <v>ハチオウジ　タロウ</v>
      </c>
      <c r="V28" s="3557"/>
      <c r="W28" s="3557"/>
      <c r="X28" s="3557"/>
      <c r="Y28" s="3557"/>
      <c r="Z28" s="3557"/>
      <c r="AA28" s="3557"/>
      <c r="AB28" s="3557"/>
      <c r="AC28" s="3452" t="s">
        <v>1933</v>
      </c>
      <c r="AD28" s="3452"/>
      <c r="AE28" s="3565" t="s">
        <v>1965</v>
      </c>
      <c r="AF28" s="3566"/>
      <c r="AG28" s="3566"/>
      <c r="AH28" s="3566"/>
      <c r="AI28" s="3430" t="s">
        <v>310</v>
      </c>
      <c r="AJ28" s="3569">
        <v>5</v>
      </c>
      <c r="AK28" s="3430" t="s">
        <v>443</v>
      </c>
      <c r="AL28" s="3569">
        <v>1</v>
      </c>
      <c r="AM28" s="3432" t="s">
        <v>185</v>
      </c>
      <c r="AN28" s="1198"/>
    </row>
    <row r="29" spans="1:40" ht="26.25" customHeight="1" x14ac:dyDescent="0.15">
      <c r="A29" s="1012"/>
      <c r="B29" s="1197"/>
      <c r="C29" s="3386"/>
      <c r="D29" s="3400"/>
      <c r="E29" s="3401"/>
      <c r="F29" s="3401"/>
      <c r="G29" s="3401"/>
      <c r="H29" s="3401"/>
      <c r="I29" s="3401"/>
      <c r="J29" s="3401"/>
      <c r="K29" s="3401"/>
      <c r="L29" s="3421"/>
      <c r="M29" s="3554"/>
      <c r="N29" s="3555"/>
      <c r="O29" s="3555"/>
      <c r="P29" s="3555"/>
      <c r="Q29" s="3556"/>
      <c r="R29" s="3434" t="s">
        <v>1934</v>
      </c>
      <c r="S29" s="3434"/>
      <c r="T29" s="3434"/>
      <c r="U29" s="3558" t="s">
        <v>170</v>
      </c>
      <c r="V29" s="3558"/>
      <c r="W29" s="3558"/>
      <c r="X29" s="3558"/>
      <c r="Y29" s="3558"/>
      <c r="Z29" s="3558"/>
      <c r="AA29" s="3558"/>
      <c r="AB29" s="3558"/>
      <c r="AC29" s="3453"/>
      <c r="AD29" s="3453"/>
      <c r="AE29" s="3567"/>
      <c r="AF29" s="3568"/>
      <c r="AG29" s="3568"/>
      <c r="AH29" s="3568"/>
      <c r="AI29" s="3431"/>
      <c r="AJ29" s="3570"/>
      <c r="AK29" s="3431"/>
      <c r="AL29" s="3570"/>
      <c r="AM29" s="3433"/>
      <c r="AN29" s="1198"/>
    </row>
    <row r="30" spans="1:40" ht="15.75" x14ac:dyDescent="0.15">
      <c r="A30" s="1012"/>
      <c r="B30" s="1197"/>
      <c r="C30" s="3386"/>
      <c r="D30" s="3425" t="s">
        <v>1935</v>
      </c>
      <c r="E30" s="3435"/>
      <c r="F30" s="3435"/>
      <c r="G30" s="3435"/>
      <c r="H30" s="3435"/>
      <c r="I30" s="3435"/>
      <c r="J30" s="3435"/>
      <c r="K30" s="3436"/>
      <c r="L30" s="1208" t="s">
        <v>1924</v>
      </c>
      <c r="M30" s="1202"/>
      <c r="N30" s="1202"/>
      <c r="O30" s="1203"/>
      <c r="P30" s="1204"/>
      <c r="Q30" s="1230">
        <v>1</v>
      </c>
      <c r="R30" s="1230">
        <v>0</v>
      </c>
      <c r="S30" s="1230">
        <v>0</v>
      </c>
      <c r="T30" s="1204" t="s">
        <v>1925</v>
      </c>
      <c r="U30" s="1230" t="s">
        <v>1029</v>
      </c>
      <c r="V30" s="1230" t="s">
        <v>1966</v>
      </c>
      <c r="W30" s="1230"/>
      <c r="X30" s="1230"/>
      <c r="Y30" s="1205" t="s">
        <v>299</v>
      </c>
      <c r="Z30" s="3403"/>
      <c r="AA30" s="3403"/>
      <c r="AB30" s="3403"/>
      <c r="AC30" s="3403"/>
      <c r="AD30" s="3403"/>
      <c r="AE30" s="3403"/>
      <c r="AF30" s="3403"/>
      <c r="AG30" s="3403"/>
      <c r="AH30" s="3403"/>
      <c r="AI30" s="3403"/>
      <c r="AJ30" s="3403"/>
      <c r="AK30" s="3403"/>
      <c r="AL30" s="3403"/>
      <c r="AM30" s="3442"/>
      <c r="AN30" s="1198"/>
    </row>
    <row r="31" spans="1:40" ht="13.5" customHeight="1" x14ac:dyDescent="0.15">
      <c r="A31" s="1012"/>
      <c r="B31" s="1197"/>
      <c r="C31" s="3386"/>
      <c r="D31" s="3437"/>
      <c r="E31" s="3438"/>
      <c r="F31" s="3438"/>
      <c r="G31" s="3438"/>
      <c r="H31" s="3438"/>
      <c r="I31" s="3438"/>
      <c r="J31" s="3438"/>
      <c r="K31" s="3439"/>
      <c r="L31" s="3559" t="s">
        <v>1967</v>
      </c>
      <c r="M31" s="3560"/>
      <c r="N31" s="3560"/>
      <c r="O31" s="3560"/>
      <c r="P31" s="3560"/>
      <c r="Q31" s="3447" t="s">
        <v>1936</v>
      </c>
      <c r="R31" s="3448"/>
      <c r="S31" s="3366"/>
      <c r="T31" s="3563" t="s">
        <v>1835</v>
      </c>
      <c r="U31" s="3563"/>
      <c r="V31" s="3563"/>
      <c r="W31" s="3563"/>
      <c r="X31" s="3473" t="s">
        <v>1937</v>
      </c>
      <c r="Y31" s="3474"/>
      <c r="Z31" s="3563" t="s">
        <v>1968</v>
      </c>
      <c r="AA31" s="3563"/>
      <c r="AB31" s="3563"/>
      <c r="AC31" s="3563"/>
      <c r="AD31" s="3563"/>
      <c r="AE31" s="3563"/>
      <c r="AF31" s="3563"/>
      <c r="AG31" s="3563"/>
      <c r="AH31" s="3563"/>
      <c r="AI31" s="3563"/>
      <c r="AJ31" s="3563"/>
      <c r="AK31" s="3563"/>
      <c r="AL31" s="3563"/>
      <c r="AM31" s="3575"/>
      <c r="AN31" s="1198"/>
    </row>
    <row r="32" spans="1:40" x14ac:dyDescent="0.15">
      <c r="A32" s="1012"/>
      <c r="B32" s="1197"/>
      <c r="C32" s="3386"/>
      <c r="D32" s="3437"/>
      <c r="E32" s="3438"/>
      <c r="F32" s="3438"/>
      <c r="G32" s="3438"/>
      <c r="H32" s="3438"/>
      <c r="I32" s="3438"/>
      <c r="J32" s="3438"/>
      <c r="K32" s="3439"/>
      <c r="L32" s="3561"/>
      <c r="M32" s="3562"/>
      <c r="N32" s="3562"/>
      <c r="O32" s="3562"/>
      <c r="P32" s="3562"/>
      <c r="Q32" s="3449"/>
      <c r="R32" s="3449"/>
      <c r="S32" s="3408"/>
      <c r="T32" s="3564"/>
      <c r="U32" s="3564"/>
      <c r="V32" s="3564"/>
      <c r="W32" s="3564"/>
      <c r="X32" s="3475"/>
      <c r="Y32" s="3475"/>
      <c r="Z32" s="3564"/>
      <c r="AA32" s="3564"/>
      <c r="AB32" s="3564"/>
      <c r="AC32" s="3564"/>
      <c r="AD32" s="3564"/>
      <c r="AE32" s="3564"/>
      <c r="AF32" s="3564"/>
      <c r="AG32" s="3564"/>
      <c r="AH32" s="3564"/>
      <c r="AI32" s="3564"/>
      <c r="AJ32" s="3564"/>
      <c r="AK32" s="3564"/>
      <c r="AL32" s="3564"/>
      <c r="AM32" s="3576"/>
      <c r="AN32" s="1198"/>
    </row>
    <row r="33" spans="1:40" ht="17.25" customHeight="1" x14ac:dyDescent="0.15">
      <c r="A33" s="1012"/>
      <c r="B33" s="1197"/>
      <c r="C33" s="3387"/>
      <c r="D33" s="3440"/>
      <c r="E33" s="3417"/>
      <c r="F33" s="3417"/>
      <c r="G33" s="3417"/>
      <c r="H33" s="3417"/>
      <c r="I33" s="3417"/>
      <c r="J33" s="3417"/>
      <c r="K33" s="3441"/>
      <c r="L33" s="3478" t="s">
        <v>1926</v>
      </c>
      <c r="M33" s="3410"/>
      <c r="N33" s="3410"/>
      <c r="O33" s="3410"/>
      <c r="P33" s="3410"/>
      <c r="Q33" s="3410"/>
      <c r="R33" s="3410"/>
      <c r="S33" s="3411"/>
      <c r="T33" s="3412"/>
      <c r="U33" s="3412"/>
      <c r="V33" s="3412"/>
      <c r="W33" s="3412"/>
      <c r="X33" s="3412"/>
      <c r="Y33" s="3412"/>
      <c r="Z33" s="3412"/>
      <c r="AA33" s="3412"/>
      <c r="AB33" s="3412"/>
      <c r="AC33" s="3412"/>
      <c r="AD33" s="3412"/>
      <c r="AE33" s="3412"/>
      <c r="AF33" s="3412"/>
      <c r="AG33" s="3412"/>
      <c r="AH33" s="3412"/>
      <c r="AI33" s="3412"/>
      <c r="AJ33" s="3412"/>
      <c r="AK33" s="3412"/>
      <c r="AL33" s="3412"/>
      <c r="AM33" s="3479"/>
      <c r="AN33" s="1198"/>
    </row>
    <row r="34" spans="1:40" ht="23.25" customHeight="1" x14ac:dyDescent="0.15">
      <c r="A34" s="1012"/>
      <c r="B34" s="1197"/>
      <c r="C34" s="3502" t="s">
        <v>1938</v>
      </c>
      <c r="D34" s="3503"/>
      <c r="E34" s="3503"/>
      <c r="F34" s="3503"/>
      <c r="G34" s="3503"/>
      <c r="H34" s="3503"/>
      <c r="I34" s="3503"/>
      <c r="J34" s="3503"/>
      <c r="K34" s="3504"/>
      <c r="L34" s="3425" t="s">
        <v>1939</v>
      </c>
      <c r="M34" s="3426"/>
      <c r="N34" s="3426"/>
      <c r="O34" s="3426"/>
      <c r="P34" s="3426"/>
      <c r="Q34" s="3426"/>
      <c r="R34" s="3480" t="s">
        <v>1005</v>
      </c>
      <c r="S34" s="3481"/>
      <c r="T34" s="3481"/>
      <c r="U34" s="3481"/>
      <c r="V34" s="3481"/>
      <c r="W34" s="3482" t="s">
        <v>817</v>
      </c>
      <c r="X34" s="3482"/>
      <c r="Y34" s="3482"/>
      <c r="Z34" s="3482"/>
      <c r="AA34" s="3482"/>
      <c r="AB34" s="3482"/>
      <c r="AC34" s="3482"/>
      <c r="AD34" s="3394"/>
      <c r="AE34" s="3483" t="s">
        <v>77</v>
      </c>
      <c r="AF34" s="3484"/>
      <c r="AG34" s="3484"/>
      <c r="AH34" s="3484"/>
      <c r="AI34" s="3484"/>
      <c r="AJ34" s="3484"/>
      <c r="AK34" s="3484"/>
      <c r="AL34" s="3484"/>
      <c r="AM34" s="3485"/>
      <c r="AN34" s="1198"/>
    </row>
    <row r="35" spans="1:40" ht="15.75" x14ac:dyDescent="0.15">
      <c r="A35" s="1012"/>
      <c r="B35" s="1197"/>
      <c r="C35" s="3505"/>
      <c r="D35" s="3506"/>
      <c r="E35" s="3506"/>
      <c r="F35" s="3506"/>
      <c r="G35" s="3506"/>
      <c r="H35" s="3506"/>
      <c r="I35" s="3506"/>
      <c r="J35" s="3506"/>
      <c r="K35" s="3507"/>
      <c r="L35" s="3572" t="s">
        <v>1969</v>
      </c>
      <c r="M35" s="3573"/>
      <c r="N35" s="3573"/>
      <c r="O35" s="3573"/>
      <c r="P35" s="3573"/>
      <c r="Q35" s="3573"/>
      <c r="R35" s="3577"/>
      <c r="S35" s="3578"/>
      <c r="T35" s="3578"/>
      <c r="U35" s="3578"/>
      <c r="V35" s="3578"/>
      <c r="W35" s="3571"/>
      <c r="X35" s="3571"/>
      <c r="Y35" s="3571"/>
      <c r="Z35" s="3571"/>
      <c r="AA35" s="3571"/>
      <c r="AB35" s="3571"/>
      <c r="AC35" s="3571"/>
      <c r="AD35" s="3572"/>
      <c r="AE35" s="3573"/>
      <c r="AF35" s="3573"/>
      <c r="AG35" s="3573"/>
      <c r="AH35" s="3573"/>
      <c r="AI35" s="3573"/>
      <c r="AJ35" s="3573"/>
      <c r="AK35" s="3573"/>
      <c r="AL35" s="3573"/>
      <c r="AM35" s="3574"/>
      <c r="AN35" s="1198"/>
    </row>
    <row r="36" spans="1:40" x14ac:dyDescent="0.15">
      <c r="A36" s="1012"/>
      <c r="B36" s="1197"/>
      <c r="C36" s="3505"/>
      <c r="D36" s="3506"/>
      <c r="E36" s="3506"/>
      <c r="F36" s="3506"/>
      <c r="G36" s="3506"/>
      <c r="H36" s="3506"/>
      <c r="I36" s="3506"/>
      <c r="J36" s="3506"/>
      <c r="K36" s="3507"/>
      <c r="L36" s="3465"/>
      <c r="M36" s="3466"/>
      <c r="N36" s="3466"/>
      <c r="O36" s="3466"/>
      <c r="P36" s="3466"/>
      <c r="Q36" s="3466"/>
      <c r="R36" s="3467"/>
      <c r="S36" s="3468"/>
      <c r="T36" s="3468"/>
      <c r="U36" s="3468"/>
      <c r="V36" s="3468"/>
      <c r="W36" s="3469"/>
      <c r="X36" s="3470"/>
      <c r="Y36" s="3470"/>
      <c r="Z36" s="3470"/>
      <c r="AA36" s="3470"/>
      <c r="AB36" s="3470"/>
      <c r="AC36" s="3470"/>
      <c r="AD36" s="3471"/>
      <c r="AE36" s="3466"/>
      <c r="AF36" s="3466"/>
      <c r="AG36" s="3466"/>
      <c r="AH36" s="3466"/>
      <c r="AI36" s="3466"/>
      <c r="AJ36" s="3466"/>
      <c r="AK36" s="3466"/>
      <c r="AL36" s="3466"/>
      <c r="AM36" s="3472"/>
      <c r="AN36" s="1198"/>
    </row>
    <row r="37" spans="1:40" ht="15.75" x14ac:dyDescent="0.15">
      <c r="A37" s="1012"/>
      <c r="B37" s="1197"/>
      <c r="C37" s="3508"/>
      <c r="D37" s="3509"/>
      <c r="E37" s="3509"/>
      <c r="F37" s="3509"/>
      <c r="G37" s="3509"/>
      <c r="H37" s="3509"/>
      <c r="I37" s="3509"/>
      <c r="J37" s="3509"/>
      <c r="K37" s="3510"/>
      <c r="L37" s="1209" t="s">
        <v>1527</v>
      </c>
      <c r="M37" s="3579">
        <v>9</v>
      </c>
      <c r="N37" s="3579"/>
      <c r="O37" s="3579"/>
      <c r="P37" s="1012" t="s">
        <v>1940</v>
      </c>
      <c r="Q37" s="1210" t="s">
        <v>1941</v>
      </c>
      <c r="R37" s="3467"/>
      <c r="S37" s="3468"/>
      <c r="T37" s="3468"/>
      <c r="U37" s="3468"/>
      <c r="V37" s="3468"/>
      <c r="W37" s="3469"/>
      <c r="X37" s="3470"/>
      <c r="Y37" s="3470"/>
      <c r="Z37" s="3470"/>
      <c r="AA37" s="3470"/>
      <c r="AB37" s="3470"/>
      <c r="AC37" s="3470"/>
      <c r="AD37" s="3471"/>
      <c r="AE37" s="3466"/>
      <c r="AF37" s="3466"/>
      <c r="AG37" s="3466"/>
      <c r="AH37" s="3466"/>
      <c r="AI37" s="3466"/>
      <c r="AJ37" s="3466"/>
      <c r="AK37" s="3466"/>
      <c r="AL37" s="3466"/>
      <c r="AM37" s="3472"/>
      <c r="AN37" s="1198"/>
    </row>
    <row r="38" spans="1:40" ht="13.5" customHeight="1" x14ac:dyDescent="0.15">
      <c r="A38" s="1012"/>
      <c r="B38" s="1197"/>
      <c r="C38" s="3487" t="s">
        <v>1942</v>
      </c>
      <c r="D38" s="3487"/>
      <c r="E38" s="3487"/>
      <c r="F38" s="3487"/>
      <c r="G38" s="3487"/>
      <c r="H38" s="3487"/>
      <c r="I38" s="3487"/>
      <c r="J38" s="3487"/>
      <c r="K38" s="3487"/>
      <c r="L38" s="3488" t="s">
        <v>1916</v>
      </c>
      <c r="M38" s="3489"/>
      <c r="N38" s="3580" t="s">
        <v>1960</v>
      </c>
      <c r="O38" s="3581"/>
      <c r="P38" s="1211" t="s">
        <v>1943</v>
      </c>
      <c r="Q38" s="1212"/>
      <c r="R38" s="1212"/>
      <c r="S38" s="1212"/>
      <c r="T38" s="1212"/>
      <c r="U38" s="1212"/>
      <c r="V38" s="1212"/>
      <c r="W38" s="1212"/>
      <c r="X38" s="1212"/>
      <c r="Y38" s="1212"/>
      <c r="Z38" s="1212"/>
      <c r="AA38" s="1212"/>
      <c r="AB38" s="1212"/>
      <c r="AC38" s="1212"/>
      <c r="AD38" s="1212"/>
      <c r="AE38" s="1212"/>
      <c r="AF38" s="1212"/>
      <c r="AG38" s="1212"/>
      <c r="AH38" s="1212"/>
      <c r="AI38" s="1212"/>
      <c r="AJ38" s="1212"/>
      <c r="AK38" s="1212"/>
      <c r="AL38" s="1212"/>
      <c r="AM38" s="1213"/>
      <c r="AN38" s="1198"/>
    </row>
    <row r="39" spans="1:40" x14ac:dyDescent="0.15">
      <c r="A39" s="1012"/>
      <c r="B39" s="1197"/>
      <c r="C39" s="3487"/>
      <c r="D39" s="3487"/>
      <c r="E39" s="3487"/>
      <c r="F39" s="3487"/>
      <c r="G39" s="3487"/>
      <c r="H39" s="3487"/>
      <c r="I39" s="3487"/>
      <c r="J39" s="3487"/>
      <c r="K39" s="3487"/>
      <c r="L39" s="3490"/>
      <c r="M39" s="3489"/>
      <c r="N39" s="3582"/>
      <c r="O39" s="3583"/>
      <c r="P39" s="1214" t="s">
        <v>1944</v>
      </c>
      <c r="Q39" s="1215"/>
      <c r="R39" s="1215"/>
      <c r="S39" s="1215"/>
      <c r="T39" s="1215"/>
      <c r="U39" s="1215"/>
      <c r="V39" s="1215"/>
      <c r="W39" s="1215"/>
      <c r="X39" s="1215"/>
      <c r="Y39" s="1215"/>
      <c r="Z39" s="1215"/>
      <c r="AA39" s="1215"/>
      <c r="AB39" s="1215"/>
      <c r="AC39" s="1215"/>
      <c r="AD39" s="1215"/>
      <c r="AE39" s="1215"/>
      <c r="AF39" s="1215"/>
      <c r="AG39" s="1215"/>
      <c r="AH39" s="1215"/>
      <c r="AI39" s="1215"/>
      <c r="AJ39" s="1215"/>
      <c r="AK39" s="1215"/>
      <c r="AL39" s="1215"/>
      <c r="AM39" s="1216"/>
      <c r="AN39" s="1198"/>
    </row>
    <row r="40" spans="1:40" ht="27" customHeight="1" x14ac:dyDescent="0.15">
      <c r="A40" s="1012"/>
      <c r="B40" s="1197"/>
      <c r="C40" s="3487"/>
      <c r="D40" s="3487"/>
      <c r="E40" s="3487"/>
      <c r="F40" s="3487"/>
      <c r="G40" s="3487"/>
      <c r="H40" s="3487"/>
      <c r="I40" s="3487"/>
      <c r="J40" s="3487"/>
      <c r="K40" s="3487"/>
      <c r="L40" s="3495" t="s">
        <v>1918</v>
      </c>
      <c r="M40" s="3496"/>
      <c r="N40" s="3497"/>
      <c r="O40" s="3498"/>
      <c r="P40" s="3499" t="s">
        <v>1945</v>
      </c>
      <c r="Q40" s="3500"/>
      <c r="R40" s="3500"/>
      <c r="S40" s="3500"/>
      <c r="T40" s="3500"/>
      <c r="U40" s="3500"/>
      <c r="V40" s="3500"/>
      <c r="W40" s="3500"/>
      <c r="X40" s="3500"/>
      <c r="Y40" s="3500"/>
      <c r="Z40" s="3500"/>
      <c r="AA40" s="3500"/>
      <c r="AB40" s="3500"/>
      <c r="AC40" s="3500"/>
      <c r="AD40" s="3500"/>
      <c r="AE40" s="3500"/>
      <c r="AF40" s="3500"/>
      <c r="AG40" s="3500"/>
      <c r="AH40" s="3500"/>
      <c r="AI40" s="3500"/>
      <c r="AJ40" s="3500"/>
      <c r="AK40" s="3500"/>
      <c r="AL40" s="3500"/>
      <c r="AM40" s="3501"/>
      <c r="AN40" s="1198"/>
    </row>
    <row r="41" spans="1:40" ht="16.5" customHeight="1" x14ac:dyDescent="0.15">
      <c r="A41" s="1012"/>
      <c r="B41" s="1197"/>
      <c r="C41" s="3487" t="s">
        <v>1946</v>
      </c>
      <c r="D41" s="3487"/>
      <c r="E41" s="3487"/>
      <c r="F41" s="3487"/>
      <c r="G41" s="3487"/>
      <c r="H41" s="3487"/>
      <c r="I41" s="3487"/>
      <c r="J41" s="3487"/>
      <c r="K41" s="3487"/>
      <c r="L41" s="3523" t="s">
        <v>1947</v>
      </c>
      <c r="M41" s="3524"/>
      <c r="N41" s="3584" t="s">
        <v>1960</v>
      </c>
      <c r="O41" s="3585"/>
      <c r="P41" s="3523" t="s">
        <v>1948</v>
      </c>
      <c r="Q41" s="3523"/>
      <c r="R41" s="3523"/>
      <c r="S41" s="3523"/>
      <c r="T41" s="3523"/>
      <c r="U41" s="3523"/>
      <c r="V41" s="3523"/>
      <c r="W41" s="3523"/>
      <c r="X41" s="3523"/>
      <c r="Y41" s="3523"/>
      <c r="Z41" s="3523"/>
      <c r="AA41" s="3523"/>
      <c r="AB41" s="3523"/>
      <c r="AC41" s="3517" t="s">
        <v>498</v>
      </c>
      <c r="AD41" s="3517"/>
      <c r="AE41" s="3517"/>
      <c r="AF41" s="3517"/>
      <c r="AG41" s="3517"/>
      <c r="AH41" s="3517"/>
      <c r="AI41" s="3517"/>
      <c r="AJ41" s="3517"/>
      <c r="AK41" s="3517"/>
      <c r="AL41" s="3517"/>
      <c r="AM41" s="3517"/>
      <c r="AN41" s="1198"/>
    </row>
    <row r="42" spans="1:40" ht="30.75" customHeight="1" x14ac:dyDescent="0.15">
      <c r="A42" s="1012"/>
      <c r="B42" s="1197"/>
      <c r="C42" s="3487"/>
      <c r="D42" s="3487"/>
      <c r="E42" s="3487"/>
      <c r="F42" s="3487"/>
      <c r="G42" s="3487"/>
      <c r="H42" s="3487"/>
      <c r="I42" s="3487"/>
      <c r="J42" s="3487"/>
      <c r="K42" s="3487"/>
      <c r="L42" s="3525"/>
      <c r="M42" s="3524"/>
      <c r="N42" s="3586"/>
      <c r="O42" s="3585"/>
      <c r="P42" s="3587" t="s">
        <v>1970</v>
      </c>
      <c r="Q42" s="3587"/>
      <c r="R42" s="3587"/>
      <c r="S42" s="3587"/>
      <c r="T42" s="3587"/>
      <c r="U42" s="3587"/>
      <c r="V42" s="3587"/>
      <c r="W42" s="3587"/>
      <c r="X42" s="3587"/>
      <c r="Y42" s="3587"/>
      <c r="Z42" s="3587"/>
      <c r="AA42" s="3587"/>
      <c r="AB42" s="3587"/>
      <c r="AC42" s="1231" t="s">
        <v>1971</v>
      </c>
      <c r="AD42" s="1232" t="s">
        <v>1972</v>
      </c>
      <c r="AE42" s="1233" t="s">
        <v>1973</v>
      </c>
      <c r="AF42" s="1233" t="s">
        <v>1973</v>
      </c>
      <c r="AG42" s="1220" t="s">
        <v>310</v>
      </c>
      <c r="AH42" s="1220"/>
      <c r="AI42" s="1234">
        <v>8</v>
      </c>
      <c r="AJ42" s="1220" t="s">
        <v>443</v>
      </c>
      <c r="AK42" s="1220"/>
      <c r="AL42" s="1234">
        <v>7</v>
      </c>
      <c r="AM42" s="1221" t="s">
        <v>185</v>
      </c>
      <c r="AN42" s="1198"/>
    </row>
    <row r="43" spans="1:40" ht="29.25" customHeight="1" x14ac:dyDescent="0.15">
      <c r="A43" s="1012"/>
      <c r="B43" s="1197"/>
      <c r="C43" s="3487"/>
      <c r="D43" s="3487"/>
      <c r="E43" s="3487"/>
      <c r="F43" s="3487"/>
      <c r="G43" s="3487"/>
      <c r="H43" s="3487"/>
      <c r="I43" s="3487"/>
      <c r="J43" s="3487"/>
      <c r="K43" s="3487"/>
      <c r="L43" s="3523" t="s">
        <v>1949</v>
      </c>
      <c r="M43" s="3524"/>
      <c r="N43" s="3514"/>
      <c r="O43" s="3515"/>
      <c r="P43" s="3516" t="s">
        <v>1950</v>
      </c>
      <c r="Q43" s="3516"/>
      <c r="R43" s="3516"/>
      <c r="S43" s="3516"/>
      <c r="T43" s="3516"/>
      <c r="U43" s="3516"/>
      <c r="V43" s="3516"/>
      <c r="W43" s="3516"/>
      <c r="X43" s="3516"/>
      <c r="Y43" s="3516"/>
      <c r="Z43" s="3516"/>
      <c r="AA43" s="3516"/>
      <c r="AB43" s="3516"/>
      <c r="AC43" s="3516"/>
      <c r="AD43" s="3516"/>
      <c r="AE43" s="3516"/>
      <c r="AF43" s="3516"/>
      <c r="AG43" s="3516"/>
      <c r="AH43" s="3516"/>
      <c r="AI43" s="3516"/>
      <c r="AJ43" s="3516"/>
      <c r="AK43" s="3516"/>
      <c r="AL43" s="3516"/>
      <c r="AM43" s="3516"/>
      <c r="AN43" s="1198"/>
    </row>
    <row r="44" spans="1:40" ht="29.25" customHeight="1" x14ac:dyDescent="0.15">
      <c r="A44" s="1012"/>
      <c r="B44" s="1197"/>
      <c r="C44" s="3487"/>
      <c r="D44" s="3487"/>
      <c r="E44" s="3487"/>
      <c r="F44" s="3487"/>
      <c r="G44" s="3487"/>
      <c r="H44" s="3487"/>
      <c r="I44" s="3487"/>
      <c r="J44" s="3487"/>
      <c r="K44" s="3487"/>
      <c r="L44" s="3523" t="s">
        <v>1951</v>
      </c>
      <c r="M44" s="3524"/>
      <c r="N44" s="3514"/>
      <c r="O44" s="3515"/>
      <c r="P44" s="3516" t="s">
        <v>1952</v>
      </c>
      <c r="Q44" s="3516"/>
      <c r="R44" s="3516"/>
      <c r="S44" s="3516"/>
      <c r="T44" s="3516"/>
      <c r="U44" s="3516"/>
      <c r="V44" s="3516"/>
      <c r="W44" s="3516"/>
      <c r="X44" s="3516"/>
      <c r="Y44" s="3516"/>
      <c r="Z44" s="3516"/>
      <c r="AA44" s="3516"/>
      <c r="AB44" s="3516"/>
      <c r="AC44" s="3516"/>
      <c r="AD44" s="3516"/>
      <c r="AE44" s="3516"/>
      <c r="AF44" s="3516"/>
      <c r="AG44" s="3516"/>
      <c r="AH44" s="3516"/>
      <c r="AI44" s="3516"/>
      <c r="AJ44" s="3516"/>
      <c r="AK44" s="3516"/>
      <c r="AL44" s="3516"/>
      <c r="AM44" s="3516"/>
      <c r="AN44" s="1198"/>
    </row>
    <row r="45" spans="1:40" ht="18.75" customHeight="1" x14ac:dyDescent="0.15">
      <c r="A45" s="1012"/>
      <c r="B45" s="1197"/>
      <c r="C45" s="3517" t="s">
        <v>1953</v>
      </c>
      <c r="D45" s="3518" t="s">
        <v>1954</v>
      </c>
      <c r="E45" s="3518"/>
      <c r="F45" s="3518"/>
      <c r="G45" s="3518"/>
      <c r="H45" s="3518"/>
      <c r="I45" s="3518"/>
      <c r="J45" s="3518"/>
      <c r="K45" s="3518"/>
      <c r="L45" s="3518"/>
      <c r="M45" s="3518"/>
      <c r="N45" s="3518"/>
      <c r="O45" s="3518"/>
      <c r="P45" s="3518"/>
      <c r="Q45" s="3518"/>
      <c r="R45" s="3518"/>
      <c r="S45" s="3518"/>
      <c r="T45" s="3511"/>
      <c r="U45" s="3511"/>
      <c r="V45" s="3511"/>
      <c r="W45" s="3511"/>
      <c r="X45" s="3511"/>
      <c r="Y45" s="3511"/>
      <c r="Z45" s="3511"/>
      <c r="AA45" s="3511"/>
      <c r="AB45" s="3511"/>
      <c r="AC45" s="3511"/>
      <c r="AD45" s="3511"/>
      <c r="AE45" s="3511"/>
      <c r="AF45" s="3511"/>
      <c r="AG45" s="3511"/>
      <c r="AH45" s="3511"/>
      <c r="AI45" s="3511"/>
      <c r="AJ45" s="3511"/>
      <c r="AK45" s="3511"/>
      <c r="AL45" s="3511"/>
      <c r="AM45" s="3511"/>
      <c r="AN45" s="1198"/>
    </row>
    <row r="46" spans="1:40" ht="18.75" customHeight="1" x14ac:dyDescent="0.15">
      <c r="A46" s="1012"/>
      <c r="B46" s="1197"/>
      <c r="C46" s="3517"/>
      <c r="D46" s="3512" t="s">
        <v>1014</v>
      </c>
      <c r="E46" s="3512"/>
      <c r="F46" s="3512"/>
      <c r="G46" s="3512"/>
      <c r="H46" s="3512"/>
      <c r="I46" s="3512"/>
      <c r="J46" s="3512"/>
      <c r="K46" s="3512"/>
      <c r="L46" s="3512"/>
      <c r="M46" s="3512"/>
      <c r="N46" s="3512"/>
      <c r="O46" s="3512"/>
      <c r="P46" s="3512"/>
      <c r="Q46" s="3512"/>
      <c r="R46" s="3512"/>
      <c r="S46" s="3512"/>
      <c r="T46" s="1222"/>
      <c r="U46" s="1223"/>
      <c r="V46" s="1223"/>
      <c r="W46" s="1223"/>
      <c r="X46" s="1223"/>
      <c r="Y46" s="1223"/>
      <c r="Z46" s="1223"/>
      <c r="AA46" s="1223"/>
      <c r="AB46" s="1223"/>
      <c r="AC46" s="1223"/>
      <c r="AD46" s="1223"/>
      <c r="AE46" s="1223"/>
      <c r="AF46" s="1223"/>
      <c r="AG46" s="1223"/>
      <c r="AH46" s="1223"/>
      <c r="AI46" s="1223"/>
      <c r="AJ46" s="1224"/>
      <c r="AK46" s="3519"/>
      <c r="AL46" s="3520"/>
      <c r="AM46" s="3520"/>
      <c r="AN46" s="1198"/>
    </row>
    <row r="47" spans="1:40" ht="42" customHeight="1" x14ac:dyDescent="0.15">
      <c r="A47" s="1012"/>
      <c r="B47" s="1197"/>
      <c r="C47" s="3517"/>
      <c r="D47" s="3521" t="s">
        <v>1955</v>
      </c>
      <c r="E47" s="3512"/>
      <c r="F47" s="3512"/>
      <c r="G47" s="3512"/>
      <c r="H47" s="3512"/>
      <c r="I47" s="3512"/>
      <c r="J47" s="3512"/>
      <c r="K47" s="3512"/>
      <c r="L47" s="3512"/>
      <c r="M47" s="3512"/>
      <c r="N47" s="3512"/>
      <c r="O47" s="3512"/>
      <c r="P47" s="3512"/>
      <c r="Q47" s="3512"/>
      <c r="R47" s="3512"/>
      <c r="S47" s="3512"/>
      <c r="T47" s="3511"/>
      <c r="U47" s="3511"/>
      <c r="V47" s="3511"/>
      <c r="W47" s="3511"/>
      <c r="X47" s="3511"/>
      <c r="Y47" s="3511"/>
      <c r="Z47" s="3511"/>
      <c r="AA47" s="3511"/>
      <c r="AB47" s="3511"/>
      <c r="AC47" s="3511"/>
      <c r="AD47" s="3511"/>
      <c r="AE47" s="3511"/>
      <c r="AF47" s="3511"/>
      <c r="AG47" s="3511"/>
      <c r="AH47" s="3511"/>
      <c r="AI47" s="3511"/>
      <c r="AJ47" s="3511"/>
      <c r="AK47" s="3511"/>
      <c r="AL47" s="3511"/>
      <c r="AM47" s="3511"/>
      <c r="AN47" s="1198"/>
    </row>
    <row r="48" spans="1:40" ht="18.75" customHeight="1" x14ac:dyDescent="0.15">
      <c r="A48" s="1012"/>
      <c r="B48" s="1197"/>
      <c r="C48" s="3517"/>
      <c r="D48" s="3522" t="s">
        <v>1956</v>
      </c>
      <c r="E48" s="3522"/>
      <c r="F48" s="3522"/>
      <c r="G48" s="3522"/>
      <c r="H48" s="3522"/>
      <c r="I48" s="3522"/>
      <c r="J48" s="3522"/>
      <c r="K48" s="3522"/>
      <c r="L48" s="3522"/>
      <c r="M48" s="3522"/>
      <c r="N48" s="3522"/>
      <c r="O48" s="3522"/>
      <c r="P48" s="3522"/>
      <c r="Q48" s="3522"/>
      <c r="R48" s="3522"/>
      <c r="S48" s="3522"/>
      <c r="T48" s="3511"/>
      <c r="U48" s="3511"/>
      <c r="V48" s="3511"/>
      <c r="W48" s="3511"/>
      <c r="X48" s="3511"/>
      <c r="Y48" s="3511"/>
      <c r="Z48" s="3511"/>
      <c r="AA48" s="3511"/>
      <c r="AB48" s="3511"/>
      <c r="AC48" s="3511"/>
      <c r="AD48" s="3511"/>
      <c r="AE48" s="3511"/>
      <c r="AF48" s="3511"/>
      <c r="AG48" s="3511"/>
      <c r="AH48" s="3511"/>
      <c r="AI48" s="3511"/>
      <c r="AJ48" s="3511"/>
      <c r="AK48" s="3511"/>
      <c r="AL48" s="3511"/>
      <c r="AM48" s="3511"/>
      <c r="AN48" s="1198"/>
    </row>
    <row r="49" spans="1:40" ht="18.75" customHeight="1" x14ac:dyDescent="0.15">
      <c r="A49" s="1012"/>
      <c r="B49" s="1197"/>
      <c r="C49" s="3517"/>
      <c r="D49" s="3512" t="s">
        <v>1957</v>
      </c>
      <c r="E49" s="3512"/>
      <c r="F49" s="3512"/>
      <c r="G49" s="3512"/>
      <c r="H49" s="3512"/>
      <c r="I49" s="3512"/>
      <c r="J49" s="3512"/>
      <c r="K49" s="3512"/>
      <c r="L49" s="3512"/>
      <c r="M49" s="3512"/>
      <c r="N49" s="3512"/>
      <c r="O49" s="3512"/>
      <c r="P49" s="3512"/>
      <c r="Q49" s="3512"/>
      <c r="R49" s="3512"/>
      <c r="S49" s="3512"/>
      <c r="T49" s="3511" t="s">
        <v>1958</v>
      </c>
      <c r="U49" s="3511"/>
      <c r="V49" s="3511"/>
      <c r="W49" s="3511"/>
      <c r="X49" s="3511"/>
      <c r="Y49" s="3511"/>
      <c r="Z49" s="3511"/>
      <c r="AA49" s="3511"/>
      <c r="AB49" s="3511"/>
      <c r="AC49" s="3511"/>
      <c r="AD49" s="3511"/>
      <c r="AE49" s="3511"/>
      <c r="AF49" s="3511"/>
      <c r="AG49" s="3511"/>
      <c r="AH49" s="3511"/>
      <c r="AI49" s="3511"/>
      <c r="AJ49" s="3511"/>
      <c r="AK49" s="3511"/>
      <c r="AL49" s="3511"/>
      <c r="AM49" s="3511"/>
      <c r="AN49" s="1198"/>
    </row>
    <row r="50" spans="1:40" ht="9" customHeight="1" x14ac:dyDescent="0.15">
      <c r="A50" s="1012"/>
      <c r="B50" s="1225"/>
      <c r="C50" s="1226"/>
      <c r="D50" s="1227"/>
      <c r="E50" s="1227"/>
      <c r="F50" s="1227"/>
      <c r="G50" s="1227"/>
      <c r="H50" s="1227"/>
      <c r="I50" s="1227"/>
      <c r="J50" s="1227"/>
      <c r="K50" s="1227"/>
      <c r="L50" s="1227"/>
      <c r="M50" s="1227"/>
      <c r="N50" s="1227"/>
      <c r="O50" s="1227"/>
      <c r="P50" s="1227"/>
      <c r="Q50" s="1227"/>
      <c r="R50" s="1227"/>
      <c r="S50" s="1227"/>
      <c r="T50" s="1228"/>
      <c r="U50" s="1228"/>
      <c r="V50" s="1228"/>
      <c r="W50" s="1228"/>
      <c r="X50" s="1228"/>
      <c r="Y50" s="1228"/>
      <c r="Z50" s="1228"/>
      <c r="AA50" s="1228"/>
      <c r="AB50" s="1228"/>
      <c r="AC50" s="1228"/>
      <c r="AD50" s="1228"/>
      <c r="AE50" s="1228"/>
      <c r="AF50" s="1228"/>
      <c r="AG50" s="1228"/>
      <c r="AH50" s="1228"/>
      <c r="AI50" s="1228"/>
      <c r="AJ50" s="1228"/>
      <c r="AK50" s="1228"/>
      <c r="AL50" s="1228"/>
      <c r="AM50" s="1228"/>
      <c r="AN50" s="1229"/>
    </row>
    <row r="51" spans="1:40" ht="20.25" customHeight="1" x14ac:dyDescent="0.15">
      <c r="A51" s="1012"/>
      <c r="B51" s="1012"/>
      <c r="C51" s="1012"/>
      <c r="D51" s="1012"/>
      <c r="E51" s="1012"/>
      <c r="F51" s="1012"/>
      <c r="G51" s="1012"/>
      <c r="H51" s="1012"/>
      <c r="I51" s="1012"/>
      <c r="J51" s="1012"/>
      <c r="K51" s="1012"/>
      <c r="L51" s="1012"/>
      <c r="M51" s="1012"/>
      <c r="N51" s="1012"/>
      <c r="O51" s="1012"/>
      <c r="P51" s="1012"/>
      <c r="Q51" s="1012"/>
      <c r="R51" s="1012"/>
      <c r="S51" s="1012"/>
      <c r="T51" s="1012"/>
      <c r="U51" s="1012"/>
      <c r="V51" s="1012"/>
      <c r="W51" s="1012"/>
      <c r="X51" s="1012"/>
      <c r="Y51" s="1012"/>
      <c r="Z51" s="1012"/>
      <c r="AA51" s="1012"/>
      <c r="AB51" s="1012"/>
      <c r="AC51" s="1012"/>
      <c r="AD51" s="3513"/>
      <c r="AE51" s="3513"/>
      <c r="AF51" s="3513"/>
      <c r="AG51" s="3513"/>
      <c r="AH51" s="3513"/>
      <c r="AI51" s="3513"/>
      <c r="AJ51" s="3513"/>
      <c r="AK51" s="3513"/>
      <c r="AL51" s="3513"/>
      <c r="AM51" s="3513"/>
    </row>
    <row r="52" spans="1:40" x14ac:dyDescent="0.15">
      <c r="A52" s="1012"/>
      <c r="B52" s="1012"/>
      <c r="C52" s="1012"/>
      <c r="D52" s="1012"/>
      <c r="E52" s="1012"/>
      <c r="F52" s="1012"/>
      <c r="G52" s="1012"/>
      <c r="H52" s="1012"/>
      <c r="I52" s="1012"/>
      <c r="J52" s="1012"/>
      <c r="K52" s="1012"/>
      <c r="L52" s="1012"/>
      <c r="M52" s="1012"/>
      <c r="N52" s="1012"/>
      <c r="O52" s="1012"/>
      <c r="P52" s="1012"/>
      <c r="Q52" s="1012"/>
      <c r="R52" s="1012"/>
      <c r="S52" s="1012"/>
      <c r="T52" s="1012"/>
      <c r="U52" s="1012"/>
      <c r="V52" s="1012"/>
      <c r="W52" s="1012"/>
      <c r="X52" s="1012"/>
      <c r="Y52" s="1012"/>
      <c r="Z52" s="1012"/>
      <c r="AA52" s="1012"/>
      <c r="AB52" s="1012"/>
      <c r="AC52" s="1012"/>
      <c r="AD52" s="1012"/>
      <c r="AE52" s="1012"/>
      <c r="AF52" s="1012"/>
      <c r="AG52" s="1012"/>
      <c r="AH52" s="1012"/>
      <c r="AI52" s="1012"/>
      <c r="AJ52" s="1012"/>
      <c r="AK52" s="1012"/>
      <c r="AL52" s="1012"/>
      <c r="AM52" s="1012"/>
    </row>
  </sheetData>
  <mergeCells count="114">
    <mergeCell ref="T48:AM48"/>
    <mergeCell ref="D49:S49"/>
    <mergeCell ref="T49:AM49"/>
    <mergeCell ref="AD51:AM51"/>
    <mergeCell ref="N44:O44"/>
    <mergeCell ref="P44:AM44"/>
    <mergeCell ref="C45:C49"/>
    <mergeCell ref="D45:S45"/>
    <mergeCell ref="T45:AM45"/>
    <mergeCell ref="D46:S46"/>
    <mergeCell ref="AK46:AM46"/>
    <mergeCell ref="D47:S47"/>
    <mergeCell ref="T47:AM47"/>
    <mergeCell ref="D48:S48"/>
    <mergeCell ref="C41:K44"/>
    <mergeCell ref="L41:M42"/>
    <mergeCell ref="N41:O42"/>
    <mergeCell ref="P41:AB41"/>
    <mergeCell ref="AC41:AM41"/>
    <mergeCell ref="P42:AB42"/>
    <mergeCell ref="L43:M43"/>
    <mergeCell ref="N43:O43"/>
    <mergeCell ref="P43:AM43"/>
    <mergeCell ref="L44:M44"/>
    <mergeCell ref="M37:O37"/>
    <mergeCell ref="R37:V37"/>
    <mergeCell ref="W37:AD37"/>
    <mergeCell ref="AE37:AM37"/>
    <mergeCell ref="C38:K40"/>
    <mergeCell ref="L38:M39"/>
    <mergeCell ref="N38:O39"/>
    <mergeCell ref="L40:M40"/>
    <mergeCell ref="N40:O40"/>
    <mergeCell ref="P40:AM40"/>
    <mergeCell ref="C34:K37"/>
    <mergeCell ref="W35:AD35"/>
    <mergeCell ref="AE35:AM35"/>
    <mergeCell ref="L36:Q36"/>
    <mergeCell ref="R36:V36"/>
    <mergeCell ref="W36:AD36"/>
    <mergeCell ref="AE36:AM36"/>
    <mergeCell ref="Z31:AM32"/>
    <mergeCell ref="L33:R33"/>
    <mergeCell ref="S33:AM33"/>
    <mergeCell ref="L34:Q34"/>
    <mergeCell ref="R34:V34"/>
    <mergeCell ref="W34:AD34"/>
    <mergeCell ref="AE34:AM34"/>
    <mergeCell ref="L35:Q35"/>
    <mergeCell ref="R35:V35"/>
    <mergeCell ref="W26:Y26"/>
    <mergeCell ref="Z26:AB26"/>
    <mergeCell ref="AM28:AM29"/>
    <mergeCell ref="R29:T29"/>
    <mergeCell ref="U29:AB29"/>
    <mergeCell ref="D30:K33"/>
    <mergeCell ref="Z30:AM30"/>
    <mergeCell ref="L31:P32"/>
    <mergeCell ref="Q31:R32"/>
    <mergeCell ref="S31:S32"/>
    <mergeCell ref="T31:W32"/>
    <mergeCell ref="X31:Y32"/>
    <mergeCell ref="AC28:AD29"/>
    <mergeCell ref="AE28:AH29"/>
    <mergeCell ref="AI28:AI29"/>
    <mergeCell ref="AJ28:AJ29"/>
    <mergeCell ref="AK28:AK29"/>
    <mergeCell ref="AL28:AL29"/>
    <mergeCell ref="C20:C33"/>
    <mergeCell ref="D20:K20"/>
    <mergeCell ref="L20:AM20"/>
    <mergeCell ref="D21:K21"/>
    <mergeCell ref="L21:AM21"/>
    <mergeCell ref="D22:K25"/>
    <mergeCell ref="Z22:AM22"/>
    <mergeCell ref="L23:AM24"/>
    <mergeCell ref="L25:R25"/>
    <mergeCell ref="S25:AM25"/>
    <mergeCell ref="AC26:AD26"/>
    <mergeCell ref="AF26:AH26"/>
    <mergeCell ref="AJ26:AL26"/>
    <mergeCell ref="D27:K27"/>
    <mergeCell ref="L27:AM27"/>
    <mergeCell ref="D28:K29"/>
    <mergeCell ref="L28:L29"/>
    <mergeCell ref="M28:Q29"/>
    <mergeCell ref="R28:T28"/>
    <mergeCell ref="U28:AB28"/>
    <mergeCell ref="D26:K26"/>
    <mergeCell ref="L26:O26"/>
    <mergeCell ref="P26:Q26"/>
    <mergeCell ref="S26:U26"/>
    <mergeCell ref="C18:C19"/>
    <mergeCell ref="D18:F18"/>
    <mergeCell ref="G18:H18"/>
    <mergeCell ref="I18:AM18"/>
    <mergeCell ref="D19:F19"/>
    <mergeCell ref="G19:H19"/>
    <mergeCell ref="I19:AM19"/>
    <mergeCell ref="V11:Y11"/>
    <mergeCell ref="Z11:AL11"/>
    <mergeCell ref="V12:Y12"/>
    <mergeCell ref="Z12:AJ12"/>
    <mergeCell ref="C14:AM14"/>
    <mergeCell ref="N16:V16"/>
    <mergeCell ref="H5:AG5"/>
    <mergeCell ref="AB7:AC7"/>
    <mergeCell ref="AD7:AE7"/>
    <mergeCell ref="AG7:AH7"/>
    <mergeCell ref="AJ7:AK7"/>
    <mergeCell ref="Q10:T10"/>
    <mergeCell ref="V10:Y10"/>
    <mergeCell ref="Z10:AN10"/>
    <mergeCell ref="C17:AM17"/>
  </mergeCells>
  <phoneticPr fontId="8"/>
  <pageMargins left="0.43" right="0.22" top="0.41" bottom="0.28999999999999998" header="0.26" footer="0.2"/>
  <pageSetup paperSize="9" scale="83" orientation="portrait" r:id="rId1"/>
  <headerFooter alignWithMargins="0"/>
  <drawing r:id="rId2"/>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9E821-EF4E-464C-9863-DE55AD563D35}">
  <sheetPr>
    <tabColor rgb="FFFF0000"/>
  </sheetPr>
  <dimension ref="A1:AM31"/>
  <sheetViews>
    <sheetView topLeftCell="A13" workbookViewId="0">
      <selection activeCell="C20" sqref="C20"/>
    </sheetView>
  </sheetViews>
  <sheetFormatPr defaultColWidth="2.25" defaultRowHeight="13.5" x14ac:dyDescent="0.15"/>
  <cols>
    <col min="1" max="1" width="2.375" style="583" customWidth="1"/>
    <col min="2" max="2" width="2.5" style="583" customWidth="1"/>
    <col min="3" max="3" width="1.875" style="583" customWidth="1"/>
    <col min="4" max="38" width="2.5" style="583" customWidth="1"/>
    <col min="39" max="39" width="1.75" style="583" customWidth="1"/>
    <col min="40" max="256" width="2.25" style="583"/>
    <col min="257" max="257" width="2.375" style="583" customWidth="1"/>
    <col min="258" max="258" width="2.5" style="583" customWidth="1"/>
    <col min="259" max="259" width="1.875" style="583" customWidth="1"/>
    <col min="260" max="294" width="2.5" style="583" customWidth="1"/>
    <col min="295" max="295" width="1.75" style="583" customWidth="1"/>
    <col min="296" max="512" width="2.25" style="583"/>
    <col min="513" max="513" width="2.375" style="583" customWidth="1"/>
    <col min="514" max="514" width="2.5" style="583" customWidth="1"/>
    <col min="515" max="515" width="1.875" style="583" customWidth="1"/>
    <col min="516" max="550" width="2.5" style="583" customWidth="1"/>
    <col min="551" max="551" width="1.75" style="583" customWidth="1"/>
    <col min="552" max="768" width="2.25" style="583"/>
    <col min="769" max="769" width="2.375" style="583" customWidth="1"/>
    <col min="770" max="770" width="2.5" style="583" customWidth="1"/>
    <col min="771" max="771" width="1.875" style="583" customWidth="1"/>
    <col min="772" max="806" width="2.5" style="583" customWidth="1"/>
    <col min="807" max="807" width="1.75" style="583" customWidth="1"/>
    <col min="808" max="1024" width="2.25" style="583"/>
    <col min="1025" max="1025" width="2.375" style="583" customWidth="1"/>
    <col min="1026" max="1026" width="2.5" style="583" customWidth="1"/>
    <col min="1027" max="1027" width="1.875" style="583" customWidth="1"/>
    <col min="1028" max="1062" width="2.5" style="583" customWidth="1"/>
    <col min="1063" max="1063" width="1.75" style="583" customWidth="1"/>
    <col min="1064" max="1280" width="2.25" style="583"/>
    <col min="1281" max="1281" width="2.375" style="583" customWidth="1"/>
    <col min="1282" max="1282" width="2.5" style="583" customWidth="1"/>
    <col min="1283" max="1283" width="1.875" style="583" customWidth="1"/>
    <col min="1284" max="1318" width="2.5" style="583" customWidth="1"/>
    <col min="1319" max="1319" width="1.75" style="583" customWidth="1"/>
    <col min="1320" max="1536" width="2.25" style="583"/>
    <col min="1537" max="1537" width="2.375" style="583" customWidth="1"/>
    <col min="1538" max="1538" width="2.5" style="583" customWidth="1"/>
    <col min="1539" max="1539" width="1.875" style="583" customWidth="1"/>
    <col min="1540" max="1574" width="2.5" style="583" customWidth="1"/>
    <col min="1575" max="1575" width="1.75" style="583" customWidth="1"/>
    <col min="1576" max="1792" width="2.25" style="583"/>
    <col min="1793" max="1793" width="2.375" style="583" customWidth="1"/>
    <col min="1794" max="1794" width="2.5" style="583" customWidth="1"/>
    <col min="1795" max="1795" width="1.875" style="583" customWidth="1"/>
    <col min="1796" max="1830" width="2.5" style="583" customWidth="1"/>
    <col min="1831" max="1831" width="1.75" style="583" customWidth="1"/>
    <col min="1832" max="2048" width="2.25" style="583"/>
    <col min="2049" max="2049" width="2.375" style="583" customWidth="1"/>
    <col min="2050" max="2050" width="2.5" style="583" customWidth="1"/>
    <col min="2051" max="2051" width="1.875" style="583" customWidth="1"/>
    <col min="2052" max="2086" width="2.5" style="583" customWidth="1"/>
    <col min="2087" max="2087" width="1.75" style="583" customWidth="1"/>
    <col min="2088" max="2304" width="2.25" style="583"/>
    <col min="2305" max="2305" width="2.375" style="583" customWidth="1"/>
    <col min="2306" max="2306" width="2.5" style="583" customWidth="1"/>
    <col min="2307" max="2307" width="1.875" style="583" customWidth="1"/>
    <col min="2308" max="2342" width="2.5" style="583" customWidth="1"/>
    <col min="2343" max="2343" width="1.75" style="583" customWidth="1"/>
    <col min="2344" max="2560" width="2.25" style="583"/>
    <col min="2561" max="2561" width="2.375" style="583" customWidth="1"/>
    <col min="2562" max="2562" width="2.5" style="583" customWidth="1"/>
    <col min="2563" max="2563" width="1.875" style="583" customWidth="1"/>
    <col min="2564" max="2598" width="2.5" style="583" customWidth="1"/>
    <col min="2599" max="2599" width="1.75" style="583" customWidth="1"/>
    <col min="2600" max="2816" width="2.25" style="583"/>
    <col min="2817" max="2817" width="2.375" style="583" customWidth="1"/>
    <col min="2818" max="2818" width="2.5" style="583" customWidth="1"/>
    <col min="2819" max="2819" width="1.875" style="583" customWidth="1"/>
    <col min="2820" max="2854" width="2.5" style="583" customWidth="1"/>
    <col min="2855" max="2855" width="1.75" style="583" customWidth="1"/>
    <col min="2856" max="3072" width="2.25" style="583"/>
    <col min="3073" max="3073" width="2.375" style="583" customWidth="1"/>
    <col min="3074" max="3074" width="2.5" style="583" customWidth="1"/>
    <col min="3075" max="3075" width="1.875" style="583" customWidth="1"/>
    <col min="3076" max="3110" width="2.5" style="583" customWidth="1"/>
    <col min="3111" max="3111" width="1.75" style="583" customWidth="1"/>
    <col min="3112" max="3328" width="2.25" style="583"/>
    <col min="3329" max="3329" width="2.375" style="583" customWidth="1"/>
    <col min="3330" max="3330" width="2.5" style="583" customWidth="1"/>
    <col min="3331" max="3331" width="1.875" style="583" customWidth="1"/>
    <col min="3332" max="3366" width="2.5" style="583" customWidth="1"/>
    <col min="3367" max="3367" width="1.75" style="583" customWidth="1"/>
    <col min="3368" max="3584" width="2.25" style="583"/>
    <col min="3585" max="3585" width="2.375" style="583" customWidth="1"/>
    <col min="3586" max="3586" width="2.5" style="583" customWidth="1"/>
    <col min="3587" max="3587" width="1.875" style="583" customWidth="1"/>
    <col min="3588" max="3622" width="2.5" style="583" customWidth="1"/>
    <col min="3623" max="3623" width="1.75" style="583" customWidth="1"/>
    <col min="3624" max="3840" width="2.25" style="583"/>
    <col min="3841" max="3841" width="2.375" style="583" customWidth="1"/>
    <col min="3842" max="3842" width="2.5" style="583" customWidth="1"/>
    <col min="3843" max="3843" width="1.875" style="583" customWidth="1"/>
    <col min="3844" max="3878" width="2.5" style="583" customWidth="1"/>
    <col min="3879" max="3879" width="1.75" style="583" customWidth="1"/>
    <col min="3880" max="4096" width="2.25" style="583"/>
    <col min="4097" max="4097" width="2.375" style="583" customWidth="1"/>
    <col min="4098" max="4098" width="2.5" style="583" customWidth="1"/>
    <col min="4099" max="4099" width="1.875" style="583" customWidth="1"/>
    <col min="4100" max="4134" width="2.5" style="583" customWidth="1"/>
    <col min="4135" max="4135" width="1.75" style="583" customWidth="1"/>
    <col min="4136" max="4352" width="2.25" style="583"/>
    <col min="4353" max="4353" width="2.375" style="583" customWidth="1"/>
    <col min="4354" max="4354" width="2.5" style="583" customWidth="1"/>
    <col min="4355" max="4355" width="1.875" style="583" customWidth="1"/>
    <col min="4356" max="4390" width="2.5" style="583" customWidth="1"/>
    <col min="4391" max="4391" width="1.75" style="583" customWidth="1"/>
    <col min="4392" max="4608" width="2.25" style="583"/>
    <col min="4609" max="4609" width="2.375" style="583" customWidth="1"/>
    <col min="4610" max="4610" width="2.5" style="583" customWidth="1"/>
    <col min="4611" max="4611" width="1.875" style="583" customWidth="1"/>
    <col min="4612" max="4646" width="2.5" style="583" customWidth="1"/>
    <col min="4647" max="4647" width="1.75" style="583" customWidth="1"/>
    <col min="4648" max="4864" width="2.25" style="583"/>
    <col min="4865" max="4865" width="2.375" style="583" customWidth="1"/>
    <col min="4866" max="4866" width="2.5" style="583" customWidth="1"/>
    <col min="4867" max="4867" width="1.875" style="583" customWidth="1"/>
    <col min="4868" max="4902" width="2.5" style="583" customWidth="1"/>
    <col min="4903" max="4903" width="1.75" style="583" customWidth="1"/>
    <col min="4904" max="5120" width="2.25" style="583"/>
    <col min="5121" max="5121" width="2.375" style="583" customWidth="1"/>
    <col min="5122" max="5122" width="2.5" style="583" customWidth="1"/>
    <col min="5123" max="5123" width="1.875" style="583" customWidth="1"/>
    <col min="5124" max="5158" width="2.5" style="583" customWidth="1"/>
    <col min="5159" max="5159" width="1.75" style="583" customWidth="1"/>
    <col min="5160" max="5376" width="2.25" style="583"/>
    <col min="5377" max="5377" width="2.375" style="583" customWidth="1"/>
    <col min="5378" max="5378" width="2.5" style="583" customWidth="1"/>
    <col min="5379" max="5379" width="1.875" style="583" customWidth="1"/>
    <col min="5380" max="5414" width="2.5" style="583" customWidth="1"/>
    <col min="5415" max="5415" width="1.75" style="583" customWidth="1"/>
    <col min="5416" max="5632" width="2.25" style="583"/>
    <col min="5633" max="5633" width="2.375" style="583" customWidth="1"/>
    <col min="5634" max="5634" width="2.5" style="583" customWidth="1"/>
    <col min="5635" max="5635" width="1.875" style="583" customWidth="1"/>
    <col min="5636" max="5670" width="2.5" style="583" customWidth="1"/>
    <col min="5671" max="5671" width="1.75" style="583" customWidth="1"/>
    <col min="5672" max="5888" width="2.25" style="583"/>
    <col min="5889" max="5889" width="2.375" style="583" customWidth="1"/>
    <col min="5890" max="5890" width="2.5" style="583" customWidth="1"/>
    <col min="5891" max="5891" width="1.875" style="583" customWidth="1"/>
    <col min="5892" max="5926" width="2.5" style="583" customWidth="1"/>
    <col min="5927" max="5927" width="1.75" style="583" customWidth="1"/>
    <col min="5928" max="6144" width="2.25" style="583"/>
    <col min="6145" max="6145" width="2.375" style="583" customWidth="1"/>
    <col min="6146" max="6146" width="2.5" style="583" customWidth="1"/>
    <col min="6147" max="6147" width="1.875" style="583" customWidth="1"/>
    <col min="6148" max="6182" width="2.5" style="583" customWidth="1"/>
    <col min="6183" max="6183" width="1.75" style="583" customWidth="1"/>
    <col min="6184" max="6400" width="2.25" style="583"/>
    <col min="6401" max="6401" width="2.375" style="583" customWidth="1"/>
    <col min="6402" max="6402" width="2.5" style="583" customWidth="1"/>
    <col min="6403" max="6403" width="1.875" style="583" customWidth="1"/>
    <col min="6404" max="6438" width="2.5" style="583" customWidth="1"/>
    <col min="6439" max="6439" width="1.75" style="583" customWidth="1"/>
    <col min="6440" max="6656" width="2.25" style="583"/>
    <col min="6657" max="6657" width="2.375" style="583" customWidth="1"/>
    <col min="6658" max="6658" width="2.5" style="583" customWidth="1"/>
    <col min="6659" max="6659" width="1.875" style="583" customWidth="1"/>
    <col min="6660" max="6694" width="2.5" style="583" customWidth="1"/>
    <col min="6695" max="6695" width="1.75" style="583" customWidth="1"/>
    <col min="6696" max="6912" width="2.25" style="583"/>
    <col min="6913" max="6913" width="2.375" style="583" customWidth="1"/>
    <col min="6914" max="6914" width="2.5" style="583" customWidth="1"/>
    <col min="6915" max="6915" width="1.875" style="583" customWidth="1"/>
    <col min="6916" max="6950" width="2.5" style="583" customWidth="1"/>
    <col min="6951" max="6951" width="1.75" style="583" customWidth="1"/>
    <col min="6952" max="7168" width="2.25" style="583"/>
    <col min="7169" max="7169" width="2.375" style="583" customWidth="1"/>
    <col min="7170" max="7170" width="2.5" style="583" customWidth="1"/>
    <col min="7171" max="7171" width="1.875" style="583" customWidth="1"/>
    <col min="7172" max="7206" width="2.5" style="583" customWidth="1"/>
    <col min="7207" max="7207" width="1.75" style="583" customWidth="1"/>
    <col min="7208" max="7424" width="2.25" style="583"/>
    <col min="7425" max="7425" width="2.375" style="583" customWidth="1"/>
    <col min="7426" max="7426" width="2.5" style="583" customWidth="1"/>
    <col min="7427" max="7427" width="1.875" style="583" customWidth="1"/>
    <col min="7428" max="7462" width="2.5" style="583" customWidth="1"/>
    <col min="7463" max="7463" width="1.75" style="583" customWidth="1"/>
    <col min="7464" max="7680" width="2.25" style="583"/>
    <col min="7681" max="7681" width="2.375" style="583" customWidth="1"/>
    <col min="7682" max="7682" width="2.5" style="583" customWidth="1"/>
    <col min="7683" max="7683" width="1.875" style="583" customWidth="1"/>
    <col min="7684" max="7718" width="2.5" style="583" customWidth="1"/>
    <col min="7719" max="7719" width="1.75" style="583" customWidth="1"/>
    <col min="7720" max="7936" width="2.25" style="583"/>
    <col min="7937" max="7937" width="2.375" style="583" customWidth="1"/>
    <col min="7938" max="7938" width="2.5" style="583" customWidth="1"/>
    <col min="7939" max="7939" width="1.875" style="583" customWidth="1"/>
    <col min="7940" max="7974" width="2.5" style="583" customWidth="1"/>
    <col min="7975" max="7975" width="1.75" style="583" customWidth="1"/>
    <col min="7976" max="8192" width="2.25" style="583"/>
    <col min="8193" max="8193" width="2.375" style="583" customWidth="1"/>
    <col min="8194" max="8194" width="2.5" style="583" customWidth="1"/>
    <col min="8195" max="8195" width="1.875" style="583" customWidth="1"/>
    <col min="8196" max="8230" width="2.5" style="583" customWidth="1"/>
    <col min="8231" max="8231" width="1.75" style="583" customWidth="1"/>
    <col min="8232" max="8448" width="2.25" style="583"/>
    <col min="8449" max="8449" width="2.375" style="583" customWidth="1"/>
    <col min="8450" max="8450" width="2.5" style="583" customWidth="1"/>
    <col min="8451" max="8451" width="1.875" style="583" customWidth="1"/>
    <col min="8452" max="8486" width="2.5" style="583" customWidth="1"/>
    <col min="8487" max="8487" width="1.75" style="583" customWidth="1"/>
    <col min="8488" max="8704" width="2.25" style="583"/>
    <col min="8705" max="8705" width="2.375" style="583" customWidth="1"/>
    <col min="8706" max="8706" width="2.5" style="583" customWidth="1"/>
    <col min="8707" max="8707" width="1.875" style="583" customWidth="1"/>
    <col min="8708" max="8742" width="2.5" style="583" customWidth="1"/>
    <col min="8743" max="8743" width="1.75" style="583" customWidth="1"/>
    <col min="8744" max="8960" width="2.25" style="583"/>
    <col min="8961" max="8961" width="2.375" style="583" customWidth="1"/>
    <col min="8962" max="8962" width="2.5" style="583" customWidth="1"/>
    <col min="8963" max="8963" width="1.875" style="583" customWidth="1"/>
    <col min="8964" max="8998" width="2.5" style="583" customWidth="1"/>
    <col min="8999" max="8999" width="1.75" style="583" customWidth="1"/>
    <col min="9000" max="9216" width="2.25" style="583"/>
    <col min="9217" max="9217" width="2.375" style="583" customWidth="1"/>
    <col min="9218" max="9218" width="2.5" style="583" customWidth="1"/>
    <col min="9219" max="9219" width="1.875" style="583" customWidth="1"/>
    <col min="9220" max="9254" width="2.5" style="583" customWidth="1"/>
    <col min="9255" max="9255" width="1.75" style="583" customWidth="1"/>
    <col min="9256" max="9472" width="2.25" style="583"/>
    <col min="9473" max="9473" width="2.375" style="583" customWidth="1"/>
    <col min="9474" max="9474" width="2.5" style="583" customWidth="1"/>
    <col min="9475" max="9475" width="1.875" style="583" customWidth="1"/>
    <col min="9476" max="9510" width="2.5" style="583" customWidth="1"/>
    <col min="9511" max="9511" width="1.75" style="583" customWidth="1"/>
    <col min="9512" max="9728" width="2.25" style="583"/>
    <col min="9729" max="9729" width="2.375" style="583" customWidth="1"/>
    <col min="9730" max="9730" width="2.5" style="583" customWidth="1"/>
    <col min="9731" max="9731" width="1.875" style="583" customWidth="1"/>
    <col min="9732" max="9766" width="2.5" style="583" customWidth="1"/>
    <col min="9767" max="9767" width="1.75" style="583" customWidth="1"/>
    <col min="9768" max="9984" width="2.25" style="583"/>
    <col min="9985" max="9985" width="2.375" style="583" customWidth="1"/>
    <col min="9986" max="9986" width="2.5" style="583" customWidth="1"/>
    <col min="9987" max="9987" width="1.875" style="583" customWidth="1"/>
    <col min="9988" max="10022" width="2.5" style="583" customWidth="1"/>
    <col min="10023" max="10023" width="1.75" style="583" customWidth="1"/>
    <col min="10024" max="10240" width="2.25" style="583"/>
    <col min="10241" max="10241" width="2.375" style="583" customWidth="1"/>
    <col min="10242" max="10242" width="2.5" style="583" customWidth="1"/>
    <col min="10243" max="10243" width="1.875" style="583" customWidth="1"/>
    <col min="10244" max="10278" width="2.5" style="583" customWidth="1"/>
    <col min="10279" max="10279" width="1.75" style="583" customWidth="1"/>
    <col min="10280" max="10496" width="2.25" style="583"/>
    <col min="10497" max="10497" width="2.375" style="583" customWidth="1"/>
    <col min="10498" max="10498" width="2.5" style="583" customWidth="1"/>
    <col min="10499" max="10499" width="1.875" style="583" customWidth="1"/>
    <col min="10500" max="10534" width="2.5" style="583" customWidth="1"/>
    <col min="10535" max="10535" width="1.75" style="583" customWidth="1"/>
    <col min="10536" max="10752" width="2.25" style="583"/>
    <col min="10753" max="10753" width="2.375" style="583" customWidth="1"/>
    <col min="10754" max="10754" width="2.5" style="583" customWidth="1"/>
    <col min="10755" max="10755" width="1.875" style="583" customWidth="1"/>
    <col min="10756" max="10790" width="2.5" style="583" customWidth="1"/>
    <col min="10791" max="10791" width="1.75" style="583" customWidth="1"/>
    <col min="10792" max="11008" width="2.25" style="583"/>
    <col min="11009" max="11009" width="2.375" style="583" customWidth="1"/>
    <col min="11010" max="11010" width="2.5" style="583" customWidth="1"/>
    <col min="11011" max="11011" width="1.875" style="583" customWidth="1"/>
    <col min="11012" max="11046" width="2.5" style="583" customWidth="1"/>
    <col min="11047" max="11047" width="1.75" style="583" customWidth="1"/>
    <col min="11048" max="11264" width="2.25" style="583"/>
    <col min="11265" max="11265" width="2.375" style="583" customWidth="1"/>
    <col min="11266" max="11266" width="2.5" style="583" customWidth="1"/>
    <col min="11267" max="11267" width="1.875" style="583" customWidth="1"/>
    <col min="11268" max="11302" width="2.5" style="583" customWidth="1"/>
    <col min="11303" max="11303" width="1.75" style="583" customWidth="1"/>
    <col min="11304" max="11520" width="2.25" style="583"/>
    <col min="11521" max="11521" width="2.375" style="583" customWidth="1"/>
    <col min="11522" max="11522" width="2.5" style="583" customWidth="1"/>
    <col min="11523" max="11523" width="1.875" style="583" customWidth="1"/>
    <col min="11524" max="11558" width="2.5" style="583" customWidth="1"/>
    <col min="11559" max="11559" width="1.75" style="583" customWidth="1"/>
    <col min="11560" max="11776" width="2.25" style="583"/>
    <col min="11777" max="11777" width="2.375" style="583" customWidth="1"/>
    <col min="11778" max="11778" width="2.5" style="583" customWidth="1"/>
    <col min="11779" max="11779" width="1.875" style="583" customWidth="1"/>
    <col min="11780" max="11814" width="2.5" style="583" customWidth="1"/>
    <col min="11815" max="11815" width="1.75" style="583" customWidth="1"/>
    <col min="11816" max="12032" width="2.25" style="583"/>
    <col min="12033" max="12033" width="2.375" style="583" customWidth="1"/>
    <col min="12034" max="12034" width="2.5" style="583" customWidth="1"/>
    <col min="12035" max="12035" width="1.875" style="583" customWidth="1"/>
    <col min="12036" max="12070" width="2.5" style="583" customWidth="1"/>
    <col min="12071" max="12071" width="1.75" style="583" customWidth="1"/>
    <col min="12072" max="12288" width="2.25" style="583"/>
    <col min="12289" max="12289" width="2.375" style="583" customWidth="1"/>
    <col min="12290" max="12290" width="2.5" style="583" customWidth="1"/>
    <col min="12291" max="12291" width="1.875" style="583" customWidth="1"/>
    <col min="12292" max="12326" width="2.5" style="583" customWidth="1"/>
    <col min="12327" max="12327" width="1.75" style="583" customWidth="1"/>
    <col min="12328" max="12544" width="2.25" style="583"/>
    <col min="12545" max="12545" width="2.375" style="583" customWidth="1"/>
    <col min="12546" max="12546" width="2.5" style="583" customWidth="1"/>
    <col min="12547" max="12547" width="1.875" style="583" customWidth="1"/>
    <col min="12548" max="12582" width="2.5" style="583" customWidth="1"/>
    <col min="12583" max="12583" width="1.75" style="583" customWidth="1"/>
    <col min="12584" max="12800" width="2.25" style="583"/>
    <col min="12801" max="12801" width="2.375" style="583" customWidth="1"/>
    <col min="12802" max="12802" width="2.5" style="583" customWidth="1"/>
    <col min="12803" max="12803" width="1.875" style="583" customWidth="1"/>
    <col min="12804" max="12838" width="2.5" style="583" customWidth="1"/>
    <col min="12839" max="12839" width="1.75" style="583" customWidth="1"/>
    <col min="12840" max="13056" width="2.25" style="583"/>
    <col min="13057" max="13057" width="2.375" style="583" customWidth="1"/>
    <col min="13058" max="13058" width="2.5" style="583" customWidth="1"/>
    <col min="13059" max="13059" width="1.875" style="583" customWidth="1"/>
    <col min="13060" max="13094" width="2.5" style="583" customWidth="1"/>
    <col min="13095" max="13095" width="1.75" style="583" customWidth="1"/>
    <col min="13096" max="13312" width="2.25" style="583"/>
    <col min="13313" max="13313" width="2.375" style="583" customWidth="1"/>
    <col min="13314" max="13314" width="2.5" style="583" customWidth="1"/>
    <col min="13315" max="13315" width="1.875" style="583" customWidth="1"/>
    <col min="13316" max="13350" width="2.5" style="583" customWidth="1"/>
    <col min="13351" max="13351" width="1.75" style="583" customWidth="1"/>
    <col min="13352" max="13568" width="2.25" style="583"/>
    <col min="13569" max="13569" width="2.375" style="583" customWidth="1"/>
    <col min="13570" max="13570" width="2.5" style="583" customWidth="1"/>
    <col min="13571" max="13571" width="1.875" style="583" customWidth="1"/>
    <col min="13572" max="13606" width="2.5" style="583" customWidth="1"/>
    <col min="13607" max="13607" width="1.75" style="583" customWidth="1"/>
    <col min="13608" max="13824" width="2.25" style="583"/>
    <col min="13825" max="13825" width="2.375" style="583" customWidth="1"/>
    <col min="13826" max="13826" width="2.5" style="583" customWidth="1"/>
    <col min="13827" max="13827" width="1.875" style="583" customWidth="1"/>
    <col min="13828" max="13862" width="2.5" style="583" customWidth="1"/>
    <col min="13863" max="13863" width="1.75" style="583" customWidth="1"/>
    <col min="13864" max="14080" width="2.25" style="583"/>
    <col min="14081" max="14081" width="2.375" style="583" customWidth="1"/>
    <col min="14082" max="14082" width="2.5" style="583" customWidth="1"/>
    <col min="14083" max="14083" width="1.875" style="583" customWidth="1"/>
    <col min="14084" max="14118" width="2.5" style="583" customWidth="1"/>
    <col min="14119" max="14119" width="1.75" style="583" customWidth="1"/>
    <col min="14120" max="14336" width="2.25" style="583"/>
    <col min="14337" max="14337" width="2.375" style="583" customWidth="1"/>
    <col min="14338" max="14338" width="2.5" style="583" customWidth="1"/>
    <col min="14339" max="14339" width="1.875" style="583" customWidth="1"/>
    <col min="14340" max="14374" width="2.5" style="583" customWidth="1"/>
    <col min="14375" max="14375" width="1.75" style="583" customWidth="1"/>
    <col min="14376" max="14592" width="2.25" style="583"/>
    <col min="14593" max="14593" width="2.375" style="583" customWidth="1"/>
    <col min="14594" max="14594" width="2.5" style="583" customWidth="1"/>
    <col min="14595" max="14595" width="1.875" style="583" customWidth="1"/>
    <col min="14596" max="14630" width="2.5" style="583" customWidth="1"/>
    <col min="14631" max="14631" width="1.75" style="583" customWidth="1"/>
    <col min="14632" max="14848" width="2.25" style="583"/>
    <col min="14849" max="14849" width="2.375" style="583" customWidth="1"/>
    <col min="14850" max="14850" width="2.5" style="583" customWidth="1"/>
    <col min="14851" max="14851" width="1.875" style="583" customWidth="1"/>
    <col min="14852" max="14886" width="2.5" style="583" customWidth="1"/>
    <col min="14887" max="14887" width="1.75" style="583" customWidth="1"/>
    <col min="14888" max="15104" width="2.25" style="583"/>
    <col min="15105" max="15105" width="2.375" style="583" customWidth="1"/>
    <col min="15106" max="15106" width="2.5" style="583" customWidth="1"/>
    <col min="15107" max="15107" width="1.875" style="583" customWidth="1"/>
    <col min="15108" max="15142" width="2.5" style="583" customWidth="1"/>
    <col min="15143" max="15143" width="1.75" style="583" customWidth="1"/>
    <col min="15144" max="15360" width="2.25" style="583"/>
    <col min="15361" max="15361" width="2.375" style="583" customWidth="1"/>
    <col min="15362" max="15362" width="2.5" style="583" customWidth="1"/>
    <col min="15363" max="15363" width="1.875" style="583" customWidth="1"/>
    <col min="15364" max="15398" width="2.5" style="583" customWidth="1"/>
    <col min="15399" max="15399" width="1.75" style="583" customWidth="1"/>
    <col min="15400" max="15616" width="2.25" style="583"/>
    <col min="15617" max="15617" width="2.375" style="583" customWidth="1"/>
    <col min="15618" max="15618" width="2.5" style="583" customWidth="1"/>
    <col min="15619" max="15619" width="1.875" style="583" customWidth="1"/>
    <col min="15620" max="15654" width="2.5" style="583" customWidth="1"/>
    <col min="15655" max="15655" width="1.75" style="583" customWidth="1"/>
    <col min="15656" max="15872" width="2.25" style="583"/>
    <col min="15873" max="15873" width="2.375" style="583" customWidth="1"/>
    <col min="15874" max="15874" width="2.5" style="583" customWidth="1"/>
    <col min="15875" max="15875" width="1.875" style="583" customWidth="1"/>
    <col min="15876" max="15910" width="2.5" style="583" customWidth="1"/>
    <col min="15911" max="15911" width="1.75" style="583" customWidth="1"/>
    <col min="15912" max="16128" width="2.25" style="583"/>
    <col min="16129" max="16129" width="2.375" style="583" customWidth="1"/>
    <col min="16130" max="16130" width="2.5" style="583" customWidth="1"/>
    <col min="16131" max="16131" width="1.875" style="583" customWidth="1"/>
    <col min="16132" max="16166" width="2.5" style="583" customWidth="1"/>
    <col min="16167" max="16167" width="1.75" style="583" customWidth="1"/>
    <col min="16168" max="16384" width="2.25" style="583"/>
  </cols>
  <sheetData>
    <row r="1" spans="1:39" ht="18" customHeight="1" x14ac:dyDescent="0.15">
      <c r="A1" s="582" t="s">
        <v>1009</v>
      </c>
      <c r="B1" s="582"/>
      <c r="C1" s="582"/>
      <c r="D1" s="582"/>
      <c r="E1" s="582"/>
      <c r="F1" s="582"/>
      <c r="G1" s="582"/>
      <c r="H1" s="582"/>
      <c r="I1" s="582"/>
      <c r="J1" s="582"/>
      <c r="K1" s="582"/>
      <c r="L1" s="582"/>
      <c r="M1" s="582"/>
      <c r="N1" s="582"/>
      <c r="O1" s="582"/>
      <c r="P1" s="582"/>
      <c r="Q1" s="582"/>
      <c r="R1" s="582"/>
      <c r="S1" s="582"/>
      <c r="T1" s="582"/>
      <c r="U1" s="582"/>
      <c r="V1" s="582"/>
      <c r="W1" s="582"/>
      <c r="X1" s="582"/>
      <c r="Y1" s="582"/>
      <c r="Z1" s="582"/>
      <c r="AA1" s="582"/>
      <c r="AB1" s="582"/>
      <c r="AC1" s="582"/>
      <c r="AD1" s="582"/>
      <c r="AE1" s="582"/>
      <c r="AF1" s="582"/>
      <c r="AG1" s="582"/>
      <c r="AH1" s="582"/>
      <c r="AI1" s="582"/>
      <c r="AJ1" s="582"/>
      <c r="AK1" s="582"/>
      <c r="AL1" s="582"/>
      <c r="AM1" s="582"/>
    </row>
    <row r="2" spans="1:39" ht="9.75" customHeight="1" x14ac:dyDescent="0.15">
      <c r="A2" s="582"/>
      <c r="B2" s="584"/>
      <c r="C2" s="585"/>
      <c r="D2" s="585"/>
      <c r="E2" s="585"/>
      <c r="F2" s="585"/>
      <c r="G2" s="585"/>
      <c r="H2" s="585"/>
      <c r="I2" s="585"/>
      <c r="J2" s="585"/>
      <c r="K2" s="585"/>
      <c r="L2" s="585"/>
      <c r="M2" s="585"/>
      <c r="N2" s="585"/>
      <c r="O2" s="585"/>
      <c r="P2" s="585"/>
      <c r="Q2" s="585"/>
      <c r="R2" s="585"/>
      <c r="S2" s="585"/>
      <c r="T2" s="585"/>
      <c r="U2" s="585"/>
      <c r="V2" s="585"/>
      <c r="W2" s="585"/>
      <c r="X2" s="585"/>
      <c r="Y2" s="585"/>
      <c r="Z2" s="585"/>
      <c r="AA2" s="585"/>
      <c r="AB2" s="585"/>
      <c r="AC2" s="585"/>
      <c r="AD2" s="585"/>
      <c r="AE2" s="585"/>
      <c r="AF2" s="585"/>
      <c r="AG2" s="585"/>
      <c r="AH2" s="585"/>
      <c r="AI2" s="585"/>
      <c r="AJ2" s="585"/>
      <c r="AK2" s="585"/>
      <c r="AL2" s="585"/>
      <c r="AM2" s="586"/>
    </row>
    <row r="3" spans="1:39" ht="17.25" customHeight="1" x14ac:dyDescent="0.15">
      <c r="A3" s="582"/>
      <c r="B3" s="587"/>
      <c r="C3" s="582"/>
      <c r="D3" s="582"/>
      <c r="E3" s="582"/>
      <c r="F3" s="582"/>
      <c r="G3" s="582"/>
      <c r="H3" s="582"/>
      <c r="I3" s="582"/>
      <c r="J3" s="582"/>
      <c r="K3" s="582"/>
      <c r="L3" s="582"/>
      <c r="M3" s="582"/>
      <c r="N3" s="582"/>
      <c r="O3" s="582"/>
      <c r="P3" s="582"/>
      <c r="Q3" s="582"/>
      <c r="R3" s="582"/>
      <c r="S3" s="582"/>
      <c r="T3" s="582"/>
      <c r="U3" s="582"/>
      <c r="V3" s="582"/>
      <c r="W3" s="582"/>
      <c r="X3" s="582"/>
      <c r="Y3" s="582"/>
      <c r="Z3" s="582"/>
      <c r="AA3" s="582"/>
      <c r="AB3" s="582"/>
      <c r="AC3" s="582"/>
      <c r="AD3" s="582"/>
      <c r="AE3" s="582"/>
      <c r="AF3" s="582"/>
      <c r="AG3" s="582"/>
      <c r="AH3" s="582"/>
      <c r="AI3" s="582"/>
      <c r="AJ3" s="582"/>
      <c r="AK3" s="582"/>
      <c r="AL3" s="582"/>
      <c r="AM3" s="588"/>
    </row>
    <row r="4" spans="1:39" ht="6.75" customHeight="1" x14ac:dyDescent="0.15">
      <c r="A4" s="582"/>
      <c r="B4" s="587"/>
      <c r="C4" s="582"/>
      <c r="D4" s="582"/>
      <c r="E4" s="582"/>
      <c r="F4" s="582"/>
      <c r="G4" s="582"/>
      <c r="H4" s="582"/>
      <c r="I4" s="582"/>
      <c r="J4" s="582"/>
      <c r="K4" s="582"/>
      <c r="L4" s="582"/>
      <c r="M4" s="582"/>
      <c r="N4" s="582"/>
      <c r="O4" s="582"/>
      <c r="P4" s="582"/>
      <c r="Q4" s="582"/>
      <c r="R4" s="582"/>
      <c r="S4" s="582"/>
      <c r="T4" s="582"/>
      <c r="U4" s="582"/>
      <c r="V4" s="582"/>
      <c r="W4" s="582"/>
      <c r="X4" s="582"/>
      <c r="Y4" s="582"/>
      <c r="Z4" s="582"/>
      <c r="AA4" s="582"/>
      <c r="AB4" s="582"/>
      <c r="AC4" s="582"/>
      <c r="AD4" s="582"/>
      <c r="AE4" s="582"/>
      <c r="AF4" s="582"/>
      <c r="AG4" s="582"/>
      <c r="AH4" s="582"/>
      <c r="AI4" s="582"/>
      <c r="AJ4" s="582"/>
      <c r="AK4" s="582"/>
      <c r="AL4" s="582"/>
      <c r="AM4" s="589"/>
    </row>
    <row r="5" spans="1:39" ht="36" customHeight="1" x14ac:dyDescent="0.15">
      <c r="A5" s="582"/>
      <c r="B5" s="587"/>
      <c r="C5" s="582"/>
      <c r="D5" s="3365" t="s">
        <v>1010</v>
      </c>
      <c r="E5" s="3588"/>
      <c r="F5" s="3588"/>
      <c r="G5" s="3588"/>
      <c r="H5" s="3588"/>
      <c r="I5" s="3588"/>
      <c r="J5" s="3588"/>
      <c r="K5" s="3588"/>
      <c r="L5" s="3588"/>
      <c r="M5" s="3588"/>
      <c r="N5" s="3588"/>
      <c r="O5" s="3588"/>
      <c r="P5" s="3588"/>
      <c r="Q5" s="3588"/>
      <c r="R5" s="3588"/>
      <c r="S5" s="3588"/>
      <c r="T5" s="3588"/>
      <c r="U5" s="3588"/>
      <c r="V5" s="3588"/>
      <c r="W5" s="3588"/>
      <c r="X5" s="3588"/>
      <c r="Y5" s="3588"/>
      <c r="Z5" s="3588"/>
      <c r="AA5" s="3588"/>
      <c r="AB5" s="3588"/>
      <c r="AC5" s="3588"/>
      <c r="AD5" s="3588"/>
      <c r="AE5" s="3588"/>
      <c r="AF5" s="3588"/>
      <c r="AG5" s="3588"/>
      <c r="AH5" s="3588"/>
      <c r="AI5" s="3588"/>
      <c r="AJ5" s="3588"/>
      <c r="AK5" s="3588"/>
      <c r="AL5" s="3588"/>
      <c r="AM5" s="589"/>
    </row>
    <row r="6" spans="1:39" ht="9.75" customHeight="1" x14ac:dyDescent="0.15">
      <c r="A6" s="582"/>
      <c r="B6" s="587"/>
      <c r="C6" s="582"/>
      <c r="D6" s="582"/>
      <c r="E6" s="582"/>
      <c r="F6" s="582"/>
      <c r="G6" s="582"/>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9"/>
    </row>
    <row r="7" spans="1:39" ht="16.5" customHeight="1" x14ac:dyDescent="0.15">
      <c r="A7" s="582"/>
      <c r="B7" s="587"/>
      <c r="C7" s="582"/>
      <c r="D7" s="582"/>
      <c r="E7" s="582"/>
      <c r="F7" s="582"/>
      <c r="G7" s="582"/>
      <c r="H7" s="582"/>
      <c r="I7" s="582"/>
      <c r="J7" s="582"/>
      <c r="K7" s="582"/>
      <c r="L7" s="582"/>
      <c r="M7" s="582"/>
      <c r="N7" s="582"/>
      <c r="O7" s="582"/>
      <c r="P7" s="582"/>
      <c r="Q7" s="582"/>
      <c r="R7" s="582"/>
      <c r="S7" s="582"/>
      <c r="T7" s="582"/>
      <c r="U7" s="582"/>
      <c r="V7" s="582"/>
      <c r="W7" s="582"/>
      <c r="X7" s="582"/>
      <c r="Y7" s="582"/>
      <c r="Z7" s="582"/>
      <c r="AA7" s="582"/>
      <c r="AB7" s="3589"/>
      <c r="AC7" s="3589"/>
      <c r="AD7" s="3590"/>
      <c r="AE7" s="3590"/>
      <c r="AF7" s="582" t="s">
        <v>310</v>
      </c>
      <c r="AG7" s="3591"/>
      <c r="AH7" s="3591"/>
      <c r="AI7" s="582" t="s">
        <v>443</v>
      </c>
      <c r="AJ7" s="3590"/>
      <c r="AK7" s="3590"/>
      <c r="AL7" s="582" t="s">
        <v>185</v>
      </c>
      <c r="AM7" s="589"/>
    </row>
    <row r="8" spans="1:39" ht="17.25" customHeight="1" x14ac:dyDescent="0.15">
      <c r="A8" s="582"/>
      <c r="B8" s="587"/>
      <c r="C8" s="582"/>
      <c r="D8" s="582" t="s">
        <v>1011</v>
      </c>
      <c r="E8" s="582"/>
      <c r="F8" s="582"/>
      <c r="G8" s="582"/>
      <c r="H8" s="582"/>
      <c r="I8" s="582"/>
      <c r="J8" s="582"/>
      <c r="K8" s="582"/>
      <c r="L8" s="582"/>
      <c r="M8" s="582"/>
      <c r="N8" s="582"/>
      <c r="O8" s="582"/>
      <c r="P8" s="582"/>
      <c r="Q8" s="582"/>
      <c r="R8" s="582"/>
      <c r="S8" s="582"/>
      <c r="T8" s="582"/>
      <c r="U8" s="582"/>
      <c r="V8" s="582"/>
      <c r="W8" s="582"/>
      <c r="X8" s="582"/>
      <c r="Y8" s="582"/>
      <c r="Z8" s="582"/>
      <c r="AA8" s="582"/>
      <c r="AB8" s="582"/>
      <c r="AC8" s="582"/>
      <c r="AD8" s="582"/>
      <c r="AE8" s="582"/>
      <c r="AF8" s="582"/>
      <c r="AG8" s="582"/>
      <c r="AH8" s="582"/>
      <c r="AI8" s="582"/>
      <c r="AJ8" s="582"/>
      <c r="AK8" s="582"/>
      <c r="AL8" s="582"/>
      <c r="AM8" s="589"/>
    </row>
    <row r="9" spans="1:39" ht="13.5" customHeight="1" x14ac:dyDescent="0.15">
      <c r="A9" s="582"/>
      <c r="B9" s="587"/>
      <c r="C9" s="582"/>
      <c r="D9" s="582"/>
      <c r="E9" s="582"/>
      <c r="F9" s="582"/>
      <c r="G9" s="582"/>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9"/>
    </row>
    <row r="10" spans="1:39" ht="13.5" customHeight="1" x14ac:dyDescent="0.15">
      <c r="A10" s="582"/>
      <c r="B10" s="587"/>
      <c r="C10" s="582"/>
      <c r="D10" s="582"/>
      <c r="E10" s="582"/>
      <c r="F10" s="582"/>
      <c r="G10" s="582"/>
      <c r="H10" s="582"/>
      <c r="I10" s="582"/>
      <c r="J10" s="582"/>
      <c r="K10" s="582"/>
      <c r="L10" s="582"/>
      <c r="M10" s="582"/>
      <c r="N10" s="582"/>
      <c r="O10" s="582"/>
      <c r="P10" s="582"/>
      <c r="Q10" s="3369" t="s">
        <v>814</v>
      </c>
      <c r="R10" s="3369"/>
      <c r="S10" s="3369"/>
      <c r="T10" s="3369"/>
      <c r="U10" s="590"/>
      <c r="V10" s="3369" t="s">
        <v>77</v>
      </c>
      <c r="W10" s="3369"/>
      <c r="X10" s="3369"/>
      <c r="Y10" s="3369"/>
      <c r="Z10" s="3370"/>
      <c r="AA10" s="3370"/>
      <c r="AB10" s="3370"/>
      <c r="AC10" s="3370"/>
      <c r="AD10" s="3370"/>
      <c r="AE10" s="3370"/>
      <c r="AF10" s="3370"/>
      <c r="AG10" s="3370"/>
      <c r="AH10" s="3370"/>
      <c r="AI10" s="3370"/>
      <c r="AJ10" s="3370"/>
      <c r="AK10" s="3370"/>
      <c r="AL10" s="3370"/>
      <c r="AM10" s="588"/>
    </row>
    <row r="11" spans="1:39" ht="16.5" customHeight="1" x14ac:dyDescent="0.15">
      <c r="A11" s="582"/>
      <c r="B11" s="587"/>
      <c r="C11" s="582"/>
      <c r="D11" s="582"/>
      <c r="E11" s="582"/>
      <c r="F11" s="582"/>
      <c r="G11" s="582"/>
      <c r="H11" s="582"/>
      <c r="I11" s="582"/>
      <c r="J11" s="582"/>
      <c r="K11" s="582"/>
      <c r="L11" s="582"/>
      <c r="M11" s="582"/>
      <c r="N11" s="582"/>
      <c r="O11" s="582"/>
      <c r="P11" s="582"/>
      <c r="Q11" s="1012" t="s">
        <v>1012</v>
      </c>
      <c r="R11" s="590"/>
      <c r="S11" s="1012"/>
      <c r="T11" s="1012"/>
      <c r="U11" s="590"/>
      <c r="V11" s="3369" t="s">
        <v>533</v>
      </c>
      <c r="W11" s="3369"/>
      <c r="X11" s="3369"/>
      <c r="Y11" s="3369"/>
      <c r="Z11" s="3370"/>
      <c r="AA11" s="3370"/>
      <c r="AB11" s="3370"/>
      <c r="AC11" s="3370"/>
      <c r="AD11" s="3370"/>
      <c r="AE11" s="3370"/>
      <c r="AF11" s="3370"/>
      <c r="AG11" s="3370"/>
      <c r="AH11" s="3370"/>
      <c r="AI11" s="3370"/>
      <c r="AJ11" s="3370"/>
      <c r="AK11" s="3370"/>
      <c r="AL11" s="3370"/>
      <c r="AM11" s="588"/>
    </row>
    <row r="12" spans="1:39" ht="16.5" customHeight="1" x14ac:dyDescent="0.15">
      <c r="A12" s="582"/>
      <c r="B12" s="587"/>
      <c r="C12" s="582"/>
      <c r="D12" s="582"/>
      <c r="E12" s="582"/>
      <c r="F12" s="582"/>
      <c r="G12" s="582"/>
      <c r="H12" s="582"/>
      <c r="I12" s="582"/>
      <c r="J12" s="582"/>
      <c r="K12" s="582"/>
      <c r="L12" s="582"/>
      <c r="M12" s="582"/>
      <c r="N12" s="582"/>
      <c r="O12" s="582"/>
      <c r="P12" s="582"/>
      <c r="Q12" s="1012"/>
      <c r="R12" s="1012"/>
      <c r="S12" s="1012"/>
      <c r="T12" s="1012"/>
      <c r="U12" s="590"/>
      <c r="V12" s="3381" t="s">
        <v>75</v>
      </c>
      <c r="W12" s="3381"/>
      <c r="X12" s="3381"/>
      <c r="Y12" s="3381"/>
      <c r="Z12" s="3382"/>
      <c r="AA12" s="3382"/>
      <c r="AB12" s="3382"/>
      <c r="AC12" s="3382"/>
      <c r="AD12" s="3382"/>
      <c r="AE12" s="3382"/>
      <c r="AF12" s="3382"/>
      <c r="AG12" s="3382"/>
      <c r="AH12" s="3382"/>
      <c r="AI12" s="3382"/>
      <c r="AJ12" s="3382"/>
      <c r="AK12" s="1012"/>
      <c r="AL12" s="1012"/>
      <c r="AM12" s="588"/>
    </row>
    <row r="13" spans="1:39" x14ac:dyDescent="0.15">
      <c r="A13" s="582"/>
      <c r="B13" s="587"/>
      <c r="C13" s="582"/>
      <c r="D13" s="582"/>
      <c r="E13" s="582"/>
      <c r="F13" s="582"/>
      <c r="G13" s="582"/>
      <c r="H13" s="582"/>
      <c r="I13" s="582"/>
      <c r="J13" s="582"/>
      <c r="K13" s="582"/>
      <c r="L13" s="582"/>
      <c r="M13" s="582"/>
      <c r="N13" s="582"/>
      <c r="O13" s="582"/>
      <c r="P13" s="582"/>
      <c r="Q13" s="582"/>
      <c r="R13" s="582"/>
      <c r="S13" s="582"/>
      <c r="T13" s="582"/>
      <c r="U13" s="582"/>
      <c r="V13" s="582"/>
      <c r="W13" s="582"/>
      <c r="X13" s="582"/>
      <c r="Y13" s="582"/>
      <c r="Z13" s="582"/>
      <c r="AA13" s="582"/>
      <c r="AB13" s="582"/>
      <c r="AC13" s="582"/>
      <c r="AD13" s="582"/>
      <c r="AE13" s="582"/>
      <c r="AF13" s="582"/>
      <c r="AG13" s="582"/>
      <c r="AH13" s="582"/>
      <c r="AI13" s="582"/>
      <c r="AJ13" s="582"/>
      <c r="AK13" s="582"/>
      <c r="AL13" s="582"/>
      <c r="AM13" s="589"/>
    </row>
    <row r="14" spans="1:39" ht="18.75" customHeight="1" x14ac:dyDescent="0.15">
      <c r="A14" s="582"/>
      <c r="B14" s="587"/>
      <c r="C14" s="591"/>
      <c r="E14" s="591" t="s">
        <v>1013</v>
      </c>
      <c r="F14" s="591"/>
      <c r="G14" s="591"/>
      <c r="H14" s="591"/>
      <c r="I14" s="591"/>
      <c r="J14" s="591"/>
      <c r="K14" s="591"/>
      <c r="L14" s="591"/>
      <c r="M14" s="591"/>
      <c r="N14" s="591"/>
      <c r="O14" s="591"/>
      <c r="P14" s="591"/>
      <c r="Q14" s="591"/>
      <c r="R14" s="591"/>
      <c r="S14" s="591"/>
      <c r="T14" s="591"/>
      <c r="U14" s="591"/>
      <c r="V14" s="591"/>
      <c r="W14" s="591"/>
      <c r="X14" s="591"/>
      <c r="Y14" s="591"/>
      <c r="Z14" s="591"/>
      <c r="AA14" s="591"/>
      <c r="AB14" s="591"/>
      <c r="AC14" s="591"/>
      <c r="AD14" s="591"/>
      <c r="AE14" s="591"/>
      <c r="AF14" s="591"/>
      <c r="AG14" s="591"/>
      <c r="AH14" s="591"/>
      <c r="AI14" s="591"/>
      <c r="AJ14" s="591"/>
      <c r="AK14" s="591"/>
      <c r="AL14" s="591"/>
      <c r="AM14" s="592"/>
    </row>
    <row r="15" spans="1:39" ht="7.5" customHeight="1" x14ac:dyDescent="0.15">
      <c r="A15" s="582"/>
      <c r="B15" s="587"/>
      <c r="C15" s="582"/>
      <c r="D15" s="582"/>
      <c r="E15" s="582"/>
      <c r="F15" s="582"/>
      <c r="G15" s="582"/>
      <c r="H15" s="582"/>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582"/>
      <c r="AK15" s="582"/>
      <c r="AL15" s="582"/>
      <c r="AM15" s="589"/>
    </row>
    <row r="16" spans="1:39" ht="22.5" customHeight="1" x14ac:dyDescent="0.15">
      <c r="A16" s="582"/>
      <c r="B16" s="587"/>
      <c r="C16" s="582"/>
      <c r="D16" s="582"/>
      <c r="E16" s="582"/>
      <c r="F16" s="582"/>
      <c r="G16" s="582"/>
      <c r="H16" s="582"/>
      <c r="I16" s="582"/>
      <c r="J16" s="582"/>
      <c r="K16" s="582"/>
      <c r="L16" s="582"/>
      <c r="M16" s="3595" t="s">
        <v>1014</v>
      </c>
      <c r="N16" s="3596"/>
      <c r="O16" s="3596"/>
      <c r="P16" s="3596"/>
      <c r="Q16" s="3596"/>
      <c r="R16" s="3596"/>
      <c r="S16" s="3596"/>
      <c r="T16" s="3596"/>
      <c r="U16" s="3596"/>
      <c r="V16" s="593"/>
      <c r="W16" s="594"/>
      <c r="X16" s="594"/>
      <c r="Y16" s="594"/>
      <c r="Z16" s="594"/>
      <c r="AA16" s="594"/>
      <c r="AB16" s="594"/>
      <c r="AC16" s="594"/>
      <c r="AD16" s="594"/>
      <c r="AE16" s="594"/>
      <c r="AF16" s="594"/>
      <c r="AG16" s="594"/>
      <c r="AH16" s="594"/>
      <c r="AI16" s="594"/>
      <c r="AJ16" s="594"/>
      <c r="AK16" s="594"/>
      <c r="AL16" s="595"/>
      <c r="AM16" s="588"/>
    </row>
    <row r="17" spans="1:39" ht="44.25" customHeight="1" x14ac:dyDescent="0.15">
      <c r="A17" s="582"/>
      <c r="B17" s="587"/>
      <c r="C17" s="582"/>
      <c r="D17" s="3597" t="s">
        <v>1015</v>
      </c>
      <c r="E17" s="3598"/>
      <c r="F17" s="3598"/>
      <c r="G17" s="3598"/>
      <c r="H17" s="3598"/>
      <c r="I17" s="3598"/>
      <c r="J17" s="3598"/>
      <c r="K17" s="3598"/>
      <c r="L17" s="3598"/>
      <c r="M17" s="3598"/>
      <c r="N17" s="3598"/>
      <c r="O17" s="3598"/>
      <c r="P17" s="3598"/>
      <c r="Q17" s="3598"/>
      <c r="R17" s="3598"/>
      <c r="S17" s="3598"/>
      <c r="T17" s="3598"/>
      <c r="U17" s="3598"/>
      <c r="V17" s="3598"/>
      <c r="W17" s="3598"/>
      <c r="X17" s="3598"/>
      <c r="Y17" s="3598"/>
      <c r="Z17" s="3598"/>
      <c r="AA17" s="3598"/>
      <c r="AB17" s="3598"/>
      <c r="AC17" s="3598"/>
      <c r="AD17" s="3598"/>
      <c r="AE17" s="3598"/>
      <c r="AF17" s="3598"/>
      <c r="AG17" s="3598"/>
      <c r="AH17" s="3598"/>
      <c r="AI17" s="3598"/>
      <c r="AJ17" s="3598"/>
      <c r="AK17" s="3598"/>
      <c r="AL17" s="3599"/>
      <c r="AM17" s="589"/>
    </row>
    <row r="18" spans="1:39" ht="29.25" customHeight="1" x14ac:dyDescent="0.15">
      <c r="A18" s="582"/>
      <c r="B18" s="587"/>
      <c r="C18" s="582"/>
      <c r="D18" s="3600" t="s">
        <v>1016</v>
      </c>
      <c r="E18" s="3601"/>
      <c r="F18" s="3601"/>
      <c r="G18" s="3601"/>
      <c r="H18" s="3601"/>
      <c r="I18" s="3601"/>
      <c r="J18" s="3601"/>
      <c r="K18" s="3601"/>
      <c r="L18" s="3601"/>
      <c r="M18" s="3601"/>
      <c r="N18" s="3601"/>
      <c r="O18" s="3601"/>
      <c r="P18" s="3601"/>
      <c r="Q18" s="3601"/>
      <c r="R18" s="3601"/>
      <c r="S18" s="3601"/>
      <c r="T18" s="3601"/>
      <c r="U18" s="3601"/>
      <c r="V18" s="3601"/>
      <c r="W18" s="3601"/>
      <c r="X18" s="3601"/>
      <c r="Y18" s="3601"/>
      <c r="Z18" s="3601"/>
      <c r="AA18" s="3601"/>
      <c r="AB18" s="3601"/>
      <c r="AC18" s="3601"/>
      <c r="AD18" s="3601"/>
      <c r="AE18" s="3601"/>
      <c r="AF18" s="3601"/>
      <c r="AG18" s="3601"/>
      <c r="AH18" s="3601"/>
      <c r="AI18" s="3601"/>
      <c r="AJ18" s="3601"/>
      <c r="AK18" s="3601"/>
      <c r="AL18" s="3602"/>
      <c r="AM18" s="589"/>
    </row>
    <row r="19" spans="1:39" ht="29.25" customHeight="1" x14ac:dyDescent="0.15">
      <c r="A19" s="582"/>
      <c r="B19" s="587"/>
      <c r="C19" s="582"/>
      <c r="D19" s="3603" t="s">
        <v>1017</v>
      </c>
      <c r="E19" s="3604"/>
      <c r="F19" s="3604"/>
      <c r="G19" s="3604"/>
      <c r="H19" s="3604"/>
      <c r="I19" s="3604"/>
      <c r="J19" s="3604"/>
      <c r="K19" s="3604"/>
      <c r="L19" s="3604"/>
      <c r="M19" s="3604"/>
      <c r="N19" s="3604"/>
      <c r="O19" s="3604"/>
      <c r="P19" s="3604"/>
      <c r="Q19" s="3604"/>
      <c r="R19" s="3604"/>
      <c r="S19" s="3604"/>
      <c r="T19" s="3604"/>
      <c r="U19" s="3604"/>
      <c r="V19" s="3604"/>
      <c r="W19" s="3604"/>
      <c r="X19" s="3604"/>
      <c r="Y19" s="3604"/>
      <c r="Z19" s="3604"/>
      <c r="AA19" s="3604"/>
      <c r="AB19" s="3604"/>
      <c r="AC19" s="3604"/>
      <c r="AD19" s="3604"/>
      <c r="AE19" s="3604"/>
      <c r="AF19" s="3604"/>
      <c r="AG19" s="3604"/>
      <c r="AH19" s="3604"/>
      <c r="AI19" s="3604"/>
      <c r="AJ19" s="3604"/>
      <c r="AK19" s="3604"/>
      <c r="AL19" s="3605"/>
      <c r="AM19" s="589"/>
    </row>
    <row r="20" spans="1:39" ht="51" customHeight="1" x14ac:dyDescent="0.15">
      <c r="A20" s="582"/>
      <c r="B20" s="587"/>
      <c r="C20" s="582"/>
      <c r="D20" s="3606" t="s">
        <v>1018</v>
      </c>
      <c r="E20" s="3604"/>
      <c r="F20" s="3604"/>
      <c r="G20" s="3604"/>
      <c r="H20" s="3604"/>
      <c r="I20" s="3604"/>
      <c r="J20" s="3604"/>
      <c r="K20" s="3604"/>
      <c r="L20" s="3604"/>
      <c r="M20" s="3604"/>
      <c r="N20" s="3604"/>
      <c r="O20" s="3604"/>
      <c r="P20" s="3604"/>
      <c r="Q20" s="3604"/>
      <c r="R20" s="3604"/>
      <c r="S20" s="3604"/>
      <c r="T20" s="3604"/>
      <c r="U20" s="3604"/>
      <c r="V20" s="3604"/>
      <c r="W20" s="3604"/>
      <c r="X20" s="3604"/>
      <c r="Y20" s="3604"/>
      <c r="Z20" s="3604"/>
      <c r="AA20" s="3604"/>
      <c r="AB20" s="3604"/>
      <c r="AC20" s="3604"/>
      <c r="AD20" s="3604"/>
      <c r="AE20" s="3604"/>
      <c r="AF20" s="3604"/>
      <c r="AG20" s="3604"/>
      <c r="AH20" s="3604"/>
      <c r="AI20" s="3604"/>
      <c r="AJ20" s="3604"/>
      <c r="AK20" s="3604"/>
      <c r="AL20" s="3605"/>
      <c r="AM20" s="589"/>
    </row>
    <row r="21" spans="1:39" ht="29.25" customHeight="1" x14ac:dyDescent="0.15">
      <c r="A21" s="582"/>
      <c r="B21" s="587"/>
      <c r="C21" s="582"/>
      <c r="D21" s="3603" t="s">
        <v>1019</v>
      </c>
      <c r="E21" s="3604"/>
      <c r="F21" s="3604"/>
      <c r="G21" s="3604"/>
      <c r="H21" s="3604"/>
      <c r="I21" s="3604"/>
      <c r="J21" s="3604"/>
      <c r="K21" s="3604"/>
      <c r="L21" s="3604"/>
      <c r="M21" s="3604"/>
      <c r="N21" s="3604"/>
      <c r="O21" s="3604"/>
      <c r="P21" s="3604"/>
      <c r="Q21" s="3604"/>
      <c r="R21" s="3604"/>
      <c r="S21" s="3604"/>
      <c r="T21" s="3604"/>
      <c r="U21" s="3604"/>
      <c r="V21" s="3604"/>
      <c r="W21" s="3604"/>
      <c r="X21" s="3604"/>
      <c r="Y21" s="3604"/>
      <c r="Z21" s="3604"/>
      <c r="AA21" s="3604"/>
      <c r="AB21" s="3604"/>
      <c r="AC21" s="3604"/>
      <c r="AD21" s="3604"/>
      <c r="AE21" s="3604"/>
      <c r="AF21" s="3604"/>
      <c r="AG21" s="3604"/>
      <c r="AH21" s="3604"/>
      <c r="AI21" s="3604"/>
      <c r="AJ21" s="3604"/>
      <c r="AK21" s="3604"/>
      <c r="AL21" s="3605"/>
      <c r="AM21" s="589"/>
    </row>
    <row r="22" spans="1:39" ht="29.25" customHeight="1" x14ac:dyDescent="0.15">
      <c r="A22" s="582"/>
      <c r="B22" s="587"/>
      <c r="C22" s="582"/>
      <c r="D22" s="3603" t="s">
        <v>1020</v>
      </c>
      <c r="E22" s="3604"/>
      <c r="F22" s="3604"/>
      <c r="G22" s="3604"/>
      <c r="H22" s="3604"/>
      <c r="I22" s="3604"/>
      <c r="J22" s="3604"/>
      <c r="K22" s="3604"/>
      <c r="L22" s="3604"/>
      <c r="M22" s="3604"/>
      <c r="N22" s="3604"/>
      <c r="O22" s="3604"/>
      <c r="P22" s="3604"/>
      <c r="Q22" s="3604"/>
      <c r="R22" s="3604"/>
      <c r="S22" s="3604"/>
      <c r="T22" s="3604"/>
      <c r="U22" s="3604"/>
      <c r="V22" s="3604"/>
      <c r="W22" s="3604"/>
      <c r="X22" s="3604"/>
      <c r="Y22" s="3604"/>
      <c r="Z22" s="3604"/>
      <c r="AA22" s="3604"/>
      <c r="AB22" s="3604"/>
      <c r="AC22" s="3604"/>
      <c r="AD22" s="3604"/>
      <c r="AE22" s="3604"/>
      <c r="AF22" s="3604"/>
      <c r="AG22" s="3604"/>
      <c r="AH22" s="3604"/>
      <c r="AI22" s="3604"/>
      <c r="AJ22" s="3604"/>
      <c r="AK22" s="3604"/>
      <c r="AL22" s="3605"/>
      <c r="AM22" s="589"/>
    </row>
    <row r="23" spans="1:39" ht="29.25" customHeight="1" x14ac:dyDescent="0.15">
      <c r="A23" s="582"/>
      <c r="B23" s="587"/>
      <c r="C23" s="582"/>
      <c r="D23" s="3592" t="s">
        <v>1021</v>
      </c>
      <c r="E23" s="3593"/>
      <c r="F23" s="3593"/>
      <c r="G23" s="3593"/>
      <c r="H23" s="3593"/>
      <c r="I23" s="3593"/>
      <c r="J23" s="3593"/>
      <c r="K23" s="3593"/>
      <c r="L23" s="3593"/>
      <c r="M23" s="3593"/>
      <c r="N23" s="3593"/>
      <c r="O23" s="3593"/>
      <c r="P23" s="3593"/>
      <c r="Q23" s="3593"/>
      <c r="R23" s="3593"/>
      <c r="S23" s="3593"/>
      <c r="T23" s="3593"/>
      <c r="U23" s="3593"/>
      <c r="V23" s="3593"/>
      <c r="W23" s="3593"/>
      <c r="X23" s="3593"/>
      <c r="Y23" s="3593"/>
      <c r="Z23" s="3593"/>
      <c r="AA23" s="3593"/>
      <c r="AB23" s="3593"/>
      <c r="AC23" s="3593"/>
      <c r="AD23" s="3593"/>
      <c r="AE23" s="3593"/>
      <c r="AF23" s="3593"/>
      <c r="AG23" s="3593"/>
      <c r="AH23" s="3593"/>
      <c r="AI23" s="3593"/>
      <c r="AJ23" s="3593"/>
      <c r="AK23" s="3593"/>
      <c r="AL23" s="3594"/>
      <c r="AM23" s="589"/>
    </row>
    <row r="24" spans="1:39" ht="18" customHeight="1" x14ac:dyDescent="0.15">
      <c r="A24" s="582"/>
      <c r="B24" s="587"/>
      <c r="C24" s="582"/>
      <c r="D24" s="582"/>
      <c r="E24" s="582"/>
      <c r="F24" s="582"/>
      <c r="G24" s="582"/>
      <c r="H24" s="582"/>
      <c r="I24" s="582"/>
      <c r="J24" s="582"/>
      <c r="K24" s="582"/>
      <c r="L24" s="582"/>
      <c r="M24" s="582"/>
      <c r="N24" s="596"/>
      <c r="O24" s="596"/>
      <c r="P24" s="596"/>
      <c r="Q24" s="596"/>
      <c r="R24" s="596"/>
      <c r="S24" s="596"/>
      <c r="T24" s="596"/>
      <c r="U24" s="596"/>
      <c r="V24" s="596"/>
      <c r="W24" s="582"/>
      <c r="X24" s="582"/>
      <c r="Y24" s="582"/>
      <c r="Z24" s="582"/>
      <c r="AA24" s="582"/>
      <c r="AB24" s="582"/>
      <c r="AC24" s="582"/>
      <c r="AD24" s="582"/>
      <c r="AE24" s="582"/>
      <c r="AF24" s="582"/>
      <c r="AG24" s="582"/>
      <c r="AH24" s="582"/>
      <c r="AI24" s="582"/>
      <c r="AJ24" s="582"/>
      <c r="AK24" s="582"/>
      <c r="AL24" s="582"/>
      <c r="AM24" s="589"/>
    </row>
    <row r="25" spans="1:39" ht="29.25" customHeight="1" x14ac:dyDescent="0.15">
      <c r="A25" s="582"/>
      <c r="B25" s="587"/>
      <c r="C25" s="582"/>
      <c r="D25" s="3607" t="s">
        <v>1022</v>
      </c>
      <c r="E25" s="3607"/>
      <c r="F25" s="3607"/>
      <c r="G25" s="3607"/>
      <c r="H25" s="3607"/>
      <c r="I25" s="3607"/>
      <c r="J25" s="3607"/>
      <c r="K25" s="3607"/>
      <c r="L25" s="3607"/>
      <c r="M25" s="3607"/>
      <c r="N25" s="3607"/>
      <c r="O25" s="3607"/>
      <c r="P25" s="3607"/>
      <c r="Q25" s="3607"/>
      <c r="R25" s="3607"/>
      <c r="S25" s="3607"/>
      <c r="T25" s="3607"/>
      <c r="U25" s="3607"/>
      <c r="V25" s="3607"/>
      <c r="W25" s="3607"/>
      <c r="X25" s="3607"/>
      <c r="Y25" s="3607"/>
      <c r="Z25" s="3607"/>
      <c r="AA25" s="3607"/>
      <c r="AB25" s="3607"/>
      <c r="AC25" s="3607"/>
      <c r="AD25" s="3607"/>
      <c r="AE25" s="3607"/>
      <c r="AF25" s="3607"/>
      <c r="AG25" s="3607"/>
      <c r="AH25" s="3607"/>
      <c r="AI25" s="3607"/>
      <c r="AJ25" s="3607"/>
      <c r="AK25" s="3607"/>
      <c r="AL25" s="3607"/>
      <c r="AM25" s="589"/>
    </row>
    <row r="26" spans="1:39" ht="80.25" customHeight="1" x14ac:dyDescent="0.15">
      <c r="A26" s="582"/>
      <c r="B26" s="587"/>
      <c r="C26" s="582"/>
      <c r="D26" s="3608" t="s">
        <v>1023</v>
      </c>
      <c r="E26" s="3608"/>
      <c r="F26" s="3608"/>
      <c r="G26" s="3608"/>
      <c r="H26" s="3608"/>
      <c r="I26" s="3608"/>
      <c r="J26" s="3608"/>
      <c r="K26" s="3608"/>
      <c r="L26" s="3608"/>
      <c r="M26" s="3608"/>
      <c r="N26" s="3608"/>
      <c r="O26" s="3608"/>
      <c r="P26" s="3608"/>
      <c r="Q26" s="3608"/>
      <c r="R26" s="3608"/>
      <c r="S26" s="3608"/>
      <c r="T26" s="3608"/>
      <c r="U26" s="3608"/>
      <c r="V26" s="3608"/>
      <c r="W26" s="3608"/>
      <c r="X26" s="3608"/>
      <c r="Y26" s="3608"/>
      <c r="Z26" s="3608"/>
      <c r="AA26" s="3608"/>
      <c r="AB26" s="3608"/>
      <c r="AC26" s="3608"/>
      <c r="AD26" s="3608"/>
      <c r="AE26" s="3608"/>
      <c r="AF26" s="3608"/>
      <c r="AG26" s="3608"/>
      <c r="AH26" s="3608"/>
      <c r="AI26" s="3608"/>
      <c r="AJ26" s="3608"/>
      <c r="AK26" s="3608"/>
      <c r="AL26" s="3608"/>
      <c r="AM26" s="589"/>
    </row>
    <row r="27" spans="1:39" ht="80.25" customHeight="1" x14ac:dyDescent="0.15">
      <c r="A27" s="582"/>
      <c r="B27" s="587"/>
      <c r="C27" s="582"/>
      <c r="D27" s="3608" t="s">
        <v>1024</v>
      </c>
      <c r="E27" s="3608"/>
      <c r="F27" s="3608"/>
      <c r="G27" s="3608"/>
      <c r="H27" s="3608"/>
      <c r="I27" s="3608"/>
      <c r="J27" s="3608"/>
      <c r="K27" s="3608"/>
      <c r="L27" s="3608"/>
      <c r="M27" s="3608"/>
      <c r="N27" s="3608"/>
      <c r="O27" s="3608"/>
      <c r="P27" s="3608"/>
      <c r="Q27" s="3608"/>
      <c r="R27" s="3608"/>
      <c r="S27" s="3608"/>
      <c r="T27" s="3608"/>
      <c r="U27" s="3608"/>
      <c r="V27" s="3608"/>
      <c r="W27" s="3608"/>
      <c r="X27" s="3608"/>
      <c r="Y27" s="3608"/>
      <c r="Z27" s="3608"/>
      <c r="AA27" s="3608"/>
      <c r="AB27" s="3608"/>
      <c r="AC27" s="3608"/>
      <c r="AD27" s="3608"/>
      <c r="AE27" s="3608"/>
      <c r="AF27" s="3608"/>
      <c r="AG27" s="3608"/>
      <c r="AH27" s="3608"/>
      <c r="AI27" s="3608"/>
      <c r="AJ27" s="3608"/>
      <c r="AK27" s="3608"/>
      <c r="AL27" s="3608"/>
      <c r="AM27" s="589"/>
    </row>
    <row r="28" spans="1:39" ht="11.25" customHeight="1" x14ac:dyDescent="0.15">
      <c r="A28" s="582"/>
      <c r="B28" s="587"/>
      <c r="C28" s="582"/>
      <c r="D28" s="582"/>
      <c r="E28" s="582"/>
      <c r="F28" s="582"/>
      <c r="G28" s="582"/>
      <c r="H28" s="582"/>
      <c r="I28" s="582"/>
      <c r="J28" s="582"/>
      <c r="K28" s="582"/>
      <c r="L28" s="582"/>
      <c r="M28" s="582"/>
      <c r="N28" s="596"/>
      <c r="O28" s="596"/>
      <c r="P28" s="596"/>
      <c r="Q28" s="596"/>
      <c r="R28" s="596"/>
      <c r="S28" s="596"/>
      <c r="T28" s="596"/>
      <c r="U28" s="596"/>
      <c r="V28" s="596"/>
      <c r="W28" s="582"/>
      <c r="X28" s="582"/>
      <c r="Y28" s="582"/>
      <c r="Z28" s="582"/>
      <c r="AA28" s="582"/>
      <c r="AB28" s="582"/>
      <c r="AC28" s="582"/>
      <c r="AD28" s="582"/>
      <c r="AE28" s="582"/>
      <c r="AF28" s="582"/>
      <c r="AG28" s="582"/>
      <c r="AH28" s="582"/>
      <c r="AI28" s="582"/>
      <c r="AJ28" s="582"/>
      <c r="AK28" s="582"/>
      <c r="AL28" s="582"/>
      <c r="AM28" s="589"/>
    </row>
    <row r="29" spans="1:39" s="601" customFormat="1" ht="85.5" customHeight="1" x14ac:dyDescent="0.15">
      <c r="A29" s="597"/>
      <c r="B29" s="598"/>
      <c r="C29" s="599"/>
      <c r="D29" s="3609" t="s">
        <v>1025</v>
      </c>
      <c r="E29" s="3610"/>
      <c r="F29" s="3610"/>
      <c r="G29" s="3610"/>
      <c r="H29" s="3610"/>
      <c r="I29" s="3610"/>
      <c r="J29" s="3610"/>
      <c r="K29" s="3610"/>
      <c r="L29" s="3610"/>
      <c r="M29" s="3610"/>
      <c r="N29" s="3610"/>
      <c r="O29" s="3610"/>
      <c r="P29" s="3610"/>
      <c r="Q29" s="3610"/>
      <c r="R29" s="3610"/>
      <c r="S29" s="3610"/>
      <c r="T29" s="3610"/>
      <c r="U29" s="3610"/>
      <c r="V29" s="3610"/>
      <c r="W29" s="3610"/>
      <c r="X29" s="3610"/>
      <c r="Y29" s="3610"/>
      <c r="Z29" s="3610"/>
      <c r="AA29" s="3610"/>
      <c r="AB29" s="3610"/>
      <c r="AC29" s="3610"/>
      <c r="AD29" s="3610"/>
      <c r="AE29" s="3610"/>
      <c r="AF29" s="3610"/>
      <c r="AG29" s="3610"/>
      <c r="AH29" s="3610"/>
      <c r="AI29" s="3610"/>
      <c r="AJ29" s="3610"/>
      <c r="AK29" s="3610"/>
      <c r="AL29" s="3610"/>
      <c r="AM29" s="600"/>
    </row>
    <row r="30" spans="1:39" ht="18.75" customHeight="1" x14ac:dyDescent="0.15">
      <c r="A30" s="582"/>
      <c r="B30" s="582"/>
      <c r="C30" s="582"/>
      <c r="D30" s="582"/>
      <c r="E30" s="582"/>
      <c r="F30" s="582"/>
      <c r="G30" s="582"/>
      <c r="H30" s="582"/>
      <c r="I30" s="582"/>
      <c r="J30" s="582"/>
      <c r="K30" s="582"/>
      <c r="L30" s="582"/>
      <c r="M30" s="582"/>
      <c r="N30" s="582"/>
      <c r="O30" s="582"/>
      <c r="P30" s="582"/>
      <c r="Q30" s="582"/>
      <c r="R30" s="582"/>
      <c r="S30" s="582"/>
      <c r="T30" s="582"/>
      <c r="U30" s="582"/>
      <c r="V30" s="582"/>
      <c r="W30" s="582"/>
      <c r="X30" s="582"/>
      <c r="Y30" s="582"/>
      <c r="Z30" s="582"/>
      <c r="AA30" s="582"/>
      <c r="AB30" s="582"/>
      <c r="AC30" s="582"/>
      <c r="AD30" s="3611"/>
      <c r="AE30" s="3611"/>
      <c r="AF30" s="3611"/>
      <c r="AG30" s="3611"/>
      <c r="AH30" s="3611"/>
      <c r="AI30" s="3611"/>
      <c r="AJ30" s="3611"/>
      <c r="AK30" s="3611"/>
      <c r="AL30" s="3611"/>
      <c r="AM30" s="3611"/>
    </row>
    <row r="31" spans="1:39" x14ac:dyDescent="0.15">
      <c r="A31" s="582"/>
      <c r="B31" s="582"/>
      <c r="C31" s="582"/>
      <c r="D31" s="582"/>
      <c r="E31" s="582"/>
      <c r="F31" s="582"/>
      <c r="G31" s="582"/>
      <c r="H31" s="582"/>
      <c r="I31" s="582"/>
      <c r="J31" s="582"/>
      <c r="K31" s="582"/>
      <c r="L31" s="582"/>
      <c r="M31" s="582"/>
      <c r="N31" s="582"/>
      <c r="O31" s="582"/>
      <c r="P31" s="582"/>
      <c r="Q31" s="582"/>
      <c r="R31" s="582"/>
      <c r="S31" s="582"/>
      <c r="T31" s="582"/>
      <c r="U31" s="582"/>
      <c r="V31" s="582"/>
      <c r="W31" s="582"/>
      <c r="X31" s="582"/>
      <c r="Y31" s="582"/>
      <c r="Z31" s="582"/>
      <c r="AA31" s="582"/>
      <c r="AB31" s="582"/>
      <c r="AC31" s="582"/>
      <c r="AD31" s="582"/>
      <c r="AE31" s="582"/>
      <c r="AF31" s="582"/>
      <c r="AG31" s="582"/>
      <c r="AH31" s="582"/>
      <c r="AI31" s="582"/>
      <c r="AJ31" s="582"/>
      <c r="AK31" s="582"/>
      <c r="AL31" s="582"/>
      <c r="AM31" s="582"/>
    </row>
  </sheetData>
  <mergeCells count="25">
    <mergeCell ref="D25:AL25"/>
    <mergeCell ref="D26:AL26"/>
    <mergeCell ref="D27:AL27"/>
    <mergeCell ref="D29:AL29"/>
    <mergeCell ref="AD30:AM30"/>
    <mergeCell ref="D23:AL23"/>
    <mergeCell ref="V11:Y11"/>
    <mergeCell ref="Z11:AL11"/>
    <mergeCell ref="V12:Y12"/>
    <mergeCell ref="Z12:AJ12"/>
    <mergeCell ref="M16:U16"/>
    <mergeCell ref="D17:AL17"/>
    <mergeCell ref="D18:AL18"/>
    <mergeCell ref="D19:AL19"/>
    <mergeCell ref="D20:AL20"/>
    <mergeCell ref="D21:AL21"/>
    <mergeCell ref="D22:AL22"/>
    <mergeCell ref="Q10:T10"/>
    <mergeCell ref="V10:Y10"/>
    <mergeCell ref="Z10:AL10"/>
    <mergeCell ref="D5:AL5"/>
    <mergeCell ref="AB7:AC7"/>
    <mergeCell ref="AD7:AE7"/>
    <mergeCell ref="AG7:AH7"/>
    <mergeCell ref="AJ7:AK7"/>
  </mergeCells>
  <phoneticPr fontId="8"/>
  <pageMargins left="0.43" right="0.22" top="0.59" bottom="0.56000000000000005" header="0.39" footer="0.51181102362204722"/>
  <pageSetup paperSize="9" orientation="portrait"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29B28-1130-43F0-A3D2-1E35794EDEA0}">
  <sheetPr>
    <tabColor rgb="FF00B0F0"/>
  </sheetPr>
  <dimension ref="D7:AQ37"/>
  <sheetViews>
    <sheetView view="pageBreakPreview" zoomScaleNormal="100" workbookViewId="0">
      <selection activeCell="C20" sqref="C20"/>
    </sheetView>
  </sheetViews>
  <sheetFormatPr defaultColWidth="2.25" defaultRowHeight="13.5" x14ac:dyDescent="0.15"/>
  <cols>
    <col min="1" max="3" width="2.25" style="583" customWidth="1"/>
    <col min="4" max="4" width="2.375" style="583" customWidth="1"/>
    <col min="5" max="5" width="2.5" style="583" customWidth="1"/>
    <col min="6" max="6" width="1.875" style="583" customWidth="1"/>
    <col min="7" max="41" width="2.5" style="583" customWidth="1"/>
    <col min="42" max="42" width="1.75" style="583" customWidth="1"/>
    <col min="43" max="256" width="2.25" style="583"/>
    <col min="257" max="259" width="2.25" style="583" customWidth="1"/>
    <col min="260" max="260" width="2.375" style="583" customWidth="1"/>
    <col min="261" max="261" width="2.5" style="583" customWidth="1"/>
    <col min="262" max="262" width="1.875" style="583" customWidth="1"/>
    <col min="263" max="297" width="2.5" style="583" customWidth="1"/>
    <col min="298" max="298" width="1.75" style="583" customWidth="1"/>
    <col min="299" max="512" width="2.25" style="583"/>
    <col min="513" max="515" width="2.25" style="583" customWidth="1"/>
    <col min="516" max="516" width="2.375" style="583" customWidth="1"/>
    <col min="517" max="517" width="2.5" style="583" customWidth="1"/>
    <col min="518" max="518" width="1.875" style="583" customWidth="1"/>
    <col min="519" max="553" width="2.5" style="583" customWidth="1"/>
    <col min="554" max="554" width="1.75" style="583" customWidth="1"/>
    <col min="555" max="768" width="2.25" style="583"/>
    <col min="769" max="771" width="2.25" style="583" customWidth="1"/>
    <col min="772" max="772" width="2.375" style="583" customWidth="1"/>
    <col min="773" max="773" width="2.5" style="583" customWidth="1"/>
    <col min="774" max="774" width="1.875" style="583" customWidth="1"/>
    <col min="775" max="809" width="2.5" style="583" customWidth="1"/>
    <col min="810" max="810" width="1.75" style="583" customWidth="1"/>
    <col min="811" max="1024" width="2.25" style="583"/>
    <col min="1025" max="1027" width="2.25" style="583" customWidth="1"/>
    <col min="1028" max="1028" width="2.375" style="583" customWidth="1"/>
    <col min="1029" max="1029" width="2.5" style="583" customWidth="1"/>
    <col min="1030" max="1030" width="1.875" style="583" customWidth="1"/>
    <col min="1031" max="1065" width="2.5" style="583" customWidth="1"/>
    <col min="1066" max="1066" width="1.75" style="583" customWidth="1"/>
    <col min="1067" max="1280" width="2.25" style="583"/>
    <col min="1281" max="1283" width="2.25" style="583" customWidth="1"/>
    <col min="1284" max="1284" width="2.375" style="583" customWidth="1"/>
    <col min="1285" max="1285" width="2.5" style="583" customWidth="1"/>
    <col min="1286" max="1286" width="1.875" style="583" customWidth="1"/>
    <col min="1287" max="1321" width="2.5" style="583" customWidth="1"/>
    <col min="1322" max="1322" width="1.75" style="583" customWidth="1"/>
    <col min="1323" max="1536" width="2.25" style="583"/>
    <col min="1537" max="1539" width="2.25" style="583" customWidth="1"/>
    <col min="1540" max="1540" width="2.375" style="583" customWidth="1"/>
    <col min="1541" max="1541" width="2.5" style="583" customWidth="1"/>
    <col min="1542" max="1542" width="1.875" style="583" customWidth="1"/>
    <col min="1543" max="1577" width="2.5" style="583" customWidth="1"/>
    <col min="1578" max="1578" width="1.75" style="583" customWidth="1"/>
    <col min="1579" max="1792" width="2.25" style="583"/>
    <col min="1793" max="1795" width="2.25" style="583" customWidth="1"/>
    <col min="1796" max="1796" width="2.375" style="583" customWidth="1"/>
    <col min="1797" max="1797" width="2.5" style="583" customWidth="1"/>
    <col min="1798" max="1798" width="1.875" style="583" customWidth="1"/>
    <col min="1799" max="1833" width="2.5" style="583" customWidth="1"/>
    <col min="1834" max="1834" width="1.75" style="583" customWidth="1"/>
    <col min="1835" max="2048" width="2.25" style="583"/>
    <col min="2049" max="2051" width="2.25" style="583" customWidth="1"/>
    <col min="2052" max="2052" width="2.375" style="583" customWidth="1"/>
    <col min="2053" max="2053" width="2.5" style="583" customWidth="1"/>
    <col min="2054" max="2054" width="1.875" style="583" customWidth="1"/>
    <col min="2055" max="2089" width="2.5" style="583" customWidth="1"/>
    <col min="2090" max="2090" width="1.75" style="583" customWidth="1"/>
    <col min="2091" max="2304" width="2.25" style="583"/>
    <col min="2305" max="2307" width="2.25" style="583" customWidth="1"/>
    <col min="2308" max="2308" width="2.375" style="583" customWidth="1"/>
    <col min="2309" max="2309" width="2.5" style="583" customWidth="1"/>
    <col min="2310" max="2310" width="1.875" style="583" customWidth="1"/>
    <col min="2311" max="2345" width="2.5" style="583" customWidth="1"/>
    <col min="2346" max="2346" width="1.75" style="583" customWidth="1"/>
    <col min="2347" max="2560" width="2.25" style="583"/>
    <col min="2561" max="2563" width="2.25" style="583" customWidth="1"/>
    <col min="2564" max="2564" width="2.375" style="583" customWidth="1"/>
    <col min="2565" max="2565" width="2.5" style="583" customWidth="1"/>
    <col min="2566" max="2566" width="1.875" style="583" customWidth="1"/>
    <col min="2567" max="2601" width="2.5" style="583" customWidth="1"/>
    <col min="2602" max="2602" width="1.75" style="583" customWidth="1"/>
    <col min="2603" max="2816" width="2.25" style="583"/>
    <col min="2817" max="2819" width="2.25" style="583" customWidth="1"/>
    <col min="2820" max="2820" width="2.375" style="583" customWidth="1"/>
    <col min="2821" max="2821" width="2.5" style="583" customWidth="1"/>
    <col min="2822" max="2822" width="1.875" style="583" customWidth="1"/>
    <col min="2823" max="2857" width="2.5" style="583" customWidth="1"/>
    <col min="2858" max="2858" width="1.75" style="583" customWidth="1"/>
    <col min="2859" max="3072" width="2.25" style="583"/>
    <col min="3073" max="3075" width="2.25" style="583" customWidth="1"/>
    <col min="3076" max="3076" width="2.375" style="583" customWidth="1"/>
    <col min="3077" max="3077" width="2.5" style="583" customWidth="1"/>
    <col min="3078" max="3078" width="1.875" style="583" customWidth="1"/>
    <col min="3079" max="3113" width="2.5" style="583" customWidth="1"/>
    <col min="3114" max="3114" width="1.75" style="583" customWidth="1"/>
    <col min="3115" max="3328" width="2.25" style="583"/>
    <col min="3329" max="3331" width="2.25" style="583" customWidth="1"/>
    <col min="3332" max="3332" width="2.375" style="583" customWidth="1"/>
    <col min="3333" max="3333" width="2.5" style="583" customWidth="1"/>
    <col min="3334" max="3334" width="1.875" style="583" customWidth="1"/>
    <col min="3335" max="3369" width="2.5" style="583" customWidth="1"/>
    <col min="3370" max="3370" width="1.75" style="583" customWidth="1"/>
    <col min="3371" max="3584" width="2.25" style="583"/>
    <col min="3585" max="3587" width="2.25" style="583" customWidth="1"/>
    <col min="3588" max="3588" width="2.375" style="583" customWidth="1"/>
    <col min="3589" max="3589" width="2.5" style="583" customWidth="1"/>
    <col min="3590" max="3590" width="1.875" style="583" customWidth="1"/>
    <col min="3591" max="3625" width="2.5" style="583" customWidth="1"/>
    <col min="3626" max="3626" width="1.75" style="583" customWidth="1"/>
    <col min="3627" max="3840" width="2.25" style="583"/>
    <col min="3841" max="3843" width="2.25" style="583" customWidth="1"/>
    <col min="3844" max="3844" width="2.375" style="583" customWidth="1"/>
    <col min="3845" max="3845" width="2.5" style="583" customWidth="1"/>
    <col min="3846" max="3846" width="1.875" style="583" customWidth="1"/>
    <col min="3847" max="3881" width="2.5" style="583" customWidth="1"/>
    <col min="3882" max="3882" width="1.75" style="583" customWidth="1"/>
    <col min="3883" max="4096" width="2.25" style="583"/>
    <col min="4097" max="4099" width="2.25" style="583" customWidth="1"/>
    <col min="4100" max="4100" width="2.375" style="583" customWidth="1"/>
    <col min="4101" max="4101" width="2.5" style="583" customWidth="1"/>
    <col min="4102" max="4102" width="1.875" style="583" customWidth="1"/>
    <col min="4103" max="4137" width="2.5" style="583" customWidth="1"/>
    <col min="4138" max="4138" width="1.75" style="583" customWidth="1"/>
    <col min="4139" max="4352" width="2.25" style="583"/>
    <col min="4353" max="4355" width="2.25" style="583" customWidth="1"/>
    <col min="4356" max="4356" width="2.375" style="583" customWidth="1"/>
    <col min="4357" max="4357" width="2.5" style="583" customWidth="1"/>
    <col min="4358" max="4358" width="1.875" style="583" customWidth="1"/>
    <col min="4359" max="4393" width="2.5" style="583" customWidth="1"/>
    <col min="4394" max="4394" width="1.75" style="583" customWidth="1"/>
    <col min="4395" max="4608" width="2.25" style="583"/>
    <col min="4609" max="4611" width="2.25" style="583" customWidth="1"/>
    <col min="4612" max="4612" width="2.375" style="583" customWidth="1"/>
    <col min="4613" max="4613" width="2.5" style="583" customWidth="1"/>
    <col min="4614" max="4614" width="1.875" style="583" customWidth="1"/>
    <col min="4615" max="4649" width="2.5" style="583" customWidth="1"/>
    <col min="4650" max="4650" width="1.75" style="583" customWidth="1"/>
    <col min="4651" max="4864" width="2.25" style="583"/>
    <col min="4865" max="4867" width="2.25" style="583" customWidth="1"/>
    <col min="4868" max="4868" width="2.375" style="583" customWidth="1"/>
    <col min="4869" max="4869" width="2.5" style="583" customWidth="1"/>
    <col min="4870" max="4870" width="1.875" style="583" customWidth="1"/>
    <col min="4871" max="4905" width="2.5" style="583" customWidth="1"/>
    <col min="4906" max="4906" width="1.75" style="583" customWidth="1"/>
    <col min="4907" max="5120" width="2.25" style="583"/>
    <col min="5121" max="5123" width="2.25" style="583" customWidth="1"/>
    <col min="5124" max="5124" width="2.375" style="583" customWidth="1"/>
    <col min="5125" max="5125" width="2.5" style="583" customWidth="1"/>
    <col min="5126" max="5126" width="1.875" style="583" customWidth="1"/>
    <col min="5127" max="5161" width="2.5" style="583" customWidth="1"/>
    <col min="5162" max="5162" width="1.75" style="583" customWidth="1"/>
    <col min="5163" max="5376" width="2.25" style="583"/>
    <col min="5377" max="5379" width="2.25" style="583" customWidth="1"/>
    <col min="5380" max="5380" width="2.375" style="583" customWidth="1"/>
    <col min="5381" max="5381" width="2.5" style="583" customWidth="1"/>
    <col min="5382" max="5382" width="1.875" style="583" customWidth="1"/>
    <col min="5383" max="5417" width="2.5" style="583" customWidth="1"/>
    <col min="5418" max="5418" width="1.75" style="583" customWidth="1"/>
    <col min="5419" max="5632" width="2.25" style="583"/>
    <col min="5633" max="5635" width="2.25" style="583" customWidth="1"/>
    <col min="5636" max="5636" width="2.375" style="583" customWidth="1"/>
    <col min="5637" max="5637" width="2.5" style="583" customWidth="1"/>
    <col min="5638" max="5638" width="1.875" style="583" customWidth="1"/>
    <col min="5639" max="5673" width="2.5" style="583" customWidth="1"/>
    <col min="5674" max="5674" width="1.75" style="583" customWidth="1"/>
    <col min="5675" max="5888" width="2.25" style="583"/>
    <col min="5889" max="5891" width="2.25" style="583" customWidth="1"/>
    <col min="5892" max="5892" width="2.375" style="583" customWidth="1"/>
    <col min="5893" max="5893" width="2.5" style="583" customWidth="1"/>
    <col min="5894" max="5894" width="1.875" style="583" customWidth="1"/>
    <col min="5895" max="5929" width="2.5" style="583" customWidth="1"/>
    <col min="5930" max="5930" width="1.75" style="583" customWidth="1"/>
    <col min="5931" max="6144" width="2.25" style="583"/>
    <col min="6145" max="6147" width="2.25" style="583" customWidth="1"/>
    <col min="6148" max="6148" width="2.375" style="583" customWidth="1"/>
    <col min="6149" max="6149" width="2.5" style="583" customWidth="1"/>
    <col min="6150" max="6150" width="1.875" style="583" customWidth="1"/>
    <col min="6151" max="6185" width="2.5" style="583" customWidth="1"/>
    <col min="6186" max="6186" width="1.75" style="583" customWidth="1"/>
    <col min="6187" max="6400" width="2.25" style="583"/>
    <col min="6401" max="6403" width="2.25" style="583" customWidth="1"/>
    <col min="6404" max="6404" width="2.375" style="583" customWidth="1"/>
    <col min="6405" max="6405" width="2.5" style="583" customWidth="1"/>
    <col min="6406" max="6406" width="1.875" style="583" customWidth="1"/>
    <col min="6407" max="6441" width="2.5" style="583" customWidth="1"/>
    <col min="6442" max="6442" width="1.75" style="583" customWidth="1"/>
    <col min="6443" max="6656" width="2.25" style="583"/>
    <col min="6657" max="6659" width="2.25" style="583" customWidth="1"/>
    <col min="6660" max="6660" width="2.375" style="583" customWidth="1"/>
    <col min="6661" max="6661" width="2.5" style="583" customWidth="1"/>
    <col min="6662" max="6662" width="1.875" style="583" customWidth="1"/>
    <col min="6663" max="6697" width="2.5" style="583" customWidth="1"/>
    <col min="6698" max="6698" width="1.75" style="583" customWidth="1"/>
    <col min="6699" max="6912" width="2.25" style="583"/>
    <col min="6913" max="6915" width="2.25" style="583" customWidth="1"/>
    <col min="6916" max="6916" width="2.375" style="583" customWidth="1"/>
    <col min="6917" max="6917" width="2.5" style="583" customWidth="1"/>
    <col min="6918" max="6918" width="1.875" style="583" customWidth="1"/>
    <col min="6919" max="6953" width="2.5" style="583" customWidth="1"/>
    <col min="6954" max="6954" width="1.75" style="583" customWidth="1"/>
    <col min="6955" max="7168" width="2.25" style="583"/>
    <col min="7169" max="7171" width="2.25" style="583" customWidth="1"/>
    <col min="7172" max="7172" width="2.375" style="583" customWidth="1"/>
    <col min="7173" max="7173" width="2.5" style="583" customWidth="1"/>
    <col min="7174" max="7174" width="1.875" style="583" customWidth="1"/>
    <col min="7175" max="7209" width="2.5" style="583" customWidth="1"/>
    <col min="7210" max="7210" width="1.75" style="583" customWidth="1"/>
    <col min="7211" max="7424" width="2.25" style="583"/>
    <col min="7425" max="7427" width="2.25" style="583" customWidth="1"/>
    <col min="7428" max="7428" width="2.375" style="583" customWidth="1"/>
    <col min="7429" max="7429" width="2.5" style="583" customWidth="1"/>
    <col min="7430" max="7430" width="1.875" style="583" customWidth="1"/>
    <col min="7431" max="7465" width="2.5" style="583" customWidth="1"/>
    <col min="7466" max="7466" width="1.75" style="583" customWidth="1"/>
    <col min="7467" max="7680" width="2.25" style="583"/>
    <col min="7681" max="7683" width="2.25" style="583" customWidth="1"/>
    <col min="7684" max="7684" width="2.375" style="583" customWidth="1"/>
    <col min="7685" max="7685" width="2.5" style="583" customWidth="1"/>
    <col min="7686" max="7686" width="1.875" style="583" customWidth="1"/>
    <col min="7687" max="7721" width="2.5" style="583" customWidth="1"/>
    <col min="7722" max="7722" width="1.75" style="583" customWidth="1"/>
    <col min="7723" max="7936" width="2.25" style="583"/>
    <col min="7937" max="7939" width="2.25" style="583" customWidth="1"/>
    <col min="7940" max="7940" width="2.375" style="583" customWidth="1"/>
    <col min="7941" max="7941" width="2.5" style="583" customWidth="1"/>
    <col min="7942" max="7942" width="1.875" style="583" customWidth="1"/>
    <col min="7943" max="7977" width="2.5" style="583" customWidth="1"/>
    <col min="7978" max="7978" width="1.75" style="583" customWidth="1"/>
    <col min="7979" max="8192" width="2.25" style="583"/>
    <col min="8193" max="8195" width="2.25" style="583" customWidth="1"/>
    <col min="8196" max="8196" width="2.375" style="583" customWidth="1"/>
    <col min="8197" max="8197" width="2.5" style="583" customWidth="1"/>
    <col min="8198" max="8198" width="1.875" style="583" customWidth="1"/>
    <col min="8199" max="8233" width="2.5" style="583" customWidth="1"/>
    <col min="8234" max="8234" width="1.75" style="583" customWidth="1"/>
    <col min="8235" max="8448" width="2.25" style="583"/>
    <col min="8449" max="8451" width="2.25" style="583" customWidth="1"/>
    <col min="8452" max="8452" width="2.375" style="583" customWidth="1"/>
    <col min="8453" max="8453" width="2.5" style="583" customWidth="1"/>
    <col min="8454" max="8454" width="1.875" style="583" customWidth="1"/>
    <col min="8455" max="8489" width="2.5" style="583" customWidth="1"/>
    <col min="8490" max="8490" width="1.75" style="583" customWidth="1"/>
    <col min="8491" max="8704" width="2.25" style="583"/>
    <col min="8705" max="8707" width="2.25" style="583" customWidth="1"/>
    <col min="8708" max="8708" width="2.375" style="583" customWidth="1"/>
    <col min="8709" max="8709" width="2.5" style="583" customWidth="1"/>
    <col min="8710" max="8710" width="1.875" style="583" customWidth="1"/>
    <col min="8711" max="8745" width="2.5" style="583" customWidth="1"/>
    <col min="8746" max="8746" width="1.75" style="583" customWidth="1"/>
    <col min="8747" max="8960" width="2.25" style="583"/>
    <col min="8961" max="8963" width="2.25" style="583" customWidth="1"/>
    <col min="8964" max="8964" width="2.375" style="583" customWidth="1"/>
    <col min="8965" max="8965" width="2.5" style="583" customWidth="1"/>
    <col min="8966" max="8966" width="1.875" style="583" customWidth="1"/>
    <col min="8967" max="9001" width="2.5" style="583" customWidth="1"/>
    <col min="9002" max="9002" width="1.75" style="583" customWidth="1"/>
    <col min="9003" max="9216" width="2.25" style="583"/>
    <col min="9217" max="9219" width="2.25" style="583" customWidth="1"/>
    <col min="9220" max="9220" width="2.375" style="583" customWidth="1"/>
    <col min="9221" max="9221" width="2.5" style="583" customWidth="1"/>
    <col min="9222" max="9222" width="1.875" style="583" customWidth="1"/>
    <col min="9223" max="9257" width="2.5" style="583" customWidth="1"/>
    <col min="9258" max="9258" width="1.75" style="583" customWidth="1"/>
    <col min="9259" max="9472" width="2.25" style="583"/>
    <col min="9473" max="9475" width="2.25" style="583" customWidth="1"/>
    <col min="9476" max="9476" width="2.375" style="583" customWidth="1"/>
    <col min="9477" max="9477" width="2.5" style="583" customWidth="1"/>
    <col min="9478" max="9478" width="1.875" style="583" customWidth="1"/>
    <col min="9479" max="9513" width="2.5" style="583" customWidth="1"/>
    <col min="9514" max="9514" width="1.75" style="583" customWidth="1"/>
    <col min="9515" max="9728" width="2.25" style="583"/>
    <col min="9729" max="9731" width="2.25" style="583" customWidth="1"/>
    <col min="9732" max="9732" width="2.375" style="583" customWidth="1"/>
    <col min="9733" max="9733" width="2.5" style="583" customWidth="1"/>
    <col min="9734" max="9734" width="1.875" style="583" customWidth="1"/>
    <col min="9735" max="9769" width="2.5" style="583" customWidth="1"/>
    <col min="9770" max="9770" width="1.75" style="583" customWidth="1"/>
    <col min="9771" max="9984" width="2.25" style="583"/>
    <col min="9985" max="9987" width="2.25" style="583" customWidth="1"/>
    <col min="9988" max="9988" width="2.375" style="583" customWidth="1"/>
    <col min="9989" max="9989" width="2.5" style="583" customWidth="1"/>
    <col min="9990" max="9990" width="1.875" style="583" customWidth="1"/>
    <col min="9991" max="10025" width="2.5" style="583" customWidth="1"/>
    <col min="10026" max="10026" width="1.75" style="583" customWidth="1"/>
    <col min="10027" max="10240" width="2.25" style="583"/>
    <col min="10241" max="10243" width="2.25" style="583" customWidth="1"/>
    <col min="10244" max="10244" width="2.375" style="583" customWidth="1"/>
    <col min="10245" max="10245" width="2.5" style="583" customWidth="1"/>
    <col min="10246" max="10246" width="1.875" style="583" customWidth="1"/>
    <col min="10247" max="10281" width="2.5" style="583" customWidth="1"/>
    <col min="10282" max="10282" width="1.75" style="583" customWidth="1"/>
    <col min="10283" max="10496" width="2.25" style="583"/>
    <col min="10497" max="10499" width="2.25" style="583" customWidth="1"/>
    <col min="10500" max="10500" width="2.375" style="583" customWidth="1"/>
    <col min="10501" max="10501" width="2.5" style="583" customWidth="1"/>
    <col min="10502" max="10502" width="1.875" style="583" customWidth="1"/>
    <col min="10503" max="10537" width="2.5" style="583" customWidth="1"/>
    <col min="10538" max="10538" width="1.75" style="583" customWidth="1"/>
    <col min="10539" max="10752" width="2.25" style="583"/>
    <col min="10753" max="10755" width="2.25" style="583" customWidth="1"/>
    <col min="10756" max="10756" width="2.375" style="583" customWidth="1"/>
    <col min="10757" max="10757" width="2.5" style="583" customWidth="1"/>
    <col min="10758" max="10758" width="1.875" style="583" customWidth="1"/>
    <col min="10759" max="10793" width="2.5" style="583" customWidth="1"/>
    <col min="10794" max="10794" width="1.75" style="583" customWidth="1"/>
    <col min="10795" max="11008" width="2.25" style="583"/>
    <col min="11009" max="11011" width="2.25" style="583" customWidth="1"/>
    <col min="11012" max="11012" width="2.375" style="583" customWidth="1"/>
    <col min="11013" max="11013" width="2.5" style="583" customWidth="1"/>
    <col min="11014" max="11014" width="1.875" style="583" customWidth="1"/>
    <col min="11015" max="11049" width="2.5" style="583" customWidth="1"/>
    <col min="11050" max="11050" width="1.75" style="583" customWidth="1"/>
    <col min="11051" max="11264" width="2.25" style="583"/>
    <col min="11265" max="11267" width="2.25" style="583" customWidth="1"/>
    <col min="11268" max="11268" width="2.375" style="583" customWidth="1"/>
    <col min="11269" max="11269" width="2.5" style="583" customWidth="1"/>
    <col min="11270" max="11270" width="1.875" style="583" customWidth="1"/>
    <col min="11271" max="11305" width="2.5" style="583" customWidth="1"/>
    <col min="11306" max="11306" width="1.75" style="583" customWidth="1"/>
    <col min="11307" max="11520" width="2.25" style="583"/>
    <col min="11521" max="11523" width="2.25" style="583" customWidth="1"/>
    <col min="11524" max="11524" width="2.375" style="583" customWidth="1"/>
    <col min="11525" max="11525" width="2.5" style="583" customWidth="1"/>
    <col min="11526" max="11526" width="1.875" style="583" customWidth="1"/>
    <col min="11527" max="11561" width="2.5" style="583" customWidth="1"/>
    <col min="11562" max="11562" width="1.75" style="583" customWidth="1"/>
    <col min="11563" max="11776" width="2.25" style="583"/>
    <col min="11777" max="11779" width="2.25" style="583" customWidth="1"/>
    <col min="11780" max="11780" width="2.375" style="583" customWidth="1"/>
    <col min="11781" max="11781" width="2.5" style="583" customWidth="1"/>
    <col min="11782" max="11782" width="1.875" style="583" customWidth="1"/>
    <col min="11783" max="11817" width="2.5" style="583" customWidth="1"/>
    <col min="11818" max="11818" width="1.75" style="583" customWidth="1"/>
    <col min="11819" max="12032" width="2.25" style="583"/>
    <col min="12033" max="12035" width="2.25" style="583" customWidth="1"/>
    <col min="12036" max="12036" width="2.375" style="583" customWidth="1"/>
    <col min="12037" max="12037" width="2.5" style="583" customWidth="1"/>
    <col min="12038" max="12038" width="1.875" style="583" customWidth="1"/>
    <col min="12039" max="12073" width="2.5" style="583" customWidth="1"/>
    <col min="12074" max="12074" width="1.75" style="583" customWidth="1"/>
    <col min="12075" max="12288" width="2.25" style="583"/>
    <col min="12289" max="12291" width="2.25" style="583" customWidth="1"/>
    <col min="12292" max="12292" width="2.375" style="583" customWidth="1"/>
    <col min="12293" max="12293" width="2.5" style="583" customWidth="1"/>
    <col min="12294" max="12294" width="1.875" style="583" customWidth="1"/>
    <col min="12295" max="12329" width="2.5" style="583" customWidth="1"/>
    <col min="12330" max="12330" width="1.75" style="583" customWidth="1"/>
    <col min="12331" max="12544" width="2.25" style="583"/>
    <col min="12545" max="12547" width="2.25" style="583" customWidth="1"/>
    <col min="12548" max="12548" width="2.375" style="583" customWidth="1"/>
    <col min="12549" max="12549" width="2.5" style="583" customWidth="1"/>
    <col min="12550" max="12550" width="1.875" style="583" customWidth="1"/>
    <col min="12551" max="12585" width="2.5" style="583" customWidth="1"/>
    <col min="12586" max="12586" width="1.75" style="583" customWidth="1"/>
    <col min="12587" max="12800" width="2.25" style="583"/>
    <col min="12801" max="12803" width="2.25" style="583" customWidth="1"/>
    <col min="12804" max="12804" width="2.375" style="583" customWidth="1"/>
    <col min="12805" max="12805" width="2.5" style="583" customWidth="1"/>
    <col min="12806" max="12806" width="1.875" style="583" customWidth="1"/>
    <col min="12807" max="12841" width="2.5" style="583" customWidth="1"/>
    <col min="12842" max="12842" width="1.75" style="583" customWidth="1"/>
    <col min="12843" max="13056" width="2.25" style="583"/>
    <col min="13057" max="13059" width="2.25" style="583" customWidth="1"/>
    <col min="13060" max="13060" width="2.375" style="583" customWidth="1"/>
    <col min="13061" max="13061" width="2.5" style="583" customWidth="1"/>
    <col min="13062" max="13062" width="1.875" style="583" customWidth="1"/>
    <col min="13063" max="13097" width="2.5" style="583" customWidth="1"/>
    <col min="13098" max="13098" width="1.75" style="583" customWidth="1"/>
    <col min="13099" max="13312" width="2.25" style="583"/>
    <col min="13313" max="13315" width="2.25" style="583" customWidth="1"/>
    <col min="13316" max="13316" width="2.375" style="583" customWidth="1"/>
    <col min="13317" max="13317" width="2.5" style="583" customWidth="1"/>
    <col min="13318" max="13318" width="1.875" style="583" customWidth="1"/>
    <col min="13319" max="13353" width="2.5" style="583" customWidth="1"/>
    <col min="13354" max="13354" width="1.75" style="583" customWidth="1"/>
    <col min="13355" max="13568" width="2.25" style="583"/>
    <col min="13569" max="13571" width="2.25" style="583" customWidth="1"/>
    <col min="13572" max="13572" width="2.375" style="583" customWidth="1"/>
    <col min="13573" max="13573" width="2.5" style="583" customWidth="1"/>
    <col min="13574" max="13574" width="1.875" style="583" customWidth="1"/>
    <col min="13575" max="13609" width="2.5" style="583" customWidth="1"/>
    <col min="13610" max="13610" width="1.75" style="583" customWidth="1"/>
    <col min="13611" max="13824" width="2.25" style="583"/>
    <col min="13825" max="13827" width="2.25" style="583" customWidth="1"/>
    <col min="13828" max="13828" width="2.375" style="583" customWidth="1"/>
    <col min="13829" max="13829" width="2.5" style="583" customWidth="1"/>
    <col min="13830" max="13830" width="1.875" style="583" customWidth="1"/>
    <col min="13831" max="13865" width="2.5" style="583" customWidth="1"/>
    <col min="13866" max="13866" width="1.75" style="583" customWidth="1"/>
    <col min="13867" max="14080" width="2.25" style="583"/>
    <col min="14081" max="14083" width="2.25" style="583" customWidth="1"/>
    <col min="14084" max="14084" width="2.375" style="583" customWidth="1"/>
    <col min="14085" max="14085" width="2.5" style="583" customWidth="1"/>
    <col min="14086" max="14086" width="1.875" style="583" customWidth="1"/>
    <col min="14087" max="14121" width="2.5" style="583" customWidth="1"/>
    <col min="14122" max="14122" width="1.75" style="583" customWidth="1"/>
    <col min="14123" max="14336" width="2.25" style="583"/>
    <col min="14337" max="14339" width="2.25" style="583" customWidth="1"/>
    <col min="14340" max="14340" width="2.375" style="583" customWidth="1"/>
    <col min="14341" max="14341" width="2.5" style="583" customWidth="1"/>
    <col min="14342" max="14342" width="1.875" style="583" customWidth="1"/>
    <col min="14343" max="14377" width="2.5" style="583" customWidth="1"/>
    <col min="14378" max="14378" width="1.75" style="583" customWidth="1"/>
    <col min="14379" max="14592" width="2.25" style="583"/>
    <col min="14593" max="14595" width="2.25" style="583" customWidth="1"/>
    <col min="14596" max="14596" width="2.375" style="583" customWidth="1"/>
    <col min="14597" max="14597" width="2.5" style="583" customWidth="1"/>
    <col min="14598" max="14598" width="1.875" style="583" customWidth="1"/>
    <col min="14599" max="14633" width="2.5" style="583" customWidth="1"/>
    <col min="14634" max="14634" width="1.75" style="583" customWidth="1"/>
    <col min="14635" max="14848" width="2.25" style="583"/>
    <col min="14849" max="14851" width="2.25" style="583" customWidth="1"/>
    <col min="14852" max="14852" width="2.375" style="583" customWidth="1"/>
    <col min="14853" max="14853" width="2.5" style="583" customWidth="1"/>
    <col min="14854" max="14854" width="1.875" style="583" customWidth="1"/>
    <col min="14855" max="14889" width="2.5" style="583" customWidth="1"/>
    <col min="14890" max="14890" width="1.75" style="583" customWidth="1"/>
    <col min="14891" max="15104" width="2.25" style="583"/>
    <col min="15105" max="15107" width="2.25" style="583" customWidth="1"/>
    <col min="15108" max="15108" width="2.375" style="583" customWidth="1"/>
    <col min="15109" max="15109" width="2.5" style="583" customWidth="1"/>
    <col min="15110" max="15110" width="1.875" style="583" customWidth="1"/>
    <col min="15111" max="15145" width="2.5" style="583" customWidth="1"/>
    <col min="15146" max="15146" width="1.75" style="583" customWidth="1"/>
    <col min="15147" max="15360" width="2.25" style="583"/>
    <col min="15361" max="15363" width="2.25" style="583" customWidth="1"/>
    <col min="15364" max="15364" width="2.375" style="583" customWidth="1"/>
    <col min="15365" max="15365" width="2.5" style="583" customWidth="1"/>
    <col min="15366" max="15366" width="1.875" style="583" customWidth="1"/>
    <col min="15367" max="15401" width="2.5" style="583" customWidth="1"/>
    <col min="15402" max="15402" width="1.75" style="583" customWidth="1"/>
    <col min="15403" max="15616" width="2.25" style="583"/>
    <col min="15617" max="15619" width="2.25" style="583" customWidth="1"/>
    <col min="15620" max="15620" width="2.375" style="583" customWidth="1"/>
    <col min="15621" max="15621" width="2.5" style="583" customWidth="1"/>
    <col min="15622" max="15622" width="1.875" style="583" customWidth="1"/>
    <col min="15623" max="15657" width="2.5" style="583" customWidth="1"/>
    <col min="15658" max="15658" width="1.75" style="583" customWidth="1"/>
    <col min="15659" max="15872" width="2.25" style="583"/>
    <col min="15873" max="15875" width="2.25" style="583" customWidth="1"/>
    <col min="15876" max="15876" width="2.375" style="583" customWidth="1"/>
    <col min="15877" max="15877" width="2.5" style="583" customWidth="1"/>
    <col min="15878" max="15878" width="1.875" style="583" customWidth="1"/>
    <col min="15879" max="15913" width="2.5" style="583" customWidth="1"/>
    <col min="15914" max="15914" width="1.75" style="583" customWidth="1"/>
    <col min="15915" max="16128" width="2.25" style="583"/>
    <col min="16129" max="16131" width="2.25" style="583" customWidth="1"/>
    <col min="16132" max="16132" width="2.375" style="583" customWidth="1"/>
    <col min="16133" max="16133" width="2.5" style="583" customWidth="1"/>
    <col min="16134" max="16134" width="1.875" style="583" customWidth="1"/>
    <col min="16135" max="16169" width="2.5" style="583" customWidth="1"/>
    <col min="16170" max="16170" width="1.75" style="583" customWidth="1"/>
    <col min="16171" max="16384" width="2.25" style="583"/>
  </cols>
  <sheetData>
    <row r="7" spans="4:43" ht="18" customHeight="1" x14ac:dyDescent="0.15">
      <c r="D7" s="582" t="s">
        <v>1009</v>
      </c>
      <c r="E7" s="582"/>
      <c r="F7" s="582"/>
      <c r="G7" s="582"/>
      <c r="H7" s="582"/>
      <c r="I7" s="582"/>
      <c r="J7" s="582"/>
      <c r="K7" s="582"/>
      <c r="L7" s="582"/>
      <c r="M7" s="582"/>
      <c r="N7" s="582"/>
      <c r="O7" s="582"/>
      <c r="P7" s="582"/>
      <c r="Q7" s="582"/>
      <c r="R7" s="582"/>
      <c r="S7" s="582"/>
      <c r="T7" s="582"/>
      <c r="U7" s="582"/>
      <c r="V7" s="582"/>
      <c r="W7" s="582"/>
      <c r="X7" s="582"/>
      <c r="Y7" s="582"/>
      <c r="Z7" s="582"/>
      <c r="AA7" s="582"/>
      <c r="AB7" s="582"/>
      <c r="AC7" s="582"/>
      <c r="AD7" s="582"/>
      <c r="AE7" s="582"/>
      <c r="AF7" s="582"/>
      <c r="AG7" s="582"/>
      <c r="AH7" s="582"/>
      <c r="AI7" s="582"/>
      <c r="AJ7" s="582"/>
      <c r="AK7" s="582"/>
      <c r="AL7" s="582"/>
      <c r="AM7" s="582"/>
      <c r="AN7" s="582"/>
      <c r="AO7" s="582"/>
      <c r="AP7" s="582"/>
    </row>
    <row r="8" spans="4:43" ht="9.75" customHeight="1" x14ac:dyDescent="0.15">
      <c r="D8" s="582"/>
      <c r="E8" s="584"/>
      <c r="F8" s="585"/>
      <c r="G8" s="585"/>
      <c r="H8" s="585"/>
      <c r="I8" s="585"/>
      <c r="J8" s="585"/>
      <c r="K8" s="585"/>
      <c r="L8" s="585"/>
      <c r="M8" s="585"/>
      <c r="N8" s="585"/>
      <c r="O8" s="585"/>
      <c r="P8" s="585"/>
      <c r="Q8" s="585"/>
      <c r="R8" s="585"/>
      <c r="S8" s="585"/>
      <c r="T8" s="585"/>
      <c r="U8" s="585"/>
      <c r="V8" s="585"/>
      <c r="W8" s="585"/>
      <c r="X8" s="585"/>
      <c r="Y8" s="585"/>
      <c r="Z8" s="585"/>
      <c r="AA8" s="585"/>
      <c r="AB8" s="585"/>
      <c r="AC8" s="585"/>
      <c r="AD8" s="585"/>
      <c r="AE8" s="585"/>
      <c r="AF8" s="585"/>
      <c r="AG8" s="585"/>
      <c r="AH8" s="585"/>
      <c r="AI8" s="585"/>
      <c r="AJ8" s="585"/>
      <c r="AK8" s="585"/>
      <c r="AL8" s="585"/>
      <c r="AM8" s="585"/>
      <c r="AN8" s="585"/>
      <c r="AO8" s="585"/>
      <c r="AP8" s="586"/>
    </row>
    <row r="9" spans="4:43" ht="17.25" customHeight="1" x14ac:dyDescent="0.15">
      <c r="D9" s="582"/>
      <c r="E9" s="587"/>
      <c r="F9" s="582"/>
      <c r="G9" s="582"/>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8"/>
    </row>
    <row r="10" spans="4:43" ht="6.75" customHeight="1" x14ac:dyDescent="0.15">
      <c r="D10" s="582"/>
      <c r="E10" s="587"/>
      <c r="F10" s="582"/>
      <c r="G10" s="582"/>
      <c r="H10" s="582"/>
      <c r="I10" s="582"/>
      <c r="J10" s="582"/>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82"/>
      <c r="AK10" s="582"/>
      <c r="AL10" s="582"/>
      <c r="AM10" s="582"/>
      <c r="AN10" s="582"/>
      <c r="AO10" s="582"/>
      <c r="AP10" s="589"/>
    </row>
    <row r="11" spans="4:43" ht="36" customHeight="1" x14ac:dyDescent="0.15">
      <c r="D11" s="582"/>
      <c r="E11" s="587"/>
      <c r="F11" s="582"/>
      <c r="G11" s="3365" t="s">
        <v>1010</v>
      </c>
      <c r="H11" s="3588"/>
      <c r="I11" s="3588"/>
      <c r="J11" s="3588"/>
      <c r="K11" s="3588"/>
      <c r="L11" s="3588"/>
      <c r="M11" s="3588"/>
      <c r="N11" s="3588"/>
      <c r="O11" s="3588"/>
      <c r="P11" s="3588"/>
      <c r="Q11" s="3588"/>
      <c r="R11" s="3588"/>
      <c r="S11" s="3588"/>
      <c r="T11" s="3588"/>
      <c r="U11" s="3588"/>
      <c r="V11" s="3588"/>
      <c r="W11" s="3588"/>
      <c r="X11" s="3588"/>
      <c r="Y11" s="3588"/>
      <c r="Z11" s="3588"/>
      <c r="AA11" s="3588"/>
      <c r="AB11" s="3588"/>
      <c r="AC11" s="3588"/>
      <c r="AD11" s="3588"/>
      <c r="AE11" s="3588"/>
      <c r="AF11" s="3588"/>
      <c r="AG11" s="3588"/>
      <c r="AH11" s="3588"/>
      <c r="AI11" s="3588"/>
      <c r="AJ11" s="3588"/>
      <c r="AK11" s="3588"/>
      <c r="AL11" s="3588"/>
      <c r="AM11" s="3588"/>
      <c r="AN11" s="3588"/>
      <c r="AO11" s="3588"/>
      <c r="AP11" s="589"/>
    </row>
    <row r="12" spans="4:43" ht="9.75" customHeight="1" x14ac:dyDescent="0.15">
      <c r="D12" s="582"/>
      <c r="E12" s="587"/>
      <c r="F12" s="582"/>
      <c r="G12" s="582"/>
      <c r="H12" s="582"/>
      <c r="I12" s="582"/>
      <c r="J12" s="582"/>
      <c r="K12" s="582"/>
      <c r="L12" s="582"/>
      <c r="M12" s="582"/>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82"/>
      <c r="AL12" s="582"/>
      <c r="AM12" s="582"/>
      <c r="AN12" s="582"/>
      <c r="AO12" s="582"/>
      <c r="AP12" s="589"/>
    </row>
    <row r="13" spans="4:43" ht="16.5" customHeight="1" x14ac:dyDescent="0.15">
      <c r="D13" s="582"/>
      <c r="E13" s="587"/>
      <c r="F13" s="582"/>
      <c r="G13" s="582"/>
      <c r="H13" s="582"/>
      <c r="I13" s="582"/>
      <c r="J13" s="582"/>
      <c r="K13" s="582"/>
      <c r="L13" s="582"/>
      <c r="M13" s="582"/>
      <c r="N13" s="582"/>
      <c r="O13" s="582"/>
      <c r="P13" s="582"/>
      <c r="Q13" s="582"/>
      <c r="R13" s="582"/>
      <c r="S13" s="582"/>
      <c r="T13" s="582"/>
      <c r="U13" s="582"/>
      <c r="V13" s="582"/>
      <c r="W13" s="582"/>
      <c r="X13" s="582"/>
      <c r="Y13" s="582"/>
      <c r="Z13" s="582"/>
      <c r="AA13" s="582"/>
      <c r="AB13" s="582"/>
      <c r="AC13" s="582"/>
      <c r="AD13" s="582"/>
      <c r="AE13" s="3613" t="s">
        <v>1974</v>
      </c>
      <c r="AF13" s="3613"/>
      <c r="AG13" s="3614">
        <v>2</v>
      </c>
      <c r="AH13" s="3614"/>
      <c r="AI13" s="582" t="s">
        <v>310</v>
      </c>
      <c r="AJ13" s="3614">
        <v>4</v>
      </c>
      <c r="AK13" s="3614"/>
      <c r="AL13" s="582" t="s">
        <v>443</v>
      </c>
      <c r="AM13" s="3614">
        <v>1</v>
      </c>
      <c r="AN13" s="3614"/>
      <c r="AO13" s="582" t="s">
        <v>185</v>
      </c>
      <c r="AP13" s="589"/>
    </row>
    <row r="14" spans="4:43" ht="17.25" customHeight="1" x14ac:dyDescent="0.15">
      <c r="D14" s="582"/>
      <c r="E14" s="587"/>
      <c r="F14" s="582"/>
      <c r="G14" s="582" t="s">
        <v>1026</v>
      </c>
      <c r="H14" s="582"/>
      <c r="I14" s="582"/>
      <c r="J14" s="582"/>
      <c r="K14" s="582"/>
      <c r="L14" s="582"/>
      <c r="M14" s="582"/>
      <c r="N14" s="582"/>
      <c r="O14" s="582"/>
      <c r="P14" s="582"/>
      <c r="Q14" s="582"/>
      <c r="R14" s="582"/>
      <c r="S14" s="582"/>
      <c r="T14" s="582"/>
      <c r="U14" s="582"/>
      <c r="V14" s="582"/>
      <c r="W14" s="582"/>
      <c r="X14" s="582"/>
      <c r="Y14" s="582"/>
      <c r="Z14" s="582"/>
      <c r="AA14" s="582"/>
      <c r="AB14" s="582"/>
      <c r="AC14" s="582"/>
      <c r="AD14" s="582"/>
      <c r="AE14" s="582"/>
      <c r="AF14" s="582"/>
      <c r="AG14" s="582"/>
      <c r="AH14" s="582"/>
      <c r="AI14" s="582"/>
      <c r="AJ14" s="582"/>
      <c r="AK14" s="582"/>
      <c r="AL14" s="582"/>
      <c r="AM14" s="582"/>
      <c r="AN14" s="582"/>
      <c r="AO14" s="582"/>
      <c r="AP14" s="589"/>
    </row>
    <row r="15" spans="4:43" ht="13.5" customHeight="1" x14ac:dyDescent="0.15">
      <c r="D15" s="582"/>
      <c r="E15" s="587"/>
      <c r="F15" s="582"/>
      <c r="G15" s="582"/>
      <c r="H15" s="582"/>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582"/>
      <c r="AK15" s="582"/>
      <c r="AL15" s="582"/>
      <c r="AM15" s="582"/>
      <c r="AN15" s="582"/>
      <c r="AO15" s="582"/>
      <c r="AP15" s="589"/>
    </row>
    <row r="16" spans="4:43" ht="13.5" customHeight="1" x14ac:dyDescent="0.15">
      <c r="D16" s="582"/>
      <c r="E16" s="587"/>
      <c r="F16" s="582"/>
      <c r="G16" s="582"/>
      <c r="H16" s="582"/>
      <c r="I16" s="582"/>
      <c r="J16" s="582"/>
      <c r="K16" s="582"/>
      <c r="L16" s="582"/>
      <c r="M16" s="582"/>
      <c r="N16" s="582"/>
      <c r="O16" s="582"/>
      <c r="P16" s="582"/>
      <c r="Q16" s="582"/>
      <c r="R16" s="582"/>
      <c r="S16" s="582"/>
      <c r="T16" s="3369" t="s">
        <v>814</v>
      </c>
      <c r="U16" s="3369"/>
      <c r="V16" s="3369"/>
      <c r="W16" s="3369"/>
      <c r="X16" s="590"/>
      <c r="Y16" s="3369" t="s">
        <v>77</v>
      </c>
      <c r="Z16" s="3369"/>
      <c r="AA16" s="3369"/>
      <c r="AB16" s="3369"/>
      <c r="AC16" s="3612" t="s">
        <v>1027</v>
      </c>
      <c r="AD16" s="3612"/>
      <c r="AE16" s="3612"/>
      <c r="AF16" s="3612"/>
      <c r="AG16" s="3612"/>
      <c r="AH16" s="3612"/>
      <c r="AI16" s="3612"/>
      <c r="AJ16" s="3612"/>
      <c r="AK16" s="3612"/>
      <c r="AL16" s="3612"/>
      <c r="AM16" s="3612"/>
      <c r="AN16" s="3612"/>
      <c r="AO16" s="3612"/>
      <c r="AP16" s="602"/>
      <c r="AQ16" s="603"/>
    </row>
    <row r="17" spans="4:42" ht="16.5" customHeight="1" x14ac:dyDescent="0.15">
      <c r="D17" s="582"/>
      <c r="E17" s="587"/>
      <c r="F17" s="582"/>
      <c r="G17" s="582"/>
      <c r="H17" s="582"/>
      <c r="I17" s="582"/>
      <c r="J17" s="582"/>
      <c r="K17" s="582"/>
      <c r="L17" s="582"/>
      <c r="M17" s="582"/>
      <c r="N17" s="582"/>
      <c r="O17" s="582"/>
      <c r="P17" s="582"/>
      <c r="Q17" s="582"/>
      <c r="R17" s="582"/>
      <c r="S17" s="582"/>
      <c r="T17" s="1012" t="s">
        <v>1012</v>
      </c>
      <c r="U17" s="590"/>
      <c r="V17" s="1012"/>
      <c r="W17" s="1012"/>
      <c r="X17" s="590"/>
      <c r="Y17" s="3369" t="s">
        <v>533</v>
      </c>
      <c r="Z17" s="3369"/>
      <c r="AA17" s="3369"/>
      <c r="AB17" s="3369"/>
      <c r="AC17" s="3532" t="s">
        <v>1028</v>
      </c>
      <c r="AD17" s="3532"/>
      <c r="AE17" s="3532"/>
      <c r="AF17" s="3532"/>
      <c r="AG17" s="3532"/>
      <c r="AH17" s="3532"/>
      <c r="AI17" s="3532"/>
      <c r="AJ17" s="3532"/>
      <c r="AK17" s="3532"/>
      <c r="AL17" s="3532"/>
      <c r="AM17" s="3532"/>
      <c r="AN17" s="3532"/>
      <c r="AO17" s="3532"/>
      <c r="AP17" s="588"/>
    </row>
    <row r="18" spans="4:42" ht="16.5" customHeight="1" x14ac:dyDescent="0.15">
      <c r="D18" s="582"/>
      <c r="E18" s="587"/>
      <c r="F18" s="582"/>
      <c r="G18" s="582"/>
      <c r="H18" s="582"/>
      <c r="I18" s="582"/>
      <c r="J18" s="582"/>
      <c r="K18" s="582"/>
      <c r="L18" s="582"/>
      <c r="M18" s="582"/>
      <c r="N18" s="582"/>
      <c r="O18" s="582"/>
      <c r="P18" s="582"/>
      <c r="Q18" s="582"/>
      <c r="R18" s="582"/>
      <c r="S18" s="582"/>
      <c r="T18" s="1012"/>
      <c r="U18" s="1012"/>
      <c r="V18" s="1012"/>
      <c r="W18" s="1012"/>
      <c r="X18" s="590"/>
      <c r="Y18" s="3381" t="s">
        <v>75</v>
      </c>
      <c r="Z18" s="3381"/>
      <c r="AA18" s="3381"/>
      <c r="AB18" s="3381"/>
      <c r="AC18" s="3533" t="s">
        <v>170</v>
      </c>
      <c r="AD18" s="3533"/>
      <c r="AE18" s="3533"/>
      <c r="AF18" s="3533"/>
      <c r="AG18" s="3533"/>
      <c r="AH18" s="3533"/>
      <c r="AI18" s="3533"/>
      <c r="AJ18" s="3533"/>
      <c r="AK18" s="3533"/>
      <c r="AL18" s="3533"/>
      <c r="AM18" s="3533"/>
      <c r="AN18" s="604"/>
      <c r="AP18" s="588"/>
    </row>
    <row r="19" spans="4:42" x14ac:dyDescent="0.15">
      <c r="D19" s="582"/>
      <c r="E19" s="587"/>
      <c r="F19" s="582"/>
      <c r="G19" s="582"/>
      <c r="H19" s="582"/>
      <c r="I19" s="582"/>
      <c r="J19" s="582"/>
      <c r="K19" s="582"/>
      <c r="L19" s="582"/>
      <c r="M19" s="582"/>
      <c r="N19" s="582"/>
      <c r="O19" s="582"/>
      <c r="P19" s="582"/>
      <c r="Q19" s="582"/>
      <c r="R19" s="582"/>
      <c r="S19" s="582"/>
      <c r="T19" s="582"/>
      <c r="U19" s="582"/>
      <c r="V19" s="582"/>
      <c r="W19" s="582"/>
      <c r="X19" s="582"/>
      <c r="Y19" s="582"/>
      <c r="Z19" s="582"/>
      <c r="AA19" s="582"/>
      <c r="AB19" s="582"/>
      <c r="AC19" s="582"/>
      <c r="AD19" s="582"/>
      <c r="AE19" s="582"/>
      <c r="AF19" s="582"/>
      <c r="AG19" s="582"/>
      <c r="AH19" s="582"/>
      <c r="AI19" s="582"/>
      <c r="AJ19" s="582"/>
      <c r="AK19" s="582"/>
      <c r="AL19" s="582"/>
      <c r="AM19" s="582"/>
      <c r="AN19" s="582"/>
      <c r="AO19" s="582"/>
      <c r="AP19" s="589"/>
    </row>
    <row r="20" spans="4:42" ht="18.75" customHeight="1" x14ac:dyDescent="0.15">
      <c r="D20" s="582"/>
      <c r="E20" s="587"/>
      <c r="F20" s="591"/>
      <c r="H20" s="591" t="s">
        <v>1013</v>
      </c>
      <c r="I20" s="591"/>
      <c r="J20" s="591"/>
      <c r="K20" s="591"/>
      <c r="L20" s="591"/>
      <c r="M20" s="591"/>
      <c r="N20" s="591"/>
      <c r="O20" s="591"/>
      <c r="P20" s="591"/>
      <c r="Q20" s="591"/>
      <c r="R20" s="591"/>
      <c r="S20" s="591"/>
      <c r="T20" s="591"/>
      <c r="U20" s="591"/>
      <c r="V20" s="591"/>
      <c r="W20" s="591"/>
      <c r="X20" s="591"/>
      <c r="Y20" s="591"/>
      <c r="Z20" s="591"/>
      <c r="AA20" s="591"/>
      <c r="AB20" s="591"/>
      <c r="AC20" s="591"/>
      <c r="AD20" s="591"/>
      <c r="AE20" s="591"/>
      <c r="AF20" s="591"/>
      <c r="AG20" s="591"/>
      <c r="AH20" s="591"/>
      <c r="AI20" s="591"/>
      <c r="AJ20" s="591"/>
      <c r="AK20" s="591"/>
      <c r="AL20" s="591"/>
      <c r="AM20" s="591"/>
      <c r="AN20" s="591"/>
      <c r="AO20" s="591"/>
      <c r="AP20" s="592"/>
    </row>
    <row r="21" spans="4:42" ht="7.5" customHeight="1" x14ac:dyDescent="0.15">
      <c r="D21" s="582"/>
      <c r="E21" s="587"/>
      <c r="F21" s="582"/>
      <c r="G21" s="582"/>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2"/>
      <c r="AL21" s="582"/>
      <c r="AM21" s="582"/>
      <c r="AN21" s="582"/>
      <c r="AO21" s="582"/>
      <c r="AP21" s="589"/>
    </row>
    <row r="22" spans="4:42" ht="22.5" customHeight="1" x14ac:dyDescent="0.15">
      <c r="D22" s="582"/>
      <c r="E22" s="587"/>
      <c r="F22" s="582"/>
      <c r="G22" s="582"/>
      <c r="H22" s="582"/>
      <c r="I22" s="582"/>
      <c r="J22" s="582"/>
      <c r="K22" s="582"/>
      <c r="L22" s="582"/>
      <c r="M22" s="582"/>
      <c r="N22" s="582"/>
      <c r="O22" s="582"/>
      <c r="P22" s="3595" t="s">
        <v>1014</v>
      </c>
      <c r="Q22" s="3596"/>
      <c r="R22" s="3596"/>
      <c r="S22" s="3596"/>
      <c r="T22" s="3596"/>
      <c r="U22" s="3596"/>
      <c r="V22" s="3596"/>
      <c r="W22" s="3596"/>
      <c r="X22" s="3596"/>
      <c r="Y22" s="593"/>
      <c r="Z22" s="594"/>
      <c r="AA22" s="594"/>
      <c r="AB22" s="594"/>
      <c r="AC22" s="594"/>
      <c r="AD22" s="594"/>
      <c r="AE22" s="594"/>
      <c r="AF22" s="594"/>
      <c r="AG22" s="594"/>
      <c r="AH22" s="594"/>
      <c r="AI22" s="594"/>
      <c r="AJ22" s="594"/>
      <c r="AK22" s="594"/>
      <c r="AL22" s="594"/>
      <c r="AM22" s="594"/>
      <c r="AN22" s="594"/>
      <c r="AO22" s="595"/>
      <c r="AP22" s="588"/>
    </row>
    <row r="23" spans="4:42" ht="44.25" customHeight="1" x14ac:dyDescent="0.15">
      <c r="D23" s="582"/>
      <c r="E23" s="587"/>
      <c r="F23" s="582"/>
      <c r="G23" s="3597" t="s">
        <v>1015</v>
      </c>
      <c r="H23" s="3598"/>
      <c r="I23" s="3598"/>
      <c r="J23" s="3598"/>
      <c r="K23" s="3598"/>
      <c r="L23" s="3598"/>
      <c r="M23" s="3598"/>
      <c r="N23" s="3598"/>
      <c r="O23" s="3598"/>
      <c r="P23" s="3598"/>
      <c r="Q23" s="3598"/>
      <c r="R23" s="3598"/>
      <c r="S23" s="3598"/>
      <c r="T23" s="3598"/>
      <c r="U23" s="3598"/>
      <c r="V23" s="3598"/>
      <c r="W23" s="3598"/>
      <c r="X23" s="3598"/>
      <c r="Y23" s="3598"/>
      <c r="Z23" s="3598"/>
      <c r="AA23" s="3598"/>
      <c r="AB23" s="3598"/>
      <c r="AC23" s="3598"/>
      <c r="AD23" s="3598"/>
      <c r="AE23" s="3598"/>
      <c r="AF23" s="3598"/>
      <c r="AG23" s="3598"/>
      <c r="AH23" s="3598"/>
      <c r="AI23" s="3598"/>
      <c r="AJ23" s="3598"/>
      <c r="AK23" s="3598"/>
      <c r="AL23" s="3598"/>
      <c r="AM23" s="3598"/>
      <c r="AN23" s="3598"/>
      <c r="AO23" s="3599"/>
      <c r="AP23" s="589"/>
    </row>
    <row r="24" spans="4:42" ht="29.25" customHeight="1" x14ac:dyDescent="0.15">
      <c r="D24" s="582"/>
      <c r="E24" s="587"/>
      <c r="F24" s="582"/>
      <c r="G24" s="3600" t="s">
        <v>1016</v>
      </c>
      <c r="H24" s="3601"/>
      <c r="I24" s="3601"/>
      <c r="J24" s="3601"/>
      <c r="K24" s="3601"/>
      <c r="L24" s="3601"/>
      <c r="M24" s="3601"/>
      <c r="N24" s="3601"/>
      <c r="O24" s="3601"/>
      <c r="P24" s="3601"/>
      <c r="Q24" s="3601"/>
      <c r="R24" s="3601"/>
      <c r="S24" s="3601"/>
      <c r="T24" s="3601"/>
      <c r="U24" s="3601"/>
      <c r="V24" s="3601"/>
      <c r="W24" s="3601"/>
      <c r="X24" s="3601"/>
      <c r="Y24" s="3601"/>
      <c r="Z24" s="3601"/>
      <c r="AA24" s="3601"/>
      <c r="AB24" s="3601"/>
      <c r="AC24" s="3601"/>
      <c r="AD24" s="3601"/>
      <c r="AE24" s="3601"/>
      <c r="AF24" s="3601"/>
      <c r="AG24" s="3601"/>
      <c r="AH24" s="3601"/>
      <c r="AI24" s="3601"/>
      <c r="AJ24" s="3601"/>
      <c r="AK24" s="3601"/>
      <c r="AL24" s="3601"/>
      <c r="AM24" s="3601"/>
      <c r="AN24" s="3601"/>
      <c r="AO24" s="3602"/>
      <c r="AP24" s="589"/>
    </row>
    <row r="25" spans="4:42" ht="29.25" customHeight="1" x14ac:dyDescent="0.15">
      <c r="D25" s="582"/>
      <c r="E25" s="587"/>
      <c r="F25" s="582"/>
      <c r="G25" s="3603" t="s">
        <v>1017</v>
      </c>
      <c r="H25" s="3604"/>
      <c r="I25" s="3604"/>
      <c r="J25" s="3604"/>
      <c r="K25" s="3604"/>
      <c r="L25" s="3604"/>
      <c r="M25" s="3604"/>
      <c r="N25" s="3604"/>
      <c r="O25" s="3604"/>
      <c r="P25" s="3604"/>
      <c r="Q25" s="3604"/>
      <c r="R25" s="3604"/>
      <c r="S25" s="3604"/>
      <c r="T25" s="3604"/>
      <c r="U25" s="3604"/>
      <c r="V25" s="3604"/>
      <c r="W25" s="3604"/>
      <c r="X25" s="3604"/>
      <c r="Y25" s="3604"/>
      <c r="Z25" s="3604"/>
      <c r="AA25" s="3604"/>
      <c r="AB25" s="3604"/>
      <c r="AC25" s="3604"/>
      <c r="AD25" s="3604"/>
      <c r="AE25" s="3604"/>
      <c r="AF25" s="3604"/>
      <c r="AG25" s="3604"/>
      <c r="AH25" s="3604"/>
      <c r="AI25" s="3604"/>
      <c r="AJ25" s="3604"/>
      <c r="AK25" s="3604"/>
      <c r="AL25" s="3604"/>
      <c r="AM25" s="3604"/>
      <c r="AN25" s="3604"/>
      <c r="AO25" s="3605"/>
      <c r="AP25" s="589"/>
    </row>
    <row r="26" spans="4:42" ht="51" customHeight="1" x14ac:dyDescent="0.15">
      <c r="D26" s="582"/>
      <c r="E26" s="587"/>
      <c r="F26" s="582"/>
      <c r="G26" s="3606" t="s">
        <v>1018</v>
      </c>
      <c r="H26" s="3604"/>
      <c r="I26" s="3604"/>
      <c r="J26" s="3604"/>
      <c r="K26" s="3604"/>
      <c r="L26" s="3604"/>
      <c r="M26" s="3604"/>
      <c r="N26" s="3604"/>
      <c r="O26" s="3604"/>
      <c r="P26" s="3604"/>
      <c r="Q26" s="3604"/>
      <c r="R26" s="3604"/>
      <c r="S26" s="3604"/>
      <c r="T26" s="3604"/>
      <c r="U26" s="3604"/>
      <c r="V26" s="3604"/>
      <c r="W26" s="3604"/>
      <c r="X26" s="3604"/>
      <c r="Y26" s="3604"/>
      <c r="Z26" s="3604"/>
      <c r="AA26" s="3604"/>
      <c r="AB26" s="3604"/>
      <c r="AC26" s="3604"/>
      <c r="AD26" s="3604"/>
      <c r="AE26" s="3604"/>
      <c r="AF26" s="3604"/>
      <c r="AG26" s="3604"/>
      <c r="AH26" s="3604"/>
      <c r="AI26" s="3604"/>
      <c r="AJ26" s="3604"/>
      <c r="AK26" s="3604"/>
      <c r="AL26" s="3604"/>
      <c r="AM26" s="3604"/>
      <c r="AN26" s="3604"/>
      <c r="AO26" s="3605"/>
      <c r="AP26" s="589"/>
    </row>
    <row r="27" spans="4:42" ht="29.25" customHeight="1" x14ac:dyDescent="0.15">
      <c r="D27" s="582"/>
      <c r="E27" s="587"/>
      <c r="F27" s="582"/>
      <c r="G27" s="3603" t="s">
        <v>1019</v>
      </c>
      <c r="H27" s="3604"/>
      <c r="I27" s="3604"/>
      <c r="J27" s="3604"/>
      <c r="K27" s="3604"/>
      <c r="L27" s="3604"/>
      <c r="M27" s="3604"/>
      <c r="N27" s="3604"/>
      <c r="O27" s="3604"/>
      <c r="P27" s="3604"/>
      <c r="Q27" s="3604"/>
      <c r="R27" s="3604"/>
      <c r="S27" s="3604"/>
      <c r="T27" s="3604"/>
      <c r="U27" s="3604"/>
      <c r="V27" s="3604"/>
      <c r="W27" s="3604"/>
      <c r="X27" s="3604"/>
      <c r="Y27" s="3604"/>
      <c r="Z27" s="3604"/>
      <c r="AA27" s="3604"/>
      <c r="AB27" s="3604"/>
      <c r="AC27" s="3604"/>
      <c r="AD27" s="3604"/>
      <c r="AE27" s="3604"/>
      <c r="AF27" s="3604"/>
      <c r="AG27" s="3604"/>
      <c r="AH27" s="3604"/>
      <c r="AI27" s="3604"/>
      <c r="AJ27" s="3604"/>
      <c r="AK27" s="3604"/>
      <c r="AL27" s="3604"/>
      <c r="AM27" s="3604"/>
      <c r="AN27" s="3604"/>
      <c r="AO27" s="3605"/>
      <c r="AP27" s="589"/>
    </row>
    <row r="28" spans="4:42" ht="29.25" customHeight="1" x14ac:dyDescent="0.15">
      <c r="D28" s="582"/>
      <c r="E28" s="587"/>
      <c r="F28" s="582"/>
      <c r="G28" s="3603" t="s">
        <v>1975</v>
      </c>
      <c r="H28" s="3604"/>
      <c r="I28" s="3604"/>
      <c r="J28" s="3604"/>
      <c r="K28" s="3604"/>
      <c r="L28" s="3604"/>
      <c r="M28" s="3604"/>
      <c r="N28" s="3604"/>
      <c r="O28" s="3604"/>
      <c r="P28" s="3604"/>
      <c r="Q28" s="3604"/>
      <c r="R28" s="3604"/>
      <c r="S28" s="3604"/>
      <c r="T28" s="3604"/>
      <c r="U28" s="3604"/>
      <c r="V28" s="3604"/>
      <c r="W28" s="3604"/>
      <c r="X28" s="3604"/>
      <c r="Y28" s="3604"/>
      <c r="Z28" s="3604"/>
      <c r="AA28" s="3604"/>
      <c r="AB28" s="3604"/>
      <c r="AC28" s="3604"/>
      <c r="AD28" s="3604"/>
      <c r="AE28" s="3604"/>
      <c r="AF28" s="3604"/>
      <c r="AG28" s="3604"/>
      <c r="AH28" s="3604"/>
      <c r="AI28" s="3604"/>
      <c r="AJ28" s="3604"/>
      <c r="AK28" s="3604"/>
      <c r="AL28" s="3604"/>
      <c r="AM28" s="3604"/>
      <c r="AN28" s="3604"/>
      <c r="AO28" s="3605"/>
      <c r="AP28" s="589"/>
    </row>
    <row r="29" spans="4:42" ht="29.25" customHeight="1" x14ac:dyDescent="0.15">
      <c r="D29" s="582"/>
      <c r="E29" s="587"/>
      <c r="F29" s="582"/>
      <c r="G29" s="3592" t="s">
        <v>1021</v>
      </c>
      <c r="H29" s="3593"/>
      <c r="I29" s="3593"/>
      <c r="J29" s="3593"/>
      <c r="K29" s="3593"/>
      <c r="L29" s="3593"/>
      <c r="M29" s="3593"/>
      <c r="N29" s="3593"/>
      <c r="O29" s="3593"/>
      <c r="P29" s="3593"/>
      <c r="Q29" s="3593"/>
      <c r="R29" s="3593"/>
      <c r="S29" s="3593"/>
      <c r="T29" s="3593"/>
      <c r="U29" s="3593"/>
      <c r="V29" s="3593"/>
      <c r="W29" s="3593"/>
      <c r="X29" s="3593"/>
      <c r="Y29" s="3593"/>
      <c r="Z29" s="3593"/>
      <c r="AA29" s="3593"/>
      <c r="AB29" s="3593"/>
      <c r="AC29" s="3593"/>
      <c r="AD29" s="3593"/>
      <c r="AE29" s="3593"/>
      <c r="AF29" s="3593"/>
      <c r="AG29" s="3593"/>
      <c r="AH29" s="3593"/>
      <c r="AI29" s="3593"/>
      <c r="AJ29" s="3593"/>
      <c r="AK29" s="3593"/>
      <c r="AL29" s="3593"/>
      <c r="AM29" s="3593"/>
      <c r="AN29" s="3593"/>
      <c r="AO29" s="3594"/>
      <c r="AP29" s="589"/>
    </row>
    <row r="30" spans="4:42" ht="18" customHeight="1" x14ac:dyDescent="0.15">
      <c r="D30" s="582"/>
      <c r="E30" s="587"/>
      <c r="F30" s="582"/>
      <c r="G30" s="582"/>
      <c r="H30" s="582"/>
      <c r="I30" s="582"/>
      <c r="J30" s="582"/>
      <c r="K30" s="582"/>
      <c r="L30" s="582"/>
      <c r="M30" s="582"/>
      <c r="N30" s="582"/>
      <c r="O30" s="582"/>
      <c r="P30" s="582"/>
      <c r="Q30" s="596"/>
      <c r="R30" s="596"/>
      <c r="S30" s="596"/>
      <c r="T30" s="596"/>
      <c r="U30" s="596"/>
      <c r="V30" s="596"/>
      <c r="W30" s="596"/>
      <c r="X30" s="596"/>
      <c r="Y30" s="596"/>
      <c r="Z30" s="582"/>
      <c r="AA30" s="582"/>
      <c r="AB30" s="582"/>
      <c r="AC30" s="582"/>
      <c r="AD30" s="582"/>
      <c r="AE30" s="582"/>
      <c r="AF30" s="582"/>
      <c r="AG30" s="582"/>
      <c r="AH30" s="582"/>
      <c r="AI30" s="582"/>
      <c r="AJ30" s="582"/>
      <c r="AK30" s="582"/>
      <c r="AL30" s="582"/>
      <c r="AM30" s="582"/>
      <c r="AN30" s="582"/>
      <c r="AO30" s="582"/>
      <c r="AP30" s="589"/>
    </row>
    <row r="31" spans="4:42" ht="29.25" customHeight="1" x14ac:dyDescent="0.15">
      <c r="D31" s="582"/>
      <c r="E31" s="587"/>
      <c r="F31" s="582"/>
      <c r="G31" s="3607" t="s">
        <v>1022</v>
      </c>
      <c r="H31" s="3607"/>
      <c r="I31" s="3607"/>
      <c r="J31" s="3607"/>
      <c r="K31" s="3607"/>
      <c r="L31" s="3607"/>
      <c r="M31" s="3607"/>
      <c r="N31" s="3607"/>
      <c r="O31" s="3607"/>
      <c r="P31" s="3607"/>
      <c r="Q31" s="3607"/>
      <c r="R31" s="3607"/>
      <c r="S31" s="3607"/>
      <c r="T31" s="3607"/>
      <c r="U31" s="3607"/>
      <c r="V31" s="3607"/>
      <c r="W31" s="3607"/>
      <c r="X31" s="3607"/>
      <c r="Y31" s="3607"/>
      <c r="Z31" s="3607"/>
      <c r="AA31" s="3607"/>
      <c r="AB31" s="3607"/>
      <c r="AC31" s="3607"/>
      <c r="AD31" s="3607"/>
      <c r="AE31" s="3607"/>
      <c r="AF31" s="3607"/>
      <c r="AG31" s="3607"/>
      <c r="AH31" s="3607"/>
      <c r="AI31" s="3607"/>
      <c r="AJ31" s="3607"/>
      <c r="AK31" s="3607"/>
      <c r="AL31" s="3607"/>
      <c r="AM31" s="3607"/>
      <c r="AN31" s="3607"/>
      <c r="AO31" s="3607"/>
      <c r="AP31" s="589"/>
    </row>
    <row r="32" spans="4:42" ht="80.25" customHeight="1" x14ac:dyDescent="0.15">
      <c r="D32" s="582"/>
      <c r="E32" s="587"/>
      <c r="F32" s="582"/>
      <c r="G32" s="3615" t="s">
        <v>1976</v>
      </c>
      <c r="H32" s="3608"/>
      <c r="I32" s="3608"/>
      <c r="J32" s="3608"/>
      <c r="K32" s="3608"/>
      <c r="L32" s="3608"/>
      <c r="M32" s="3608"/>
      <c r="N32" s="3608"/>
      <c r="O32" s="3608"/>
      <c r="P32" s="3608"/>
      <c r="Q32" s="3608"/>
      <c r="R32" s="3608"/>
      <c r="S32" s="3608"/>
      <c r="T32" s="3608"/>
      <c r="U32" s="3608"/>
      <c r="V32" s="3608"/>
      <c r="W32" s="3608"/>
      <c r="X32" s="3608"/>
      <c r="Y32" s="3608"/>
      <c r="Z32" s="3608"/>
      <c r="AA32" s="3608"/>
      <c r="AB32" s="3608"/>
      <c r="AC32" s="3608"/>
      <c r="AD32" s="3608"/>
      <c r="AE32" s="3608"/>
      <c r="AF32" s="3608"/>
      <c r="AG32" s="3608"/>
      <c r="AH32" s="3608"/>
      <c r="AI32" s="3608"/>
      <c r="AJ32" s="3608"/>
      <c r="AK32" s="3608"/>
      <c r="AL32" s="3608"/>
      <c r="AM32" s="3608"/>
      <c r="AN32" s="3608"/>
      <c r="AO32" s="3608"/>
      <c r="AP32" s="589"/>
    </row>
    <row r="33" spans="4:42" ht="80.25" customHeight="1" x14ac:dyDescent="0.15">
      <c r="D33" s="582"/>
      <c r="E33" s="587"/>
      <c r="F33" s="582"/>
      <c r="G33" s="3615" t="s">
        <v>1977</v>
      </c>
      <c r="H33" s="3608"/>
      <c r="I33" s="3608"/>
      <c r="J33" s="3608"/>
      <c r="K33" s="3608"/>
      <c r="L33" s="3608"/>
      <c r="M33" s="3608"/>
      <c r="N33" s="3608"/>
      <c r="O33" s="3608"/>
      <c r="P33" s="3608"/>
      <c r="Q33" s="3608"/>
      <c r="R33" s="3608"/>
      <c r="S33" s="3608"/>
      <c r="T33" s="3608"/>
      <c r="U33" s="3608"/>
      <c r="V33" s="3608"/>
      <c r="W33" s="3608"/>
      <c r="X33" s="3608"/>
      <c r="Y33" s="3608"/>
      <c r="Z33" s="3608"/>
      <c r="AA33" s="3608"/>
      <c r="AB33" s="3608"/>
      <c r="AC33" s="3608"/>
      <c r="AD33" s="3608"/>
      <c r="AE33" s="3608"/>
      <c r="AF33" s="3608"/>
      <c r="AG33" s="3608"/>
      <c r="AH33" s="3608"/>
      <c r="AI33" s="3608"/>
      <c r="AJ33" s="3608"/>
      <c r="AK33" s="3608"/>
      <c r="AL33" s="3608"/>
      <c r="AM33" s="3608"/>
      <c r="AN33" s="3608"/>
      <c r="AO33" s="3608"/>
      <c r="AP33" s="589"/>
    </row>
    <row r="34" spans="4:42" ht="11.25" customHeight="1" x14ac:dyDescent="0.15">
      <c r="D34" s="582"/>
      <c r="E34" s="587"/>
      <c r="F34" s="582"/>
      <c r="G34" s="582"/>
      <c r="H34" s="582"/>
      <c r="I34" s="582"/>
      <c r="J34" s="582"/>
      <c r="K34" s="582"/>
      <c r="L34" s="582"/>
      <c r="M34" s="582"/>
      <c r="N34" s="582"/>
      <c r="O34" s="582"/>
      <c r="P34" s="582"/>
      <c r="Q34" s="596"/>
      <c r="R34" s="596"/>
      <c r="S34" s="596"/>
      <c r="T34" s="596"/>
      <c r="U34" s="596"/>
      <c r="V34" s="596"/>
      <c r="W34" s="596"/>
      <c r="X34" s="596"/>
      <c r="Y34" s="596"/>
      <c r="Z34" s="582"/>
      <c r="AA34" s="582"/>
      <c r="AB34" s="582"/>
      <c r="AC34" s="582"/>
      <c r="AD34" s="582"/>
      <c r="AE34" s="582"/>
      <c r="AF34" s="582"/>
      <c r="AG34" s="582"/>
      <c r="AH34" s="582"/>
      <c r="AI34" s="582"/>
      <c r="AJ34" s="582"/>
      <c r="AK34" s="582"/>
      <c r="AL34" s="582"/>
      <c r="AM34" s="582"/>
      <c r="AN34" s="582"/>
      <c r="AO34" s="582"/>
      <c r="AP34" s="589"/>
    </row>
    <row r="35" spans="4:42" s="601" customFormat="1" ht="85.5" customHeight="1" x14ac:dyDescent="0.15">
      <c r="D35" s="597"/>
      <c r="E35" s="598"/>
      <c r="F35" s="599"/>
      <c r="G35" s="3609" t="s">
        <v>1025</v>
      </c>
      <c r="H35" s="3610"/>
      <c r="I35" s="3610"/>
      <c r="J35" s="3610"/>
      <c r="K35" s="3610"/>
      <c r="L35" s="3610"/>
      <c r="M35" s="3610"/>
      <c r="N35" s="3610"/>
      <c r="O35" s="3610"/>
      <c r="P35" s="3610"/>
      <c r="Q35" s="3610"/>
      <c r="R35" s="3610"/>
      <c r="S35" s="3610"/>
      <c r="T35" s="3610"/>
      <c r="U35" s="3610"/>
      <c r="V35" s="3610"/>
      <c r="W35" s="3610"/>
      <c r="X35" s="3610"/>
      <c r="Y35" s="3610"/>
      <c r="Z35" s="3610"/>
      <c r="AA35" s="3610"/>
      <c r="AB35" s="3610"/>
      <c r="AC35" s="3610"/>
      <c r="AD35" s="3610"/>
      <c r="AE35" s="3610"/>
      <c r="AF35" s="3610"/>
      <c r="AG35" s="3610"/>
      <c r="AH35" s="3610"/>
      <c r="AI35" s="3610"/>
      <c r="AJ35" s="3610"/>
      <c r="AK35" s="3610"/>
      <c r="AL35" s="3610"/>
      <c r="AM35" s="3610"/>
      <c r="AN35" s="3610"/>
      <c r="AO35" s="3610"/>
      <c r="AP35" s="600"/>
    </row>
    <row r="36" spans="4:42" ht="18.75" customHeight="1" x14ac:dyDescent="0.15">
      <c r="D36" s="582"/>
      <c r="E36" s="582"/>
      <c r="F36" s="582"/>
      <c r="G36" s="582"/>
      <c r="H36" s="582"/>
      <c r="I36" s="582"/>
      <c r="J36" s="582"/>
      <c r="K36" s="582"/>
      <c r="L36" s="582"/>
      <c r="M36" s="582"/>
      <c r="N36" s="582"/>
      <c r="O36" s="582"/>
      <c r="P36" s="582"/>
      <c r="Q36" s="582"/>
      <c r="R36" s="582"/>
      <c r="S36" s="582"/>
      <c r="T36" s="582"/>
      <c r="U36" s="582"/>
      <c r="V36" s="582"/>
      <c r="W36" s="582"/>
      <c r="X36" s="582"/>
      <c r="Y36" s="582"/>
      <c r="Z36" s="582"/>
      <c r="AA36" s="582"/>
      <c r="AB36" s="582"/>
      <c r="AC36" s="582"/>
      <c r="AD36" s="582"/>
      <c r="AE36" s="582"/>
      <c r="AF36" s="582"/>
      <c r="AG36" s="3611"/>
      <c r="AH36" s="3611"/>
      <c r="AI36" s="3611"/>
      <c r="AJ36" s="3611"/>
      <c r="AK36" s="3611"/>
      <c r="AL36" s="3611"/>
      <c r="AM36" s="3611"/>
      <c r="AN36" s="3611"/>
      <c r="AO36" s="3611"/>
      <c r="AP36" s="3611"/>
    </row>
    <row r="37" spans="4:42" x14ac:dyDescent="0.15">
      <c r="D37" s="582"/>
      <c r="E37" s="582"/>
      <c r="F37" s="582"/>
      <c r="G37" s="582"/>
      <c r="H37" s="582"/>
      <c r="I37" s="582"/>
      <c r="J37" s="582"/>
      <c r="K37" s="582"/>
      <c r="L37" s="582"/>
      <c r="M37" s="582"/>
      <c r="N37" s="582"/>
      <c r="O37" s="582"/>
      <c r="P37" s="582"/>
      <c r="Q37" s="582"/>
      <c r="R37" s="582"/>
      <c r="S37" s="582"/>
      <c r="T37" s="582"/>
      <c r="U37" s="582"/>
      <c r="V37" s="582"/>
      <c r="W37" s="582"/>
      <c r="X37" s="582"/>
      <c r="Y37" s="582"/>
      <c r="Z37" s="582"/>
      <c r="AA37" s="582"/>
      <c r="AB37" s="582"/>
      <c r="AC37" s="582"/>
      <c r="AD37" s="582"/>
      <c r="AE37" s="582"/>
      <c r="AF37" s="582"/>
      <c r="AG37" s="582"/>
      <c r="AH37" s="582"/>
      <c r="AI37" s="582"/>
      <c r="AJ37" s="582"/>
      <c r="AK37" s="582"/>
      <c r="AL37" s="582"/>
      <c r="AM37" s="582"/>
      <c r="AN37" s="582"/>
      <c r="AO37" s="582"/>
      <c r="AP37" s="582"/>
    </row>
  </sheetData>
  <mergeCells count="25">
    <mergeCell ref="G31:AO31"/>
    <mergeCell ref="G32:AO32"/>
    <mergeCell ref="G33:AO33"/>
    <mergeCell ref="G35:AO35"/>
    <mergeCell ref="AG36:AP36"/>
    <mergeCell ref="G29:AO29"/>
    <mergeCell ref="Y17:AB17"/>
    <mergeCell ref="AC17:AO17"/>
    <mergeCell ref="Y18:AB18"/>
    <mergeCell ref="AC18:AM18"/>
    <mergeCell ref="P22:X22"/>
    <mergeCell ref="G23:AO23"/>
    <mergeCell ref="G24:AO24"/>
    <mergeCell ref="G25:AO25"/>
    <mergeCell ref="G26:AO26"/>
    <mergeCell ref="G27:AO27"/>
    <mergeCell ref="G28:AO28"/>
    <mergeCell ref="T16:W16"/>
    <mergeCell ref="Y16:AB16"/>
    <mergeCell ref="AC16:AO16"/>
    <mergeCell ref="G11:AO11"/>
    <mergeCell ref="AE13:AF13"/>
    <mergeCell ref="AG13:AH13"/>
    <mergeCell ref="AJ13:AK13"/>
    <mergeCell ref="AM13:AN13"/>
  </mergeCells>
  <phoneticPr fontId="8"/>
  <printOptions horizontalCentered="1" verticalCentered="1"/>
  <pageMargins left="0.43307086614173229" right="0.23622047244094491" top="0.59055118110236227" bottom="0.55118110236220474" header="0.39370078740157483" footer="0.51181102362204722"/>
  <pageSetup paperSize="9" scale="76" orientation="portrait" r:id="rId1"/>
  <headerFooter alignWithMargins="0"/>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EDF11-785C-4972-BA0F-1EC5132E6B73}">
  <sheetPr>
    <tabColor rgb="FFFF0000"/>
  </sheetPr>
  <dimension ref="A1:Q40"/>
  <sheetViews>
    <sheetView zoomScaleNormal="100" workbookViewId="0">
      <selection activeCell="C20" sqref="C20"/>
    </sheetView>
  </sheetViews>
  <sheetFormatPr defaultRowHeight="24.95" customHeight="1" x14ac:dyDescent="0.15"/>
  <cols>
    <col min="1" max="1" width="3.625" style="1236" customWidth="1"/>
    <col min="2" max="11" width="2.375" style="1236" customWidth="1"/>
    <col min="12" max="12" width="38.5" style="1236" customWidth="1"/>
    <col min="13" max="13" width="21.125" style="1266" customWidth="1"/>
    <col min="14" max="14" width="13.375" style="1267" customWidth="1"/>
    <col min="15" max="15" width="19.375" style="1236" customWidth="1"/>
    <col min="16" max="16" width="22.125" style="1236" customWidth="1"/>
    <col min="17" max="17" width="4.25" style="1235" customWidth="1"/>
    <col min="18" max="256" width="9" style="1236"/>
    <col min="257" max="257" width="3.625" style="1236" customWidth="1"/>
    <col min="258" max="267" width="2.375" style="1236" customWidth="1"/>
    <col min="268" max="268" width="38.5" style="1236" customWidth="1"/>
    <col min="269" max="269" width="21.125" style="1236" customWidth="1"/>
    <col min="270" max="270" width="13.375" style="1236" customWidth="1"/>
    <col min="271" max="271" width="19.375" style="1236" customWidth="1"/>
    <col min="272" max="272" width="22.125" style="1236" customWidth="1"/>
    <col min="273" max="273" width="4.25" style="1236" customWidth="1"/>
    <col min="274" max="512" width="9" style="1236"/>
    <col min="513" max="513" width="3.625" style="1236" customWidth="1"/>
    <col min="514" max="523" width="2.375" style="1236" customWidth="1"/>
    <col min="524" max="524" width="38.5" style="1236" customWidth="1"/>
    <col min="525" max="525" width="21.125" style="1236" customWidth="1"/>
    <col min="526" max="526" width="13.375" style="1236" customWidth="1"/>
    <col min="527" max="527" width="19.375" style="1236" customWidth="1"/>
    <col min="528" max="528" width="22.125" style="1236" customWidth="1"/>
    <col min="529" max="529" width="4.25" style="1236" customWidth="1"/>
    <col min="530" max="768" width="9" style="1236"/>
    <col min="769" max="769" width="3.625" style="1236" customWidth="1"/>
    <col min="770" max="779" width="2.375" style="1236" customWidth="1"/>
    <col min="780" max="780" width="38.5" style="1236" customWidth="1"/>
    <col min="781" max="781" width="21.125" style="1236" customWidth="1"/>
    <col min="782" max="782" width="13.375" style="1236" customWidth="1"/>
    <col min="783" max="783" width="19.375" style="1236" customWidth="1"/>
    <col min="784" max="784" width="22.125" style="1236" customWidth="1"/>
    <col min="785" max="785" width="4.25" style="1236" customWidth="1"/>
    <col min="786" max="1024" width="9" style="1236"/>
    <col min="1025" max="1025" width="3.625" style="1236" customWidth="1"/>
    <col min="1026" max="1035" width="2.375" style="1236" customWidth="1"/>
    <col min="1036" max="1036" width="38.5" style="1236" customWidth="1"/>
    <col min="1037" max="1037" width="21.125" style="1236" customWidth="1"/>
    <col min="1038" max="1038" width="13.375" style="1236" customWidth="1"/>
    <col min="1039" max="1039" width="19.375" style="1236" customWidth="1"/>
    <col min="1040" max="1040" width="22.125" style="1236" customWidth="1"/>
    <col min="1041" max="1041" width="4.25" style="1236" customWidth="1"/>
    <col min="1042" max="1280" width="9" style="1236"/>
    <col min="1281" max="1281" width="3.625" style="1236" customWidth="1"/>
    <col min="1282" max="1291" width="2.375" style="1236" customWidth="1"/>
    <col min="1292" max="1292" width="38.5" style="1236" customWidth="1"/>
    <col min="1293" max="1293" width="21.125" style="1236" customWidth="1"/>
    <col min="1294" max="1294" width="13.375" style="1236" customWidth="1"/>
    <col min="1295" max="1295" width="19.375" style="1236" customWidth="1"/>
    <col min="1296" max="1296" width="22.125" style="1236" customWidth="1"/>
    <col min="1297" max="1297" width="4.25" style="1236" customWidth="1"/>
    <col min="1298" max="1536" width="9" style="1236"/>
    <col min="1537" max="1537" width="3.625" style="1236" customWidth="1"/>
    <col min="1538" max="1547" width="2.375" style="1236" customWidth="1"/>
    <col min="1548" max="1548" width="38.5" style="1236" customWidth="1"/>
    <col min="1549" max="1549" width="21.125" style="1236" customWidth="1"/>
    <col min="1550" max="1550" width="13.375" style="1236" customWidth="1"/>
    <col min="1551" max="1551" width="19.375" style="1236" customWidth="1"/>
    <col min="1552" max="1552" width="22.125" style="1236" customWidth="1"/>
    <col min="1553" max="1553" width="4.25" style="1236" customWidth="1"/>
    <col min="1554" max="1792" width="9" style="1236"/>
    <col min="1793" max="1793" width="3.625" style="1236" customWidth="1"/>
    <col min="1794" max="1803" width="2.375" style="1236" customWidth="1"/>
    <col min="1804" max="1804" width="38.5" style="1236" customWidth="1"/>
    <col min="1805" max="1805" width="21.125" style="1236" customWidth="1"/>
    <col min="1806" max="1806" width="13.375" style="1236" customWidth="1"/>
    <col min="1807" max="1807" width="19.375" style="1236" customWidth="1"/>
    <col min="1808" max="1808" width="22.125" style="1236" customWidth="1"/>
    <col min="1809" max="1809" width="4.25" style="1236" customWidth="1"/>
    <col min="1810" max="2048" width="9" style="1236"/>
    <col min="2049" max="2049" width="3.625" style="1236" customWidth="1"/>
    <col min="2050" max="2059" width="2.375" style="1236" customWidth="1"/>
    <col min="2060" max="2060" width="38.5" style="1236" customWidth="1"/>
    <col min="2061" max="2061" width="21.125" style="1236" customWidth="1"/>
    <col min="2062" max="2062" width="13.375" style="1236" customWidth="1"/>
    <col min="2063" max="2063" width="19.375" style="1236" customWidth="1"/>
    <col min="2064" max="2064" width="22.125" style="1236" customWidth="1"/>
    <col min="2065" max="2065" width="4.25" style="1236" customWidth="1"/>
    <col min="2066" max="2304" width="9" style="1236"/>
    <col min="2305" max="2305" width="3.625" style="1236" customWidth="1"/>
    <col min="2306" max="2315" width="2.375" style="1236" customWidth="1"/>
    <col min="2316" max="2316" width="38.5" style="1236" customWidth="1"/>
    <col min="2317" max="2317" width="21.125" style="1236" customWidth="1"/>
    <col min="2318" max="2318" width="13.375" style="1236" customWidth="1"/>
    <col min="2319" max="2319" width="19.375" style="1236" customWidth="1"/>
    <col min="2320" max="2320" width="22.125" style="1236" customWidth="1"/>
    <col min="2321" max="2321" width="4.25" style="1236" customWidth="1"/>
    <col min="2322" max="2560" width="9" style="1236"/>
    <col min="2561" max="2561" width="3.625" style="1236" customWidth="1"/>
    <col min="2562" max="2571" width="2.375" style="1236" customWidth="1"/>
    <col min="2572" max="2572" width="38.5" style="1236" customWidth="1"/>
    <col min="2573" max="2573" width="21.125" style="1236" customWidth="1"/>
    <col min="2574" max="2574" width="13.375" style="1236" customWidth="1"/>
    <col min="2575" max="2575" width="19.375" style="1236" customWidth="1"/>
    <col min="2576" max="2576" width="22.125" style="1236" customWidth="1"/>
    <col min="2577" max="2577" width="4.25" style="1236" customWidth="1"/>
    <col min="2578" max="2816" width="9" style="1236"/>
    <col min="2817" max="2817" width="3.625" style="1236" customWidth="1"/>
    <col min="2818" max="2827" width="2.375" style="1236" customWidth="1"/>
    <col min="2828" max="2828" width="38.5" style="1236" customWidth="1"/>
    <col min="2829" max="2829" width="21.125" style="1236" customWidth="1"/>
    <col min="2830" max="2830" width="13.375" style="1236" customWidth="1"/>
    <col min="2831" max="2831" width="19.375" style="1236" customWidth="1"/>
    <col min="2832" max="2832" width="22.125" style="1236" customWidth="1"/>
    <col min="2833" max="2833" width="4.25" style="1236" customWidth="1"/>
    <col min="2834" max="3072" width="9" style="1236"/>
    <col min="3073" max="3073" width="3.625" style="1236" customWidth="1"/>
    <col min="3074" max="3083" width="2.375" style="1236" customWidth="1"/>
    <col min="3084" max="3084" width="38.5" style="1236" customWidth="1"/>
    <col min="3085" max="3085" width="21.125" style="1236" customWidth="1"/>
    <col min="3086" max="3086" width="13.375" style="1236" customWidth="1"/>
    <col min="3087" max="3087" width="19.375" style="1236" customWidth="1"/>
    <col min="3088" max="3088" width="22.125" style="1236" customWidth="1"/>
    <col min="3089" max="3089" width="4.25" style="1236" customWidth="1"/>
    <col min="3090" max="3328" width="9" style="1236"/>
    <col min="3329" max="3329" width="3.625" style="1236" customWidth="1"/>
    <col min="3330" max="3339" width="2.375" style="1236" customWidth="1"/>
    <col min="3340" max="3340" width="38.5" style="1236" customWidth="1"/>
    <col min="3341" max="3341" width="21.125" style="1236" customWidth="1"/>
    <col min="3342" max="3342" width="13.375" style="1236" customWidth="1"/>
    <col min="3343" max="3343" width="19.375" style="1236" customWidth="1"/>
    <col min="3344" max="3344" width="22.125" style="1236" customWidth="1"/>
    <col min="3345" max="3345" width="4.25" style="1236" customWidth="1"/>
    <col min="3346" max="3584" width="9" style="1236"/>
    <col min="3585" max="3585" width="3.625" style="1236" customWidth="1"/>
    <col min="3586" max="3595" width="2.375" style="1236" customWidth="1"/>
    <col min="3596" max="3596" width="38.5" style="1236" customWidth="1"/>
    <col min="3597" max="3597" width="21.125" style="1236" customWidth="1"/>
    <col min="3598" max="3598" width="13.375" style="1236" customWidth="1"/>
    <col min="3599" max="3599" width="19.375" style="1236" customWidth="1"/>
    <col min="3600" max="3600" width="22.125" style="1236" customWidth="1"/>
    <col min="3601" max="3601" width="4.25" style="1236" customWidth="1"/>
    <col min="3602" max="3840" width="9" style="1236"/>
    <col min="3841" max="3841" width="3.625" style="1236" customWidth="1"/>
    <col min="3842" max="3851" width="2.375" style="1236" customWidth="1"/>
    <col min="3852" max="3852" width="38.5" style="1236" customWidth="1"/>
    <col min="3853" max="3853" width="21.125" style="1236" customWidth="1"/>
    <col min="3854" max="3854" width="13.375" style="1236" customWidth="1"/>
    <col min="3855" max="3855" width="19.375" style="1236" customWidth="1"/>
    <col min="3856" max="3856" width="22.125" style="1236" customWidth="1"/>
    <col min="3857" max="3857" width="4.25" style="1236" customWidth="1"/>
    <col min="3858" max="4096" width="9" style="1236"/>
    <col min="4097" max="4097" width="3.625" style="1236" customWidth="1"/>
    <col min="4098" max="4107" width="2.375" style="1236" customWidth="1"/>
    <col min="4108" max="4108" width="38.5" style="1236" customWidth="1"/>
    <col min="4109" max="4109" width="21.125" style="1236" customWidth="1"/>
    <col min="4110" max="4110" width="13.375" style="1236" customWidth="1"/>
    <col min="4111" max="4111" width="19.375" style="1236" customWidth="1"/>
    <col min="4112" max="4112" width="22.125" style="1236" customWidth="1"/>
    <col min="4113" max="4113" width="4.25" style="1236" customWidth="1"/>
    <col min="4114" max="4352" width="9" style="1236"/>
    <col min="4353" max="4353" width="3.625" style="1236" customWidth="1"/>
    <col min="4354" max="4363" width="2.375" style="1236" customWidth="1"/>
    <col min="4364" max="4364" width="38.5" style="1236" customWidth="1"/>
    <col min="4365" max="4365" width="21.125" style="1236" customWidth="1"/>
    <col min="4366" max="4366" width="13.375" style="1236" customWidth="1"/>
    <col min="4367" max="4367" width="19.375" style="1236" customWidth="1"/>
    <col min="4368" max="4368" width="22.125" style="1236" customWidth="1"/>
    <col min="4369" max="4369" width="4.25" style="1236" customWidth="1"/>
    <col min="4370" max="4608" width="9" style="1236"/>
    <col min="4609" max="4609" width="3.625" style="1236" customWidth="1"/>
    <col min="4610" max="4619" width="2.375" style="1236" customWidth="1"/>
    <col min="4620" max="4620" width="38.5" style="1236" customWidth="1"/>
    <col min="4621" max="4621" width="21.125" style="1236" customWidth="1"/>
    <col min="4622" max="4622" width="13.375" style="1236" customWidth="1"/>
    <col min="4623" max="4623" width="19.375" style="1236" customWidth="1"/>
    <col min="4624" max="4624" width="22.125" style="1236" customWidth="1"/>
    <col min="4625" max="4625" width="4.25" style="1236" customWidth="1"/>
    <col min="4626" max="4864" width="9" style="1236"/>
    <col min="4865" max="4865" width="3.625" style="1236" customWidth="1"/>
    <col min="4866" max="4875" width="2.375" style="1236" customWidth="1"/>
    <col min="4876" max="4876" width="38.5" style="1236" customWidth="1"/>
    <col min="4877" max="4877" width="21.125" style="1236" customWidth="1"/>
    <col min="4878" max="4878" width="13.375" style="1236" customWidth="1"/>
    <col min="4879" max="4879" width="19.375" style="1236" customWidth="1"/>
    <col min="4880" max="4880" width="22.125" style="1236" customWidth="1"/>
    <col min="4881" max="4881" width="4.25" style="1236" customWidth="1"/>
    <col min="4882" max="5120" width="9" style="1236"/>
    <col min="5121" max="5121" width="3.625" style="1236" customWidth="1"/>
    <col min="5122" max="5131" width="2.375" style="1236" customWidth="1"/>
    <col min="5132" max="5132" width="38.5" style="1236" customWidth="1"/>
    <col min="5133" max="5133" width="21.125" style="1236" customWidth="1"/>
    <col min="5134" max="5134" width="13.375" style="1236" customWidth="1"/>
    <col min="5135" max="5135" width="19.375" style="1236" customWidth="1"/>
    <col min="5136" max="5136" width="22.125" style="1236" customWidth="1"/>
    <col min="5137" max="5137" width="4.25" style="1236" customWidth="1"/>
    <col min="5138" max="5376" width="9" style="1236"/>
    <col min="5377" max="5377" width="3.625" style="1236" customWidth="1"/>
    <col min="5378" max="5387" width="2.375" style="1236" customWidth="1"/>
    <col min="5388" max="5388" width="38.5" style="1236" customWidth="1"/>
    <col min="5389" max="5389" width="21.125" style="1236" customWidth="1"/>
    <col min="5390" max="5390" width="13.375" style="1236" customWidth="1"/>
    <col min="5391" max="5391" width="19.375" style="1236" customWidth="1"/>
    <col min="5392" max="5392" width="22.125" style="1236" customWidth="1"/>
    <col min="5393" max="5393" width="4.25" style="1236" customWidth="1"/>
    <col min="5394" max="5632" width="9" style="1236"/>
    <col min="5633" max="5633" width="3.625" style="1236" customWidth="1"/>
    <col min="5634" max="5643" width="2.375" style="1236" customWidth="1"/>
    <col min="5644" max="5644" width="38.5" style="1236" customWidth="1"/>
    <col min="5645" max="5645" width="21.125" style="1236" customWidth="1"/>
    <col min="5646" max="5646" width="13.375" style="1236" customWidth="1"/>
    <col min="5647" max="5647" width="19.375" style="1236" customWidth="1"/>
    <col min="5648" max="5648" width="22.125" style="1236" customWidth="1"/>
    <col min="5649" max="5649" width="4.25" style="1236" customWidth="1"/>
    <col min="5650" max="5888" width="9" style="1236"/>
    <col min="5889" max="5889" width="3.625" style="1236" customWidth="1"/>
    <col min="5890" max="5899" width="2.375" style="1236" customWidth="1"/>
    <col min="5900" max="5900" width="38.5" style="1236" customWidth="1"/>
    <col min="5901" max="5901" width="21.125" style="1236" customWidth="1"/>
    <col min="5902" max="5902" width="13.375" style="1236" customWidth="1"/>
    <col min="5903" max="5903" width="19.375" style="1236" customWidth="1"/>
    <col min="5904" max="5904" width="22.125" style="1236" customWidth="1"/>
    <col min="5905" max="5905" width="4.25" style="1236" customWidth="1"/>
    <col min="5906" max="6144" width="9" style="1236"/>
    <col min="6145" max="6145" width="3.625" style="1236" customWidth="1"/>
    <col min="6146" max="6155" width="2.375" style="1236" customWidth="1"/>
    <col min="6156" max="6156" width="38.5" style="1236" customWidth="1"/>
    <col min="6157" max="6157" width="21.125" style="1236" customWidth="1"/>
    <col min="6158" max="6158" width="13.375" style="1236" customWidth="1"/>
    <col min="6159" max="6159" width="19.375" style="1236" customWidth="1"/>
    <col min="6160" max="6160" width="22.125" style="1236" customWidth="1"/>
    <col min="6161" max="6161" width="4.25" style="1236" customWidth="1"/>
    <col min="6162" max="6400" width="9" style="1236"/>
    <col min="6401" max="6401" width="3.625" style="1236" customWidth="1"/>
    <col min="6402" max="6411" width="2.375" style="1236" customWidth="1"/>
    <col min="6412" max="6412" width="38.5" style="1236" customWidth="1"/>
    <col min="6413" max="6413" width="21.125" style="1236" customWidth="1"/>
    <col min="6414" max="6414" width="13.375" style="1236" customWidth="1"/>
    <col min="6415" max="6415" width="19.375" style="1236" customWidth="1"/>
    <col min="6416" max="6416" width="22.125" style="1236" customWidth="1"/>
    <col min="6417" max="6417" width="4.25" style="1236" customWidth="1"/>
    <col min="6418" max="6656" width="9" style="1236"/>
    <col min="6657" max="6657" width="3.625" style="1236" customWidth="1"/>
    <col min="6658" max="6667" width="2.375" style="1236" customWidth="1"/>
    <col min="6668" max="6668" width="38.5" style="1236" customWidth="1"/>
    <col min="6669" max="6669" width="21.125" style="1236" customWidth="1"/>
    <col min="6670" max="6670" width="13.375" style="1236" customWidth="1"/>
    <col min="6671" max="6671" width="19.375" style="1236" customWidth="1"/>
    <col min="6672" max="6672" width="22.125" style="1236" customWidth="1"/>
    <col min="6673" max="6673" width="4.25" style="1236" customWidth="1"/>
    <col min="6674" max="6912" width="9" style="1236"/>
    <col min="6913" max="6913" width="3.625" style="1236" customWidth="1"/>
    <col min="6914" max="6923" width="2.375" style="1236" customWidth="1"/>
    <col min="6924" max="6924" width="38.5" style="1236" customWidth="1"/>
    <col min="6925" max="6925" width="21.125" style="1236" customWidth="1"/>
    <col min="6926" max="6926" width="13.375" style="1236" customWidth="1"/>
    <col min="6927" max="6927" width="19.375" style="1236" customWidth="1"/>
    <col min="6928" max="6928" width="22.125" style="1236" customWidth="1"/>
    <col min="6929" max="6929" width="4.25" style="1236" customWidth="1"/>
    <col min="6930" max="7168" width="9" style="1236"/>
    <col min="7169" max="7169" width="3.625" style="1236" customWidth="1"/>
    <col min="7170" max="7179" width="2.375" style="1236" customWidth="1"/>
    <col min="7180" max="7180" width="38.5" style="1236" customWidth="1"/>
    <col min="7181" max="7181" width="21.125" style="1236" customWidth="1"/>
    <col min="7182" max="7182" width="13.375" style="1236" customWidth="1"/>
    <col min="7183" max="7183" width="19.375" style="1236" customWidth="1"/>
    <col min="7184" max="7184" width="22.125" style="1236" customWidth="1"/>
    <col min="7185" max="7185" width="4.25" style="1236" customWidth="1"/>
    <col min="7186" max="7424" width="9" style="1236"/>
    <col min="7425" max="7425" width="3.625" style="1236" customWidth="1"/>
    <col min="7426" max="7435" width="2.375" style="1236" customWidth="1"/>
    <col min="7436" max="7436" width="38.5" style="1236" customWidth="1"/>
    <col min="7437" max="7437" width="21.125" style="1236" customWidth="1"/>
    <col min="7438" max="7438" width="13.375" style="1236" customWidth="1"/>
    <col min="7439" max="7439" width="19.375" style="1236" customWidth="1"/>
    <col min="7440" max="7440" width="22.125" style="1236" customWidth="1"/>
    <col min="7441" max="7441" width="4.25" style="1236" customWidth="1"/>
    <col min="7442" max="7680" width="9" style="1236"/>
    <col min="7681" max="7681" width="3.625" style="1236" customWidth="1"/>
    <col min="7682" max="7691" width="2.375" style="1236" customWidth="1"/>
    <col min="7692" max="7692" width="38.5" style="1236" customWidth="1"/>
    <col min="7693" max="7693" width="21.125" style="1236" customWidth="1"/>
    <col min="7694" max="7694" width="13.375" style="1236" customWidth="1"/>
    <col min="7695" max="7695" width="19.375" style="1236" customWidth="1"/>
    <col min="7696" max="7696" width="22.125" style="1236" customWidth="1"/>
    <col min="7697" max="7697" width="4.25" style="1236" customWidth="1"/>
    <col min="7698" max="7936" width="9" style="1236"/>
    <col min="7937" max="7937" width="3.625" style="1236" customWidth="1"/>
    <col min="7938" max="7947" width="2.375" style="1236" customWidth="1"/>
    <col min="7948" max="7948" width="38.5" style="1236" customWidth="1"/>
    <col min="7949" max="7949" width="21.125" style="1236" customWidth="1"/>
    <col min="7950" max="7950" width="13.375" style="1236" customWidth="1"/>
    <col min="7951" max="7951" width="19.375" style="1236" customWidth="1"/>
    <col min="7952" max="7952" width="22.125" style="1236" customWidth="1"/>
    <col min="7953" max="7953" width="4.25" style="1236" customWidth="1"/>
    <col min="7954" max="8192" width="9" style="1236"/>
    <col min="8193" max="8193" width="3.625" style="1236" customWidth="1"/>
    <col min="8194" max="8203" width="2.375" style="1236" customWidth="1"/>
    <col min="8204" max="8204" width="38.5" style="1236" customWidth="1"/>
    <col min="8205" max="8205" width="21.125" style="1236" customWidth="1"/>
    <col min="8206" max="8206" width="13.375" style="1236" customWidth="1"/>
    <col min="8207" max="8207" width="19.375" style="1236" customWidth="1"/>
    <col min="8208" max="8208" width="22.125" style="1236" customWidth="1"/>
    <col min="8209" max="8209" width="4.25" style="1236" customWidth="1"/>
    <col min="8210" max="8448" width="9" style="1236"/>
    <col min="8449" max="8449" width="3.625" style="1236" customWidth="1"/>
    <col min="8450" max="8459" width="2.375" style="1236" customWidth="1"/>
    <col min="8460" max="8460" width="38.5" style="1236" customWidth="1"/>
    <col min="8461" max="8461" width="21.125" style="1236" customWidth="1"/>
    <col min="8462" max="8462" width="13.375" style="1236" customWidth="1"/>
    <col min="8463" max="8463" width="19.375" style="1236" customWidth="1"/>
    <col min="8464" max="8464" width="22.125" style="1236" customWidth="1"/>
    <col min="8465" max="8465" width="4.25" style="1236" customWidth="1"/>
    <col min="8466" max="8704" width="9" style="1236"/>
    <col min="8705" max="8705" width="3.625" style="1236" customWidth="1"/>
    <col min="8706" max="8715" width="2.375" style="1236" customWidth="1"/>
    <col min="8716" max="8716" width="38.5" style="1236" customWidth="1"/>
    <col min="8717" max="8717" width="21.125" style="1236" customWidth="1"/>
    <col min="8718" max="8718" width="13.375" style="1236" customWidth="1"/>
    <col min="8719" max="8719" width="19.375" style="1236" customWidth="1"/>
    <col min="8720" max="8720" width="22.125" style="1236" customWidth="1"/>
    <col min="8721" max="8721" width="4.25" style="1236" customWidth="1"/>
    <col min="8722" max="8960" width="9" style="1236"/>
    <col min="8961" max="8961" width="3.625" style="1236" customWidth="1"/>
    <col min="8962" max="8971" width="2.375" style="1236" customWidth="1"/>
    <col min="8972" max="8972" width="38.5" style="1236" customWidth="1"/>
    <col min="8973" max="8973" width="21.125" style="1236" customWidth="1"/>
    <col min="8974" max="8974" width="13.375" style="1236" customWidth="1"/>
    <col min="8975" max="8975" width="19.375" style="1236" customWidth="1"/>
    <col min="8976" max="8976" width="22.125" style="1236" customWidth="1"/>
    <col min="8977" max="8977" width="4.25" style="1236" customWidth="1"/>
    <col min="8978" max="9216" width="9" style="1236"/>
    <col min="9217" max="9217" width="3.625" style="1236" customWidth="1"/>
    <col min="9218" max="9227" width="2.375" style="1236" customWidth="1"/>
    <col min="9228" max="9228" width="38.5" style="1236" customWidth="1"/>
    <col min="9229" max="9229" width="21.125" style="1236" customWidth="1"/>
    <col min="9230" max="9230" width="13.375" style="1236" customWidth="1"/>
    <col min="9231" max="9231" width="19.375" style="1236" customWidth="1"/>
    <col min="9232" max="9232" width="22.125" style="1236" customWidth="1"/>
    <col min="9233" max="9233" width="4.25" style="1236" customWidth="1"/>
    <col min="9234" max="9472" width="9" style="1236"/>
    <col min="9473" max="9473" width="3.625" style="1236" customWidth="1"/>
    <col min="9474" max="9483" width="2.375" style="1236" customWidth="1"/>
    <col min="9484" max="9484" width="38.5" style="1236" customWidth="1"/>
    <col min="9485" max="9485" width="21.125" style="1236" customWidth="1"/>
    <col min="9486" max="9486" width="13.375" style="1236" customWidth="1"/>
    <col min="9487" max="9487" width="19.375" style="1236" customWidth="1"/>
    <col min="9488" max="9488" width="22.125" style="1236" customWidth="1"/>
    <col min="9489" max="9489" width="4.25" style="1236" customWidth="1"/>
    <col min="9490" max="9728" width="9" style="1236"/>
    <col min="9729" max="9729" width="3.625" style="1236" customWidth="1"/>
    <col min="9730" max="9739" width="2.375" style="1236" customWidth="1"/>
    <col min="9740" max="9740" width="38.5" style="1236" customWidth="1"/>
    <col min="9741" max="9741" width="21.125" style="1236" customWidth="1"/>
    <col min="9742" max="9742" width="13.375" style="1236" customWidth="1"/>
    <col min="9743" max="9743" width="19.375" style="1236" customWidth="1"/>
    <col min="9744" max="9744" width="22.125" style="1236" customWidth="1"/>
    <col min="9745" max="9745" width="4.25" style="1236" customWidth="1"/>
    <col min="9746" max="9984" width="9" style="1236"/>
    <col min="9985" max="9985" width="3.625" style="1236" customWidth="1"/>
    <col min="9986" max="9995" width="2.375" style="1236" customWidth="1"/>
    <col min="9996" max="9996" width="38.5" style="1236" customWidth="1"/>
    <col min="9997" max="9997" width="21.125" style="1236" customWidth="1"/>
    <col min="9998" max="9998" width="13.375" style="1236" customWidth="1"/>
    <col min="9999" max="9999" width="19.375" style="1236" customWidth="1"/>
    <col min="10000" max="10000" width="22.125" style="1236" customWidth="1"/>
    <col min="10001" max="10001" width="4.25" style="1236" customWidth="1"/>
    <col min="10002" max="10240" width="9" style="1236"/>
    <col min="10241" max="10241" width="3.625" style="1236" customWidth="1"/>
    <col min="10242" max="10251" width="2.375" style="1236" customWidth="1"/>
    <col min="10252" max="10252" width="38.5" style="1236" customWidth="1"/>
    <col min="10253" max="10253" width="21.125" style="1236" customWidth="1"/>
    <col min="10254" max="10254" width="13.375" style="1236" customWidth="1"/>
    <col min="10255" max="10255" width="19.375" style="1236" customWidth="1"/>
    <col min="10256" max="10256" width="22.125" style="1236" customWidth="1"/>
    <col min="10257" max="10257" width="4.25" style="1236" customWidth="1"/>
    <col min="10258" max="10496" width="9" style="1236"/>
    <col min="10497" max="10497" width="3.625" style="1236" customWidth="1"/>
    <col min="10498" max="10507" width="2.375" style="1236" customWidth="1"/>
    <col min="10508" max="10508" width="38.5" style="1236" customWidth="1"/>
    <col min="10509" max="10509" width="21.125" style="1236" customWidth="1"/>
    <col min="10510" max="10510" width="13.375" style="1236" customWidth="1"/>
    <col min="10511" max="10511" width="19.375" style="1236" customWidth="1"/>
    <col min="10512" max="10512" width="22.125" style="1236" customWidth="1"/>
    <col min="10513" max="10513" width="4.25" style="1236" customWidth="1"/>
    <col min="10514" max="10752" width="9" style="1236"/>
    <col min="10753" max="10753" width="3.625" style="1236" customWidth="1"/>
    <col min="10754" max="10763" width="2.375" style="1236" customWidth="1"/>
    <col min="10764" max="10764" width="38.5" style="1236" customWidth="1"/>
    <col min="10765" max="10765" width="21.125" style="1236" customWidth="1"/>
    <col min="10766" max="10766" width="13.375" style="1236" customWidth="1"/>
    <col min="10767" max="10767" width="19.375" style="1236" customWidth="1"/>
    <col min="10768" max="10768" width="22.125" style="1236" customWidth="1"/>
    <col min="10769" max="10769" width="4.25" style="1236" customWidth="1"/>
    <col min="10770" max="11008" width="9" style="1236"/>
    <col min="11009" max="11009" width="3.625" style="1236" customWidth="1"/>
    <col min="11010" max="11019" width="2.375" style="1236" customWidth="1"/>
    <col min="11020" max="11020" width="38.5" style="1236" customWidth="1"/>
    <col min="11021" max="11021" width="21.125" style="1236" customWidth="1"/>
    <col min="11022" max="11022" width="13.375" style="1236" customWidth="1"/>
    <col min="11023" max="11023" width="19.375" style="1236" customWidth="1"/>
    <col min="11024" max="11024" width="22.125" style="1236" customWidth="1"/>
    <col min="11025" max="11025" width="4.25" style="1236" customWidth="1"/>
    <col min="11026" max="11264" width="9" style="1236"/>
    <col min="11265" max="11265" width="3.625" style="1236" customWidth="1"/>
    <col min="11266" max="11275" width="2.375" style="1236" customWidth="1"/>
    <col min="11276" max="11276" width="38.5" style="1236" customWidth="1"/>
    <col min="11277" max="11277" width="21.125" style="1236" customWidth="1"/>
    <col min="11278" max="11278" width="13.375" style="1236" customWidth="1"/>
    <col min="11279" max="11279" width="19.375" style="1236" customWidth="1"/>
    <col min="11280" max="11280" width="22.125" style="1236" customWidth="1"/>
    <col min="11281" max="11281" width="4.25" style="1236" customWidth="1"/>
    <col min="11282" max="11520" width="9" style="1236"/>
    <col min="11521" max="11521" width="3.625" style="1236" customWidth="1"/>
    <col min="11522" max="11531" width="2.375" style="1236" customWidth="1"/>
    <col min="11532" max="11532" width="38.5" style="1236" customWidth="1"/>
    <col min="11533" max="11533" width="21.125" style="1236" customWidth="1"/>
    <col min="11534" max="11534" width="13.375" style="1236" customWidth="1"/>
    <col min="11535" max="11535" width="19.375" style="1236" customWidth="1"/>
    <col min="11536" max="11536" width="22.125" style="1236" customWidth="1"/>
    <col min="11537" max="11537" width="4.25" style="1236" customWidth="1"/>
    <col min="11538" max="11776" width="9" style="1236"/>
    <col min="11777" max="11777" width="3.625" style="1236" customWidth="1"/>
    <col min="11778" max="11787" width="2.375" style="1236" customWidth="1"/>
    <col min="11788" max="11788" width="38.5" style="1236" customWidth="1"/>
    <col min="11789" max="11789" width="21.125" style="1236" customWidth="1"/>
    <col min="11790" max="11790" width="13.375" style="1236" customWidth="1"/>
    <col min="11791" max="11791" width="19.375" style="1236" customWidth="1"/>
    <col min="11792" max="11792" width="22.125" style="1236" customWidth="1"/>
    <col min="11793" max="11793" width="4.25" style="1236" customWidth="1"/>
    <col min="11794" max="12032" width="9" style="1236"/>
    <col min="12033" max="12033" width="3.625" style="1236" customWidth="1"/>
    <col min="12034" max="12043" width="2.375" style="1236" customWidth="1"/>
    <col min="12044" max="12044" width="38.5" style="1236" customWidth="1"/>
    <col min="12045" max="12045" width="21.125" style="1236" customWidth="1"/>
    <col min="12046" max="12046" width="13.375" style="1236" customWidth="1"/>
    <col min="12047" max="12047" width="19.375" style="1236" customWidth="1"/>
    <col min="12048" max="12048" width="22.125" style="1236" customWidth="1"/>
    <col min="12049" max="12049" width="4.25" style="1236" customWidth="1"/>
    <col min="12050" max="12288" width="9" style="1236"/>
    <col min="12289" max="12289" width="3.625" style="1236" customWidth="1"/>
    <col min="12290" max="12299" width="2.375" style="1236" customWidth="1"/>
    <col min="12300" max="12300" width="38.5" style="1236" customWidth="1"/>
    <col min="12301" max="12301" width="21.125" style="1236" customWidth="1"/>
    <col min="12302" max="12302" width="13.375" style="1236" customWidth="1"/>
    <col min="12303" max="12303" width="19.375" style="1236" customWidth="1"/>
    <col min="12304" max="12304" width="22.125" style="1236" customWidth="1"/>
    <col min="12305" max="12305" width="4.25" style="1236" customWidth="1"/>
    <col min="12306" max="12544" width="9" style="1236"/>
    <col min="12545" max="12545" width="3.625" style="1236" customWidth="1"/>
    <col min="12546" max="12555" width="2.375" style="1236" customWidth="1"/>
    <col min="12556" max="12556" width="38.5" style="1236" customWidth="1"/>
    <col min="12557" max="12557" width="21.125" style="1236" customWidth="1"/>
    <col min="12558" max="12558" width="13.375" style="1236" customWidth="1"/>
    <col min="12559" max="12559" width="19.375" style="1236" customWidth="1"/>
    <col min="12560" max="12560" width="22.125" style="1236" customWidth="1"/>
    <col min="12561" max="12561" width="4.25" style="1236" customWidth="1"/>
    <col min="12562" max="12800" width="9" style="1236"/>
    <col min="12801" max="12801" width="3.625" style="1236" customWidth="1"/>
    <col min="12802" max="12811" width="2.375" style="1236" customWidth="1"/>
    <col min="12812" max="12812" width="38.5" style="1236" customWidth="1"/>
    <col min="12813" max="12813" width="21.125" style="1236" customWidth="1"/>
    <col min="12814" max="12814" width="13.375" style="1236" customWidth="1"/>
    <col min="12815" max="12815" width="19.375" style="1236" customWidth="1"/>
    <col min="12816" max="12816" width="22.125" style="1236" customWidth="1"/>
    <col min="12817" max="12817" width="4.25" style="1236" customWidth="1"/>
    <col min="12818" max="13056" width="9" style="1236"/>
    <col min="13057" max="13057" width="3.625" style="1236" customWidth="1"/>
    <col min="13058" max="13067" width="2.375" style="1236" customWidth="1"/>
    <col min="13068" max="13068" width="38.5" style="1236" customWidth="1"/>
    <col min="13069" max="13069" width="21.125" style="1236" customWidth="1"/>
    <col min="13070" max="13070" width="13.375" style="1236" customWidth="1"/>
    <col min="13071" max="13071" width="19.375" style="1236" customWidth="1"/>
    <col min="13072" max="13072" width="22.125" style="1236" customWidth="1"/>
    <col min="13073" max="13073" width="4.25" style="1236" customWidth="1"/>
    <col min="13074" max="13312" width="9" style="1236"/>
    <col min="13313" max="13313" width="3.625" style="1236" customWidth="1"/>
    <col min="13314" max="13323" width="2.375" style="1236" customWidth="1"/>
    <col min="13324" max="13324" width="38.5" style="1236" customWidth="1"/>
    <col min="13325" max="13325" width="21.125" style="1236" customWidth="1"/>
    <col min="13326" max="13326" width="13.375" style="1236" customWidth="1"/>
    <col min="13327" max="13327" width="19.375" style="1236" customWidth="1"/>
    <col min="13328" max="13328" width="22.125" style="1236" customWidth="1"/>
    <col min="13329" max="13329" width="4.25" style="1236" customWidth="1"/>
    <col min="13330" max="13568" width="9" style="1236"/>
    <col min="13569" max="13569" width="3.625" style="1236" customWidth="1"/>
    <col min="13570" max="13579" width="2.375" style="1236" customWidth="1"/>
    <col min="13580" max="13580" width="38.5" style="1236" customWidth="1"/>
    <col min="13581" max="13581" width="21.125" style="1236" customWidth="1"/>
    <col min="13582" max="13582" width="13.375" style="1236" customWidth="1"/>
    <col min="13583" max="13583" width="19.375" style="1236" customWidth="1"/>
    <col min="13584" max="13584" width="22.125" style="1236" customWidth="1"/>
    <col min="13585" max="13585" width="4.25" style="1236" customWidth="1"/>
    <col min="13586" max="13824" width="9" style="1236"/>
    <col min="13825" max="13825" width="3.625" style="1236" customWidth="1"/>
    <col min="13826" max="13835" width="2.375" style="1236" customWidth="1"/>
    <col min="13836" max="13836" width="38.5" style="1236" customWidth="1"/>
    <col min="13837" max="13837" width="21.125" style="1236" customWidth="1"/>
    <col min="13838" max="13838" width="13.375" style="1236" customWidth="1"/>
    <col min="13839" max="13839" width="19.375" style="1236" customWidth="1"/>
    <col min="13840" max="13840" width="22.125" style="1236" customWidth="1"/>
    <col min="13841" max="13841" width="4.25" style="1236" customWidth="1"/>
    <col min="13842" max="14080" width="9" style="1236"/>
    <col min="14081" max="14081" width="3.625" style="1236" customWidth="1"/>
    <col min="14082" max="14091" width="2.375" style="1236" customWidth="1"/>
    <col min="14092" max="14092" width="38.5" style="1236" customWidth="1"/>
    <col min="14093" max="14093" width="21.125" style="1236" customWidth="1"/>
    <col min="14094" max="14094" width="13.375" style="1236" customWidth="1"/>
    <col min="14095" max="14095" width="19.375" style="1236" customWidth="1"/>
    <col min="14096" max="14096" width="22.125" style="1236" customWidth="1"/>
    <col min="14097" max="14097" width="4.25" style="1236" customWidth="1"/>
    <col min="14098" max="14336" width="9" style="1236"/>
    <col min="14337" max="14337" width="3.625" style="1236" customWidth="1"/>
    <col min="14338" max="14347" width="2.375" style="1236" customWidth="1"/>
    <col min="14348" max="14348" width="38.5" style="1236" customWidth="1"/>
    <col min="14349" max="14349" width="21.125" style="1236" customWidth="1"/>
    <col min="14350" max="14350" width="13.375" style="1236" customWidth="1"/>
    <col min="14351" max="14351" width="19.375" style="1236" customWidth="1"/>
    <col min="14352" max="14352" width="22.125" style="1236" customWidth="1"/>
    <col min="14353" max="14353" width="4.25" style="1236" customWidth="1"/>
    <col min="14354" max="14592" width="9" style="1236"/>
    <col min="14593" max="14593" width="3.625" style="1236" customWidth="1"/>
    <col min="14594" max="14603" width="2.375" style="1236" customWidth="1"/>
    <col min="14604" max="14604" width="38.5" style="1236" customWidth="1"/>
    <col min="14605" max="14605" width="21.125" style="1236" customWidth="1"/>
    <col min="14606" max="14606" width="13.375" style="1236" customWidth="1"/>
    <col min="14607" max="14607" width="19.375" style="1236" customWidth="1"/>
    <col min="14608" max="14608" width="22.125" style="1236" customWidth="1"/>
    <col min="14609" max="14609" width="4.25" style="1236" customWidth="1"/>
    <col min="14610" max="14848" width="9" style="1236"/>
    <col min="14849" max="14849" width="3.625" style="1236" customWidth="1"/>
    <col min="14850" max="14859" width="2.375" style="1236" customWidth="1"/>
    <col min="14860" max="14860" width="38.5" style="1236" customWidth="1"/>
    <col min="14861" max="14861" width="21.125" style="1236" customWidth="1"/>
    <col min="14862" max="14862" width="13.375" style="1236" customWidth="1"/>
    <col min="14863" max="14863" width="19.375" style="1236" customWidth="1"/>
    <col min="14864" max="14864" width="22.125" style="1236" customWidth="1"/>
    <col min="14865" max="14865" width="4.25" style="1236" customWidth="1"/>
    <col min="14866" max="15104" width="9" style="1236"/>
    <col min="15105" max="15105" width="3.625" style="1236" customWidth="1"/>
    <col min="15106" max="15115" width="2.375" style="1236" customWidth="1"/>
    <col min="15116" max="15116" width="38.5" style="1236" customWidth="1"/>
    <col min="15117" max="15117" width="21.125" style="1236" customWidth="1"/>
    <col min="15118" max="15118" width="13.375" style="1236" customWidth="1"/>
    <col min="15119" max="15119" width="19.375" style="1236" customWidth="1"/>
    <col min="15120" max="15120" width="22.125" style="1236" customWidth="1"/>
    <col min="15121" max="15121" width="4.25" style="1236" customWidth="1"/>
    <col min="15122" max="15360" width="9" style="1236"/>
    <col min="15361" max="15361" width="3.625" style="1236" customWidth="1"/>
    <col min="15362" max="15371" width="2.375" style="1236" customWidth="1"/>
    <col min="15372" max="15372" width="38.5" style="1236" customWidth="1"/>
    <col min="15373" max="15373" width="21.125" style="1236" customWidth="1"/>
    <col min="15374" max="15374" width="13.375" style="1236" customWidth="1"/>
    <col min="15375" max="15375" width="19.375" style="1236" customWidth="1"/>
    <col min="15376" max="15376" width="22.125" style="1236" customWidth="1"/>
    <col min="15377" max="15377" width="4.25" style="1236" customWidth="1"/>
    <col min="15378" max="15616" width="9" style="1236"/>
    <col min="15617" max="15617" width="3.625" style="1236" customWidth="1"/>
    <col min="15618" max="15627" width="2.375" style="1236" customWidth="1"/>
    <col min="15628" max="15628" width="38.5" style="1236" customWidth="1"/>
    <col min="15629" max="15629" width="21.125" style="1236" customWidth="1"/>
    <col min="15630" max="15630" width="13.375" style="1236" customWidth="1"/>
    <col min="15631" max="15631" width="19.375" style="1236" customWidth="1"/>
    <col min="15632" max="15632" width="22.125" style="1236" customWidth="1"/>
    <col min="15633" max="15633" width="4.25" style="1236" customWidth="1"/>
    <col min="15634" max="15872" width="9" style="1236"/>
    <col min="15873" max="15873" width="3.625" style="1236" customWidth="1"/>
    <col min="15874" max="15883" width="2.375" style="1236" customWidth="1"/>
    <col min="15884" max="15884" width="38.5" style="1236" customWidth="1"/>
    <col min="15885" max="15885" width="21.125" style="1236" customWidth="1"/>
    <col min="15886" max="15886" width="13.375" style="1236" customWidth="1"/>
    <col min="15887" max="15887" width="19.375" style="1236" customWidth="1"/>
    <col min="15888" max="15888" width="22.125" style="1236" customWidth="1"/>
    <col min="15889" max="15889" width="4.25" style="1236" customWidth="1"/>
    <col min="15890" max="16128" width="9" style="1236"/>
    <col min="16129" max="16129" width="3.625" style="1236" customWidth="1"/>
    <col min="16130" max="16139" width="2.375" style="1236" customWidth="1"/>
    <col min="16140" max="16140" width="38.5" style="1236" customWidth="1"/>
    <col min="16141" max="16141" width="21.125" style="1236" customWidth="1"/>
    <col min="16142" max="16142" width="13.375" style="1236" customWidth="1"/>
    <col min="16143" max="16143" width="19.375" style="1236" customWidth="1"/>
    <col min="16144" max="16144" width="22.125" style="1236" customWidth="1"/>
    <col min="16145" max="16145" width="4.25" style="1236" customWidth="1"/>
    <col min="16146" max="16384" width="9" style="1236"/>
  </cols>
  <sheetData>
    <row r="1" spans="1:16" ht="26.25" customHeight="1" x14ac:dyDescent="0.15">
      <c r="A1" s="3618" t="s">
        <v>1031</v>
      </c>
      <c r="B1" s="3619"/>
      <c r="C1" s="3619"/>
      <c r="D1" s="3619"/>
      <c r="E1" s="3619"/>
      <c r="F1" s="3619"/>
      <c r="G1" s="3619"/>
      <c r="H1" s="3619"/>
      <c r="I1" s="3619"/>
      <c r="J1" s="3619"/>
      <c r="K1" s="3619"/>
      <c r="L1" s="3619"/>
      <c r="M1" s="3619"/>
      <c r="N1" s="3619"/>
      <c r="O1" s="3619"/>
      <c r="P1" s="3619"/>
    </row>
    <row r="2" spans="1:16" ht="4.5" customHeight="1" thickBot="1" x14ac:dyDescent="0.2">
      <c r="B2" s="3620"/>
      <c r="C2" s="3620"/>
      <c r="D2" s="3620"/>
      <c r="E2" s="3620"/>
      <c r="F2" s="3620"/>
      <c r="G2" s="3620"/>
      <c r="H2" s="3620"/>
      <c r="I2" s="3620"/>
      <c r="J2" s="3620"/>
      <c r="K2" s="3620"/>
      <c r="L2" s="3620"/>
      <c r="M2" s="3620"/>
      <c r="N2" s="3620"/>
      <c r="O2" s="3620"/>
      <c r="P2" s="1235"/>
    </row>
    <row r="3" spans="1:16" s="1241" customFormat="1" ht="24.95" customHeight="1" thickBot="1" x14ac:dyDescent="0.2">
      <c r="A3" s="1237" t="s">
        <v>1032</v>
      </c>
      <c r="B3" s="3621" t="s">
        <v>1033</v>
      </c>
      <c r="C3" s="3622"/>
      <c r="D3" s="3622"/>
      <c r="E3" s="3622"/>
      <c r="F3" s="3622"/>
      <c r="G3" s="3622"/>
      <c r="H3" s="3622"/>
      <c r="I3" s="3622"/>
      <c r="J3" s="3622"/>
      <c r="K3" s="3623"/>
      <c r="L3" s="1238" t="s">
        <v>1034</v>
      </c>
      <c r="M3" s="1239" t="s">
        <v>179</v>
      </c>
      <c r="N3" s="1240" t="s">
        <v>1005</v>
      </c>
      <c r="O3" s="3624" t="s">
        <v>1035</v>
      </c>
      <c r="P3" s="3625"/>
    </row>
    <row r="4" spans="1:16" s="1241" customFormat="1" ht="25.5" customHeight="1" thickTop="1" x14ac:dyDescent="0.15">
      <c r="A4" s="1242">
        <v>1</v>
      </c>
      <c r="B4" s="1243"/>
      <c r="C4" s="1244"/>
      <c r="D4" s="1244"/>
      <c r="E4" s="1244"/>
      <c r="F4" s="1244"/>
      <c r="G4" s="1244"/>
      <c r="H4" s="1244"/>
      <c r="I4" s="1244"/>
      <c r="J4" s="1244"/>
      <c r="K4" s="1245"/>
      <c r="L4" s="1246"/>
      <c r="M4" s="605"/>
      <c r="N4" s="1247" t="s">
        <v>1978</v>
      </c>
      <c r="O4" s="3626"/>
      <c r="P4" s="3627"/>
    </row>
    <row r="5" spans="1:16" s="1241" customFormat="1" ht="25.5" customHeight="1" x14ac:dyDescent="0.15">
      <c r="A5" s="1248">
        <v>2</v>
      </c>
      <c r="B5" s="1249"/>
      <c r="C5" s="1250"/>
      <c r="D5" s="1250"/>
      <c r="E5" s="1250"/>
      <c r="F5" s="1250"/>
      <c r="G5" s="1250"/>
      <c r="H5" s="1250"/>
      <c r="I5" s="1250"/>
      <c r="J5" s="1250"/>
      <c r="K5" s="1251"/>
      <c r="L5" s="1252"/>
      <c r="M5" s="1253"/>
      <c r="N5" s="1247" t="s">
        <v>1978</v>
      </c>
      <c r="O5" s="3616"/>
      <c r="P5" s="3617"/>
    </row>
    <row r="6" spans="1:16" s="1241" customFormat="1" ht="25.5" customHeight="1" x14ac:dyDescent="0.15">
      <c r="A6" s="1248">
        <v>3</v>
      </c>
      <c r="B6" s="1249"/>
      <c r="C6" s="1250"/>
      <c r="D6" s="1250"/>
      <c r="E6" s="1250"/>
      <c r="F6" s="1250"/>
      <c r="G6" s="1250"/>
      <c r="H6" s="1250"/>
      <c r="I6" s="1250"/>
      <c r="J6" s="1250"/>
      <c r="K6" s="1251"/>
      <c r="L6" s="1253"/>
      <c r="M6" s="1253"/>
      <c r="N6" s="1247" t="s">
        <v>1978</v>
      </c>
      <c r="O6" s="3616"/>
      <c r="P6" s="3617"/>
    </row>
    <row r="7" spans="1:16" s="1241" customFormat="1" ht="25.5" customHeight="1" x14ac:dyDescent="0.15">
      <c r="A7" s="1248">
        <v>4</v>
      </c>
      <c r="B7" s="1249"/>
      <c r="C7" s="1250"/>
      <c r="D7" s="1250"/>
      <c r="E7" s="1250"/>
      <c r="F7" s="1250"/>
      <c r="G7" s="1250"/>
      <c r="H7" s="1250"/>
      <c r="I7" s="1250"/>
      <c r="J7" s="1250"/>
      <c r="K7" s="1251"/>
      <c r="L7" s="1253"/>
      <c r="M7" s="1253"/>
      <c r="N7" s="1247" t="s">
        <v>1978</v>
      </c>
      <c r="O7" s="3616"/>
      <c r="P7" s="3617"/>
    </row>
    <row r="8" spans="1:16" s="1241" customFormat="1" ht="25.5" customHeight="1" x14ac:dyDescent="0.15">
      <c r="A8" s="1248">
        <v>5</v>
      </c>
      <c r="B8" s="1254"/>
      <c r="C8" s="1255"/>
      <c r="D8" s="1255"/>
      <c r="E8" s="1255"/>
      <c r="F8" s="1255"/>
      <c r="G8" s="1255"/>
      <c r="H8" s="1255"/>
      <c r="I8" s="1255"/>
      <c r="J8" s="1255"/>
      <c r="K8" s="1256"/>
      <c r="L8" s="1253"/>
      <c r="M8" s="606"/>
      <c r="N8" s="1247" t="s">
        <v>1978</v>
      </c>
      <c r="O8" s="3616"/>
      <c r="P8" s="3617"/>
    </row>
    <row r="9" spans="1:16" s="1241" customFormat="1" ht="25.5" customHeight="1" x14ac:dyDescent="0.15">
      <c r="A9" s="1248">
        <v>6</v>
      </c>
      <c r="B9" s="1254"/>
      <c r="C9" s="1255"/>
      <c r="D9" s="1255"/>
      <c r="E9" s="1255"/>
      <c r="F9" s="1255"/>
      <c r="G9" s="1255"/>
      <c r="H9" s="1255"/>
      <c r="I9" s="1255"/>
      <c r="J9" s="1255"/>
      <c r="K9" s="1256"/>
      <c r="L9" s="1253"/>
      <c r="M9" s="1253"/>
      <c r="N9" s="1247" t="s">
        <v>1978</v>
      </c>
      <c r="O9" s="3616"/>
      <c r="P9" s="3617"/>
    </row>
    <row r="10" spans="1:16" s="1241" customFormat="1" ht="25.5" customHeight="1" x14ac:dyDescent="0.15">
      <c r="A10" s="1248">
        <v>7</v>
      </c>
      <c r="B10" s="1254"/>
      <c r="C10" s="1255"/>
      <c r="D10" s="1255"/>
      <c r="E10" s="1255"/>
      <c r="F10" s="1255"/>
      <c r="G10" s="1255"/>
      <c r="H10" s="1255"/>
      <c r="I10" s="1255"/>
      <c r="J10" s="1255"/>
      <c r="K10" s="1256"/>
      <c r="L10" s="1253"/>
      <c r="M10" s="1253"/>
      <c r="N10" s="1247" t="s">
        <v>1978</v>
      </c>
      <c r="O10" s="3616"/>
      <c r="P10" s="3617"/>
    </row>
    <row r="11" spans="1:16" s="1241" customFormat="1" ht="25.5" customHeight="1" x14ac:dyDescent="0.15">
      <c r="A11" s="1248">
        <v>8</v>
      </c>
      <c r="B11" s="1249"/>
      <c r="C11" s="1257"/>
      <c r="D11" s="1257"/>
      <c r="E11" s="1257"/>
      <c r="F11" s="1257"/>
      <c r="G11" s="1257"/>
      <c r="H11" s="1257"/>
      <c r="I11" s="1257"/>
      <c r="J11" s="1257"/>
      <c r="K11" s="1258"/>
      <c r="L11" s="1253"/>
      <c r="M11" s="606"/>
      <c r="N11" s="1247" t="s">
        <v>1978</v>
      </c>
      <c r="O11" s="3616"/>
      <c r="P11" s="3617"/>
    </row>
    <row r="12" spans="1:16" s="1241" customFormat="1" ht="25.5" customHeight="1" x14ac:dyDescent="0.15">
      <c r="A12" s="1248">
        <v>9</v>
      </c>
      <c r="B12" s="1249"/>
      <c r="C12" s="1257"/>
      <c r="D12" s="1257"/>
      <c r="E12" s="1257"/>
      <c r="F12" s="1257"/>
      <c r="G12" s="1257"/>
      <c r="H12" s="1257"/>
      <c r="I12" s="1257"/>
      <c r="J12" s="1257"/>
      <c r="K12" s="1258"/>
      <c r="L12" s="1253"/>
      <c r="M12" s="606"/>
      <c r="N12" s="1247" t="s">
        <v>1978</v>
      </c>
      <c r="O12" s="3616"/>
      <c r="P12" s="3617"/>
    </row>
    <row r="13" spans="1:16" s="1241" customFormat="1" ht="25.5" customHeight="1" x14ac:dyDescent="0.15">
      <c r="A13" s="1248">
        <v>10</v>
      </c>
      <c r="B13" s="1249"/>
      <c r="C13" s="1257"/>
      <c r="D13" s="1257"/>
      <c r="E13" s="1257"/>
      <c r="F13" s="1257"/>
      <c r="G13" s="1257"/>
      <c r="H13" s="1257"/>
      <c r="I13" s="1257"/>
      <c r="J13" s="1257"/>
      <c r="K13" s="1258"/>
      <c r="L13" s="1259"/>
      <c r="M13" s="606"/>
      <c r="N13" s="1247" t="s">
        <v>1978</v>
      </c>
      <c r="O13" s="3630"/>
      <c r="P13" s="3631"/>
    </row>
    <row r="14" spans="1:16" s="1241" customFormat="1" ht="25.5" customHeight="1" x14ac:dyDescent="0.15">
      <c r="A14" s="1248">
        <v>11</v>
      </c>
      <c r="B14" s="1249"/>
      <c r="C14" s="1257"/>
      <c r="D14" s="1257"/>
      <c r="E14" s="1257"/>
      <c r="F14" s="1257"/>
      <c r="G14" s="1257"/>
      <c r="H14" s="1257"/>
      <c r="I14" s="1257"/>
      <c r="J14" s="1257"/>
      <c r="K14" s="1258"/>
      <c r="L14" s="1259"/>
      <c r="M14" s="606"/>
      <c r="N14" s="1247" t="s">
        <v>1978</v>
      </c>
      <c r="O14" s="3630"/>
      <c r="P14" s="3631"/>
    </row>
    <row r="15" spans="1:16" s="1241" customFormat="1" ht="25.5" customHeight="1" x14ac:dyDescent="0.15">
      <c r="A15" s="1248">
        <v>12</v>
      </c>
      <c r="B15" s="1249"/>
      <c r="C15" s="1257"/>
      <c r="D15" s="1257"/>
      <c r="E15" s="1257"/>
      <c r="F15" s="1257"/>
      <c r="G15" s="1257"/>
      <c r="H15" s="1257"/>
      <c r="I15" s="1257"/>
      <c r="J15" s="1257"/>
      <c r="K15" s="1258"/>
      <c r="L15" s="1259"/>
      <c r="M15" s="606"/>
      <c r="N15" s="1247" t="s">
        <v>1978</v>
      </c>
      <c r="O15" s="3630"/>
      <c r="P15" s="3631"/>
    </row>
    <row r="16" spans="1:16" s="1241" customFormat="1" ht="25.5" customHeight="1" x14ac:dyDescent="0.15">
      <c r="A16" s="1248">
        <v>13</v>
      </c>
      <c r="B16" s="1249"/>
      <c r="C16" s="1257"/>
      <c r="D16" s="1257"/>
      <c r="E16" s="1257"/>
      <c r="F16" s="1257"/>
      <c r="G16" s="1257"/>
      <c r="H16" s="1257"/>
      <c r="I16" s="1257"/>
      <c r="J16" s="1257"/>
      <c r="K16" s="1258"/>
      <c r="L16" s="1259"/>
      <c r="M16" s="606"/>
      <c r="N16" s="1247" t="s">
        <v>1978</v>
      </c>
      <c r="O16" s="3630"/>
      <c r="P16" s="3631"/>
    </row>
    <row r="17" spans="1:17" s="1241" customFormat="1" ht="25.5" customHeight="1" x14ac:dyDescent="0.15">
      <c r="A17" s="1248">
        <v>14</v>
      </c>
      <c r="B17" s="1249"/>
      <c r="C17" s="1257"/>
      <c r="D17" s="1257"/>
      <c r="E17" s="1257"/>
      <c r="F17" s="1257"/>
      <c r="G17" s="1257"/>
      <c r="H17" s="1257"/>
      <c r="I17" s="1257"/>
      <c r="J17" s="1257"/>
      <c r="K17" s="1258"/>
      <c r="L17" s="1259"/>
      <c r="M17" s="606"/>
      <c r="N17" s="1247" t="s">
        <v>1978</v>
      </c>
      <c r="O17" s="3630"/>
      <c r="P17" s="3631"/>
    </row>
    <row r="18" spans="1:17" s="1241" customFormat="1" ht="25.5" customHeight="1" x14ac:dyDescent="0.15">
      <c r="A18" s="1248">
        <v>15</v>
      </c>
      <c r="B18" s="1249"/>
      <c r="C18" s="1257"/>
      <c r="D18" s="1257"/>
      <c r="E18" s="1257"/>
      <c r="F18" s="1257"/>
      <c r="G18" s="1257"/>
      <c r="H18" s="1257"/>
      <c r="I18" s="1257"/>
      <c r="J18" s="1257"/>
      <c r="K18" s="1258"/>
      <c r="L18" s="1259"/>
      <c r="M18" s="606"/>
      <c r="N18" s="1247" t="s">
        <v>1978</v>
      </c>
      <c r="O18" s="3630"/>
      <c r="P18" s="3631"/>
    </row>
    <row r="19" spans="1:17" s="1241" customFormat="1" ht="25.5" customHeight="1" x14ac:dyDescent="0.15">
      <c r="A19" s="1248">
        <v>16</v>
      </c>
      <c r="B19" s="1249"/>
      <c r="C19" s="1257"/>
      <c r="D19" s="1257"/>
      <c r="E19" s="1257"/>
      <c r="F19" s="1257"/>
      <c r="G19" s="1257"/>
      <c r="H19" s="1257"/>
      <c r="I19" s="1257"/>
      <c r="J19" s="1257"/>
      <c r="K19" s="1258"/>
      <c r="L19" s="1259"/>
      <c r="M19" s="606"/>
      <c r="N19" s="1247" t="s">
        <v>1978</v>
      </c>
      <c r="O19" s="3630"/>
      <c r="P19" s="3631"/>
    </row>
    <row r="20" spans="1:17" s="1241" customFormat="1" ht="25.5" customHeight="1" x14ac:dyDescent="0.15">
      <c r="A20" s="1248">
        <v>17</v>
      </c>
      <c r="B20" s="1249"/>
      <c r="C20" s="1257"/>
      <c r="D20" s="1257"/>
      <c r="E20" s="1257"/>
      <c r="F20" s="1257"/>
      <c r="G20" s="1257"/>
      <c r="H20" s="1257"/>
      <c r="I20" s="1257"/>
      <c r="J20" s="1257"/>
      <c r="K20" s="1258"/>
      <c r="L20" s="1259"/>
      <c r="M20" s="606"/>
      <c r="N20" s="1247" t="s">
        <v>1978</v>
      </c>
      <c r="O20" s="3630"/>
      <c r="P20" s="3631"/>
    </row>
    <row r="21" spans="1:17" s="1241" customFormat="1" ht="25.5" customHeight="1" x14ac:dyDescent="0.15">
      <c r="A21" s="1248">
        <v>18</v>
      </c>
      <c r="B21" s="1249"/>
      <c r="C21" s="1257"/>
      <c r="D21" s="1257"/>
      <c r="E21" s="1257"/>
      <c r="F21" s="1257"/>
      <c r="G21" s="1257"/>
      <c r="H21" s="1257"/>
      <c r="I21" s="1257"/>
      <c r="J21" s="1257"/>
      <c r="K21" s="1258"/>
      <c r="L21" s="1259"/>
      <c r="M21" s="606"/>
      <c r="N21" s="1247" t="s">
        <v>1978</v>
      </c>
      <c r="O21" s="3630"/>
      <c r="P21" s="3631"/>
    </row>
    <row r="22" spans="1:17" s="1241" customFormat="1" ht="25.5" customHeight="1" x14ac:dyDescent="0.15">
      <c r="A22" s="1248">
        <v>19</v>
      </c>
      <c r="B22" s="1249"/>
      <c r="C22" s="1257"/>
      <c r="D22" s="1257"/>
      <c r="E22" s="1257"/>
      <c r="F22" s="1257"/>
      <c r="G22" s="1257"/>
      <c r="H22" s="1257"/>
      <c r="I22" s="1257"/>
      <c r="J22" s="1257"/>
      <c r="K22" s="1258"/>
      <c r="L22" s="1259"/>
      <c r="M22" s="606"/>
      <c r="N22" s="1247" t="s">
        <v>1978</v>
      </c>
      <c r="O22" s="3630"/>
      <c r="P22" s="3631"/>
    </row>
    <row r="23" spans="1:17" s="1241" customFormat="1" ht="25.5" customHeight="1" thickBot="1" x14ac:dyDescent="0.2">
      <c r="A23" s="1260">
        <v>20</v>
      </c>
      <c r="B23" s="1261"/>
      <c r="C23" s="1262"/>
      <c r="D23" s="1262"/>
      <c r="E23" s="1262"/>
      <c r="F23" s="1262"/>
      <c r="G23" s="1262"/>
      <c r="H23" s="1262"/>
      <c r="I23" s="1262"/>
      <c r="J23" s="1262"/>
      <c r="K23" s="1263"/>
      <c r="L23" s="1264"/>
      <c r="M23" s="607"/>
      <c r="N23" s="1265" t="s">
        <v>1978</v>
      </c>
      <c r="O23" s="3628"/>
      <c r="P23" s="3629"/>
    </row>
    <row r="24" spans="1:17" s="1241" customFormat="1" ht="11.25" customHeight="1" x14ac:dyDescent="0.15">
      <c r="B24" s="1266"/>
      <c r="C24" s="1266"/>
      <c r="D24" s="1266"/>
      <c r="E24" s="1266"/>
      <c r="F24" s="1266"/>
      <c r="G24" s="1266"/>
      <c r="H24" s="1266"/>
      <c r="I24" s="1266"/>
      <c r="J24" s="1266"/>
      <c r="K24" s="1266"/>
      <c r="M24" s="1266"/>
      <c r="N24" s="1267"/>
      <c r="Q24" s="1268"/>
    </row>
    <row r="25" spans="1:17" s="1241" customFormat="1" ht="24.95" customHeight="1" x14ac:dyDescent="0.15">
      <c r="M25" s="1266"/>
      <c r="N25" s="1267"/>
      <c r="Q25" s="1268"/>
    </row>
    <row r="26" spans="1:17" s="1241" customFormat="1" ht="24.95" customHeight="1" x14ac:dyDescent="0.15">
      <c r="M26" s="1266"/>
      <c r="N26" s="1267"/>
      <c r="Q26" s="1268"/>
    </row>
    <row r="27" spans="1:17" s="1241" customFormat="1" ht="24.95" customHeight="1" x14ac:dyDescent="0.15">
      <c r="M27" s="1266"/>
      <c r="N27" s="1267"/>
      <c r="Q27" s="1268"/>
    </row>
    <row r="28" spans="1:17" s="1241" customFormat="1" ht="24.95" customHeight="1" x14ac:dyDescent="0.15">
      <c r="M28" s="1266"/>
      <c r="N28" s="1267"/>
      <c r="Q28" s="1268"/>
    </row>
    <row r="29" spans="1:17" s="1241" customFormat="1" ht="24.95" customHeight="1" x14ac:dyDescent="0.15">
      <c r="M29" s="1266"/>
      <c r="N29" s="1267"/>
      <c r="Q29" s="1268"/>
    </row>
    <row r="30" spans="1:17" s="1241" customFormat="1" ht="24.95" customHeight="1" x14ac:dyDescent="0.15">
      <c r="M30" s="1266"/>
      <c r="N30" s="1267"/>
      <c r="Q30" s="1268"/>
    </row>
    <row r="31" spans="1:17" s="1241" customFormat="1" ht="24.95" customHeight="1" x14ac:dyDescent="0.15">
      <c r="M31" s="1266"/>
      <c r="N31" s="1267"/>
      <c r="Q31" s="1268"/>
    </row>
    <row r="32" spans="1:17" s="1241" customFormat="1" ht="24.95" customHeight="1" x14ac:dyDescent="0.15">
      <c r="M32" s="1266"/>
      <c r="N32" s="1267"/>
      <c r="Q32" s="1268"/>
    </row>
    <row r="33" spans="13:17" s="1241" customFormat="1" ht="24.95" customHeight="1" x14ac:dyDescent="0.15">
      <c r="M33" s="1266"/>
      <c r="N33" s="1267"/>
      <c r="Q33" s="1268"/>
    </row>
    <row r="34" spans="13:17" s="1241" customFormat="1" ht="24.95" customHeight="1" x14ac:dyDescent="0.15">
      <c r="M34" s="1266"/>
      <c r="N34" s="1267"/>
      <c r="Q34" s="1268"/>
    </row>
    <row r="35" spans="13:17" s="1241" customFormat="1" ht="24.95" customHeight="1" x14ac:dyDescent="0.15">
      <c r="M35" s="1266"/>
      <c r="N35" s="1267"/>
      <c r="Q35" s="1268"/>
    </row>
    <row r="36" spans="13:17" s="1241" customFormat="1" ht="24.95" customHeight="1" x14ac:dyDescent="0.15">
      <c r="M36" s="1266"/>
      <c r="N36" s="1267"/>
      <c r="Q36" s="1268"/>
    </row>
    <row r="37" spans="13:17" s="1241" customFormat="1" ht="24.95" customHeight="1" x14ac:dyDescent="0.15">
      <c r="M37" s="1266"/>
      <c r="N37" s="1267"/>
      <c r="Q37" s="1268"/>
    </row>
    <row r="38" spans="13:17" s="1241" customFormat="1" ht="24.95" customHeight="1" x14ac:dyDescent="0.15">
      <c r="M38" s="1266"/>
      <c r="N38" s="1267"/>
      <c r="Q38" s="1268"/>
    </row>
    <row r="39" spans="13:17" s="1241" customFormat="1" ht="24.95" customHeight="1" x14ac:dyDescent="0.15">
      <c r="M39" s="1266"/>
      <c r="N39" s="1267"/>
      <c r="Q39" s="1268"/>
    </row>
    <row r="40" spans="13:17" s="1241" customFormat="1" ht="24.95" customHeight="1" x14ac:dyDescent="0.15">
      <c r="M40" s="1266"/>
      <c r="N40" s="1267"/>
      <c r="Q40" s="1268"/>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8"/>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C5A3E263-47A9-48C4-A0D8-FFDCF7B33065}">
      <formula1>サービス種類</formula1>
    </dataValidation>
  </dataValidations>
  <pageMargins left="0.36" right="0.19685039370078741" top="0.46" bottom="0.34" header="0.26" footer="0.2"/>
  <pageSetup paperSize="9" orientation="landscape" verticalDpi="1200" r:id="rId1"/>
  <headerFooter alignWithMargins="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90D7E-73BC-4849-91FD-603542192D2A}">
  <sheetPr>
    <tabColor rgb="FF00B0F0"/>
  </sheetPr>
  <dimension ref="A1:Q40"/>
  <sheetViews>
    <sheetView zoomScaleNormal="100" workbookViewId="0">
      <selection activeCell="C20" sqref="C20"/>
    </sheetView>
  </sheetViews>
  <sheetFormatPr defaultRowHeight="24.95" customHeight="1" x14ac:dyDescent="0.15"/>
  <cols>
    <col min="1" max="1" width="3.625" style="1236" customWidth="1"/>
    <col min="2" max="11" width="2.375" style="1236" customWidth="1"/>
    <col min="12" max="12" width="38.5" style="1236" customWidth="1"/>
    <col min="13" max="13" width="21.125" style="1266" customWidth="1"/>
    <col min="14" max="14" width="13.375" style="1267" customWidth="1"/>
    <col min="15" max="15" width="19.375" style="1236" customWidth="1"/>
    <col min="16" max="16" width="22.125" style="1236" customWidth="1"/>
    <col min="17" max="17" width="4.25" style="1235" customWidth="1"/>
    <col min="18" max="256" width="9" style="1236"/>
    <col min="257" max="257" width="3.625" style="1236" customWidth="1"/>
    <col min="258" max="267" width="2.375" style="1236" customWidth="1"/>
    <col min="268" max="268" width="38.5" style="1236" customWidth="1"/>
    <col min="269" max="269" width="21.125" style="1236" customWidth="1"/>
    <col min="270" max="270" width="13.375" style="1236" customWidth="1"/>
    <col min="271" max="271" width="19.375" style="1236" customWidth="1"/>
    <col min="272" max="272" width="22.125" style="1236" customWidth="1"/>
    <col min="273" max="273" width="4.25" style="1236" customWidth="1"/>
    <col min="274" max="512" width="9" style="1236"/>
    <col min="513" max="513" width="3.625" style="1236" customWidth="1"/>
    <col min="514" max="523" width="2.375" style="1236" customWidth="1"/>
    <col min="524" max="524" width="38.5" style="1236" customWidth="1"/>
    <col min="525" max="525" width="21.125" style="1236" customWidth="1"/>
    <col min="526" max="526" width="13.375" style="1236" customWidth="1"/>
    <col min="527" max="527" width="19.375" style="1236" customWidth="1"/>
    <col min="528" max="528" width="22.125" style="1236" customWidth="1"/>
    <col min="529" max="529" width="4.25" style="1236" customWidth="1"/>
    <col min="530" max="768" width="9" style="1236"/>
    <col min="769" max="769" width="3.625" style="1236" customWidth="1"/>
    <col min="770" max="779" width="2.375" style="1236" customWidth="1"/>
    <col min="780" max="780" width="38.5" style="1236" customWidth="1"/>
    <col min="781" max="781" width="21.125" style="1236" customWidth="1"/>
    <col min="782" max="782" width="13.375" style="1236" customWidth="1"/>
    <col min="783" max="783" width="19.375" style="1236" customWidth="1"/>
    <col min="784" max="784" width="22.125" style="1236" customWidth="1"/>
    <col min="785" max="785" width="4.25" style="1236" customWidth="1"/>
    <col min="786" max="1024" width="9" style="1236"/>
    <col min="1025" max="1025" width="3.625" style="1236" customWidth="1"/>
    <col min="1026" max="1035" width="2.375" style="1236" customWidth="1"/>
    <col min="1036" max="1036" width="38.5" style="1236" customWidth="1"/>
    <col min="1037" max="1037" width="21.125" style="1236" customWidth="1"/>
    <col min="1038" max="1038" width="13.375" style="1236" customWidth="1"/>
    <col min="1039" max="1039" width="19.375" style="1236" customWidth="1"/>
    <col min="1040" max="1040" width="22.125" style="1236" customWidth="1"/>
    <col min="1041" max="1041" width="4.25" style="1236" customWidth="1"/>
    <col min="1042" max="1280" width="9" style="1236"/>
    <col min="1281" max="1281" width="3.625" style="1236" customWidth="1"/>
    <col min="1282" max="1291" width="2.375" style="1236" customWidth="1"/>
    <col min="1292" max="1292" width="38.5" style="1236" customWidth="1"/>
    <col min="1293" max="1293" width="21.125" style="1236" customWidth="1"/>
    <col min="1294" max="1294" width="13.375" style="1236" customWidth="1"/>
    <col min="1295" max="1295" width="19.375" style="1236" customWidth="1"/>
    <col min="1296" max="1296" width="22.125" style="1236" customWidth="1"/>
    <col min="1297" max="1297" width="4.25" style="1236" customWidth="1"/>
    <col min="1298" max="1536" width="9" style="1236"/>
    <col min="1537" max="1537" width="3.625" style="1236" customWidth="1"/>
    <col min="1538" max="1547" width="2.375" style="1236" customWidth="1"/>
    <col min="1548" max="1548" width="38.5" style="1236" customWidth="1"/>
    <col min="1549" max="1549" width="21.125" style="1236" customWidth="1"/>
    <col min="1550" max="1550" width="13.375" style="1236" customWidth="1"/>
    <col min="1551" max="1551" width="19.375" style="1236" customWidth="1"/>
    <col min="1552" max="1552" width="22.125" style="1236" customWidth="1"/>
    <col min="1553" max="1553" width="4.25" style="1236" customWidth="1"/>
    <col min="1554" max="1792" width="9" style="1236"/>
    <col min="1793" max="1793" width="3.625" style="1236" customWidth="1"/>
    <col min="1794" max="1803" width="2.375" style="1236" customWidth="1"/>
    <col min="1804" max="1804" width="38.5" style="1236" customWidth="1"/>
    <col min="1805" max="1805" width="21.125" style="1236" customWidth="1"/>
    <col min="1806" max="1806" width="13.375" style="1236" customWidth="1"/>
    <col min="1807" max="1807" width="19.375" style="1236" customWidth="1"/>
    <col min="1808" max="1808" width="22.125" style="1236" customWidth="1"/>
    <col min="1809" max="1809" width="4.25" style="1236" customWidth="1"/>
    <col min="1810" max="2048" width="9" style="1236"/>
    <col min="2049" max="2049" width="3.625" style="1236" customWidth="1"/>
    <col min="2050" max="2059" width="2.375" style="1236" customWidth="1"/>
    <col min="2060" max="2060" width="38.5" style="1236" customWidth="1"/>
    <col min="2061" max="2061" width="21.125" style="1236" customWidth="1"/>
    <col min="2062" max="2062" width="13.375" style="1236" customWidth="1"/>
    <col min="2063" max="2063" width="19.375" style="1236" customWidth="1"/>
    <col min="2064" max="2064" width="22.125" style="1236" customWidth="1"/>
    <col min="2065" max="2065" width="4.25" style="1236" customWidth="1"/>
    <col min="2066" max="2304" width="9" style="1236"/>
    <col min="2305" max="2305" width="3.625" style="1236" customWidth="1"/>
    <col min="2306" max="2315" width="2.375" style="1236" customWidth="1"/>
    <col min="2316" max="2316" width="38.5" style="1236" customWidth="1"/>
    <col min="2317" max="2317" width="21.125" style="1236" customWidth="1"/>
    <col min="2318" max="2318" width="13.375" style="1236" customWidth="1"/>
    <col min="2319" max="2319" width="19.375" style="1236" customWidth="1"/>
    <col min="2320" max="2320" width="22.125" style="1236" customWidth="1"/>
    <col min="2321" max="2321" width="4.25" style="1236" customWidth="1"/>
    <col min="2322" max="2560" width="9" style="1236"/>
    <col min="2561" max="2561" width="3.625" style="1236" customWidth="1"/>
    <col min="2562" max="2571" width="2.375" style="1236" customWidth="1"/>
    <col min="2572" max="2572" width="38.5" style="1236" customWidth="1"/>
    <col min="2573" max="2573" width="21.125" style="1236" customWidth="1"/>
    <col min="2574" max="2574" width="13.375" style="1236" customWidth="1"/>
    <col min="2575" max="2575" width="19.375" style="1236" customWidth="1"/>
    <col min="2576" max="2576" width="22.125" style="1236" customWidth="1"/>
    <col min="2577" max="2577" width="4.25" style="1236" customWidth="1"/>
    <col min="2578" max="2816" width="9" style="1236"/>
    <col min="2817" max="2817" width="3.625" style="1236" customWidth="1"/>
    <col min="2818" max="2827" width="2.375" style="1236" customWidth="1"/>
    <col min="2828" max="2828" width="38.5" style="1236" customWidth="1"/>
    <col min="2829" max="2829" width="21.125" style="1236" customWidth="1"/>
    <col min="2830" max="2830" width="13.375" style="1236" customWidth="1"/>
    <col min="2831" max="2831" width="19.375" style="1236" customWidth="1"/>
    <col min="2832" max="2832" width="22.125" style="1236" customWidth="1"/>
    <col min="2833" max="2833" width="4.25" style="1236" customWidth="1"/>
    <col min="2834" max="3072" width="9" style="1236"/>
    <col min="3073" max="3073" width="3.625" style="1236" customWidth="1"/>
    <col min="3074" max="3083" width="2.375" style="1236" customWidth="1"/>
    <col min="3084" max="3084" width="38.5" style="1236" customWidth="1"/>
    <col min="3085" max="3085" width="21.125" style="1236" customWidth="1"/>
    <col min="3086" max="3086" width="13.375" style="1236" customWidth="1"/>
    <col min="3087" max="3087" width="19.375" style="1236" customWidth="1"/>
    <col min="3088" max="3088" width="22.125" style="1236" customWidth="1"/>
    <col min="3089" max="3089" width="4.25" style="1236" customWidth="1"/>
    <col min="3090" max="3328" width="9" style="1236"/>
    <col min="3329" max="3329" width="3.625" style="1236" customWidth="1"/>
    <col min="3330" max="3339" width="2.375" style="1236" customWidth="1"/>
    <col min="3340" max="3340" width="38.5" style="1236" customWidth="1"/>
    <col min="3341" max="3341" width="21.125" style="1236" customWidth="1"/>
    <col min="3342" max="3342" width="13.375" style="1236" customWidth="1"/>
    <col min="3343" max="3343" width="19.375" style="1236" customWidth="1"/>
    <col min="3344" max="3344" width="22.125" style="1236" customWidth="1"/>
    <col min="3345" max="3345" width="4.25" style="1236" customWidth="1"/>
    <col min="3346" max="3584" width="9" style="1236"/>
    <col min="3585" max="3585" width="3.625" style="1236" customWidth="1"/>
    <col min="3586" max="3595" width="2.375" style="1236" customWidth="1"/>
    <col min="3596" max="3596" width="38.5" style="1236" customWidth="1"/>
    <col min="3597" max="3597" width="21.125" style="1236" customWidth="1"/>
    <col min="3598" max="3598" width="13.375" style="1236" customWidth="1"/>
    <col min="3599" max="3599" width="19.375" style="1236" customWidth="1"/>
    <col min="3600" max="3600" width="22.125" style="1236" customWidth="1"/>
    <col min="3601" max="3601" width="4.25" style="1236" customWidth="1"/>
    <col min="3602" max="3840" width="9" style="1236"/>
    <col min="3841" max="3841" width="3.625" style="1236" customWidth="1"/>
    <col min="3842" max="3851" width="2.375" style="1236" customWidth="1"/>
    <col min="3852" max="3852" width="38.5" style="1236" customWidth="1"/>
    <col min="3853" max="3853" width="21.125" style="1236" customWidth="1"/>
    <col min="3854" max="3854" width="13.375" style="1236" customWidth="1"/>
    <col min="3855" max="3855" width="19.375" style="1236" customWidth="1"/>
    <col min="3856" max="3856" width="22.125" style="1236" customWidth="1"/>
    <col min="3857" max="3857" width="4.25" style="1236" customWidth="1"/>
    <col min="3858" max="4096" width="9" style="1236"/>
    <col min="4097" max="4097" width="3.625" style="1236" customWidth="1"/>
    <col min="4098" max="4107" width="2.375" style="1236" customWidth="1"/>
    <col min="4108" max="4108" width="38.5" style="1236" customWidth="1"/>
    <col min="4109" max="4109" width="21.125" style="1236" customWidth="1"/>
    <col min="4110" max="4110" width="13.375" style="1236" customWidth="1"/>
    <col min="4111" max="4111" width="19.375" style="1236" customWidth="1"/>
    <col min="4112" max="4112" width="22.125" style="1236" customWidth="1"/>
    <col min="4113" max="4113" width="4.25" style="1236" customWidth="1"/>
    <col min="4114" max="4352" width="9" style="1236"/>
    <col min="4353" max="4353" width="3.625" style="1236" customWidth="1"/>
    <col min="4354" max="4363" width="2.375" style="1236" customWidth="1"/>
    <col min="4364" max="4364" width="38.5" style="1236" customWidth="1"/>
    <col min="4365" max="4365" width="21.125" style="1236" customWidth="1"/>
    <col min="4366" max="4366" width="13.375" style="1236" customWidth="1"/>
    <col min="4367" max="4367" width="19.375" style="1236" customWidth="1"/>
    <col min="4368" max="4368" width="22.125" style="1236" customWidth="1"/>
    <col min="4369" max="4369" width="4.25" style="1236" customWidth="1"/>
    <col min="4370" max="4608" width="9" style="1236"/>
    <col min="4609" max="4609" width="3.625" style="1236" customWidth="1"/>
    <col min="4610" max="4619" width="2.375" style="1236" customWidth="1"/>
    <col min="4620" max="4620" width="38.5" style="1236" customWidth="1"/>
    <col min="4621" max="4621" width="21.125" style="1236" customWidth="1"/>
    <col min="4622" max="4622" width="13.375" style="1236" customWidth="1"/>
    <col min="4623" max="4623" width="19.375" style="1236" customWidth="1"/>
    <col min="4624" max="4624" width="22.125" style="1236" customWidth="1"/>
    <col min="4625" max="4625" width="4.25" style="1236" customWidth="1"/>
    <col min="4626" max="4864" width="9" style="1236"/>
    <col min="4865" max="4865" width="3.625" style="1236" customWidth="1"/>
    <col min="4866" max="4875" width="2.375" style="1236" customWidth="1"/>
    <col min="4876" max="4876" width="38.5" style="1236" customWidth="1"/>
    <col min="4877" max="4877" width="21.125" style="1236" customWidth="1"/>
    <col min="4878" max="4878" width="13.375" style="1236" customWidth="1"/>
    <col min="4879" max="4879" width="19.375" style="1236" customWidth="1"/>
    <col min="4880" max="4880" width="22.125" style="1236" customWidth="1"/>
    <col min="4881" max="4881" width="4.25" style="1236" customWidth="1"/>
    <col min="4882" max="5120" width="9" style="1236"/>
    <col min="5121" max="5121" width="3.625" style="1236" customWidth="1"/>
    <col min="5122" max="5131" width="2.375" style="1236" customWidth="1"/>
    <col min="5132" max="5132" width="38.5" style="1236" customWidth="1"/>
    <col min="5133" max="5133" width="21.125" style="1236" customWidth="1"/>
    <col min="5134" max="5134" width="13.375" style="1236" customWidth="1"/>
    <col min="5135" max="5135" width="19.375" style="1236" customWidth="1"/>
    <col min="5136" max="5136" width="22.125" style="1236" customWidth="1"/>
    <col min="5137" max="5137" width="4.25" style="1236" customWidth="1"/>
    <col min="5138" max="5376" width="9" style="1236"/>
    <col min="5377" max="5377" width="3.625" style="1236" customWidth="1"/>
    <col min="5378" max="5387" width="2.375" style="1236" customWidth="1"/>
    <col min="5388" max="5388" width="38.5" style="1236" customWidth="1"/>
    <col min="5389" max="5389" width="21.125" style="1236" customWidth="1"/>
    <col min="5390" max="5390" width="13.375" style="1236" customWidth="1"/>
    <col min="5391" max="5391" width="19.375" style="1236" customWidth="1"/>
    <col min="5392" max="5392" width="22.125" style="1236" customWidth="1"/>
    <col min="5393" max="5393" width="4.25" style="1236" customWidth="1"/>
    <col min="5394" max="5632" width="9" style="1236"/>
    <col min="5633" max="5633" width="3.625" style="1236" customWidth="1"/>
    <col min="5634" max="5643" width="2.375" style="1236" customWidth="1"/>
    <col min="5644" max="5644" width="38.5" style="1236" customWidth="1"/>
    <col min="5645" max="5645" width="21.125" style="1236" customWidth="1"/>
    <col min="5646" max="5646" width="13.375" style="1236" customWidth="1"/>
    <col min="5647" max="5647" width="19.375" style="1236" customWidth="1"/>
    <col min="5648" max="5648" width="22.125" style="1236" customWidth="1"/>
    <col min="5649" max="5649" width="4.25" style="1236" customWidth="1"/>
    <col min="5650" max="5888" width="9" style="1236"/>
    <col min="5889" max="5889" width="3.625" style="1236" customWidth="1"/>
    <col min="5890" max="5899" width="2.375" style="1236" customWidth="1"/>
    <col min="5900" max="5900" width="38.5" style="1236" customWidth="1"/>
    <col min="5901" max="5901" width="21.125" style="1236" customWidth="1"/>
    <col min="5902" max="5902" width="13.375" style="1236" customWidth="1"/>
    <col min="5903" max="5903" width="19.375" style="1236" customWidth="1"/>
    <col min="5904" max="5904" width="22.125" style="1236" customWidth="1"/>
    <col min="5905" max="5905" width="4.25" style="1236" customWidth="1"/>
    <col min="5906" max="6144" width="9" style="1236"/>
    <col min="6145" max="6145" width="3.625" style="1236" customWidth="1"/>
    <col min="6146" max="6155" width="2.375" style="1236" customWidth="1"/>
    <col min="6156" max="6156" width="38.5" style="1236" customWidth="1"/>
    <col min="6157" max="6157" width="21.125" style="1236" customWidth="1"/>
    <col min="6158" max="6158" width="13.375" style="1236" customWidth="1"/>
    <col min="6159" max="6159" width="19.375" style="1236" customWidth="1"/>
    <col min="6160" max="6160" width="22.125" style="1236" customWidth="1"/>
    <col min="6161" max="6161" width="4.25" style="1236" customWidth="1"/>
    <col min="6162" max="6400" width="9" style="1236"/>
    <col min="6401" max="6401" width="3.625" style="1236" customWidth="1"/>
    <col min="6402" max="6411" width="2.375" style="1236" customWidth="1"/>
    <col min="6412" max="6412" width="38.5" style="1236" customWidth="1"/>
    <col min="6413" max="6413" width="21.125" style="1236" customWidth="1"/>
    <col min="6414" max="6414" width="13.375" style="1236" customWidth="1"/>
    <col min="6415" max="6415" width="19.375" style="1236" customWidth="1"/>
    <col min="6416" max="6416" width="22.125" style="1236" customWidth="1"/>
    <col min="6417" max="6417" width="4.25" style="1236" customWidth="1"/>
    <col min="6418" max="6656" width="9" style="1236"/>
    <col min="6657" max="6657" width="3.625" style="1236" customWidth="1"/>
    <col min="6658" max="6667" width="2.375" style="1236" customWidth="1"/>
    <col min="6668" max="6668" width="38.5" style="1236" customWidth="1"/>
    <col min="6669" max="6669" width="21.125" style="1236" customWidth="1"/>
    <col min="6670" max="6670" width="13.375" style="1236" customWidth="1"/>
    <col min="6671" max="6671" width="19.375" style="1236" customWidth="1"/>
    <col min="6672" max="6672" width="22.125" style="1236" customWidth="1"/>
    <col min="6673" max="6673" width="4.25" style="1236" customWidth="1"/>
    <col min="6674" max="6912" width="9" style="1236"/>
    <col min="6913" max="6913" width="3.625" style="1236" customWidth="1"/>
    <col min="6914" max="6923" width="2.375" style="1236" customWidth="1"/>
    <col min="6924" max="6924" width="38.5" style="1236" customWidth="1"/>
    <col min="6925" max="6925" width="21.125" style="1236" customWidth="1"/>
    <col min="6926" max="6926" width="13.375" style="1236" customWidth="1"/>
    <col min="6927" max="6927" width="19.375" style="1236" customWidth="1"/>
    <col min="6928" max="6928" width="22.125" style="1236" customWidth="1"/>
    <col min="6929" max="6929" width="4.25" style="1236" customWidth="1"/>
    <col min="6930" max="7168" width="9" style="1236"/>
    <col min="7169" max="7169" width="3.625" style="1236" customWidth="1"/>
    <col min="7170" max="7179" width="2.375" style="1236" customWidth="1"/>
    <col min="7180" max="7180" width="38.5" style="1236" customWidth="1"/>
    <col min="7181" max="7181" width="21.125" style="1236" customWidth="1"/>
    <col min="7182" max="7182" width="13.375" style="1236" customWidth="1"/>
    <col min="7183" max="7183" width="19.375" style="1236" customWidth="1"/>
    <col min="7184" max="7184" width="22.125" style="1236" customWidth="1"/>
    <col min="7185" max="7185" width="4.25" style="1236" customWidth="1"/>
    <col min="7186" max="7424" width="9" style="1236"/>
    <col min="7425" max="7425" width="3.625" style="1236" customWidth="1"/>
    <col min="7426" max="7435" width="2.375" style="1236" customWidth="1"/>
    <col min="7436" max="7436" width="38.5" style="1236" customWidth="1"/>
    <col min="7437" max="7437" width="21.125" style="1236" customWidth="1"/>
    <col min="7438" max="7438" width="13.375" style="1236" customWidth="1"/>
    <col min="7439" max="7439" width="19.375" style="1236" customWidth="1"/>
    <col min="7440" max="7440" width="22.125" style="1236" customWidth="1"/>
    <col min="7441" max="7441" width="4.25" style="1236" customWidth="1"/>
    <col min="7442" max="7680" width="9" style="1236"/>
    <col min="7681" max="7681" width="3.625" style="1236" customWidth="1"/>
    <col min="7682" max="7691" width="2.375" style="1236" customWidth="1"/>
    <col min="7692" max="7692" width="38.5" style="1236" customWidth="1"/>
    <col min="7693" max="7693" width="21.125" style="1236" customWidth="1"/>
    <col min="7694" max="7694" width="13.375" style="1236" customWidth="1"/>
    <col min="7695" max="7695" width="19.375" style="1236" customWidth="1"/>
    <col min="7696" max="7696" width="22.125" style="1236" customWidth="1"/>
    <col min="7697" max="7697" width="4.25" style="1236" customWidth="1"/>
    <col min="7698" max="7936" width="9" style="1236"/>
    <col min="7937" max="7937" width="3.625" style="1236" customWidth="1"/>
    <col min="7938" max="7947" width="2.375" style="1236" customWidth="1"/>
    <col min="7948" max="7948" width="38.5" style="1236" customWidth="1"/>
    <col min="7949" max="7949" width="21.125" style="1236" customWidth="1"/>
    <col min="7950" max="7950" width="13.375" style="1236" customWidth="1"/>
    <col min="7951" max="7951" width="19.375" style="1236" customWidth="1"/>
    <col min="7952" max="7952" width="22.125" style="1236" customWidth="1"/>
    <col min="7953" max="7953" width="4.25" style="1236" customWidth="1"/>
    <col min="7954" max="8192" width="9" style="1236"/>
    <col min="8193" max="8193" width="3.625" style="1236" customWidth="1"/>
    <col min="8194" max="8203" width="2.375" style="1236" customWidth="1"/>
    <col min="8204" max="8204" width="38.5" style="1236" customWidth="1"/>
    <col min="8205" max="8205" width="21.125" style="1236" customWidth="1"/>
    <col min="8206" max="8206" width="13.375" style="1236" customWidth="1"/>
    <col min="8207" max="8207" width="19.375" style="1236" customWidth="1"/>
    <col min="8208" max="8208" width="22.125" style="1236" customWidth="1"/>
    <col min="8209" max="8209" width="4.25" style="1236" customWidth="1"/>
    <col min="8210" max="8448" width="9" style="1236"/>
    <col min="8449" max="8449" width="3.625" style="1236" customWidth="1"/>
    <col min="8450" max="8459" width="2.375" style="1236" customWidth="1"/>
    <col min="8460" max="8460" width="38.5" style="1236" customWidth="1"/>
    <col min="8461" max="8461" width="21.125" style="1236" customWidth="1"/>
    <col min="8462" max="8462" width="13.375" style="1236" customWidth="1"/>
    <col min="8463" max="8463" width="19.375" style="1236" customWidth="1"/>
    <col min="8464" max="8464" width="22.125" style="1236" customWidth="1"/>
    <col min="8465" max="8465" width="4.25" style="1236" customWidth="1"/>
    <col min="8466" max="8704" width="9" style="1236"/>
    <col min="8705" max="8705" width="3.625" style="1236" customWidth="1"/>
    <col min="8706" max="8715" width="2.375" style="1236" customWidth="1"/>
    <col min="8716" max="8716" width="38.5" style="1236" customWidth="1"/>
    <col min="8717" max="8717" width="21.125" style="1236" customWidth="1"/>
    <col min="8718" max="8718" width="13.375" style="1236" customWidth="1"/>
    <col min="8719" max="8719" width="19.375" style="1236" customWidth="1"/>
    <col min="8720" max="8720" width="22.125" style="1236" customWidth="1"/>
    <col min="8721" max="8721" width="4.25" style="1236" customWidth="1"/>
    <col min="8722" max="8960" width="9" style="1236"/>
    <col min="8961" max="8961" width="3.625" style="1236" customWidth="1"/>
    <col min="8962" max="8971" width="2.375" style="1236" customWidth="1"/>
    <col min="8972" max="8972" width="38.5" style="1236" customWidth="1"/>
    <col min="8973" max="8973" width="21.125" style="1236" customWidth="1"/>
    <col min="8974" max="8974" width="13.375" style="1236" customWidth="1"/>
    <col min="8975" max="8975" width="19.375" style="1236" customWidth="1"/>
    <col min="8976" max="8976" width="22.125" style="1236" customWidth="1"/>
    <col min="8977" max="8977" width="4.25" style="1236" customWidth="1"/>
    <col min="8978" max="9216" width="9" style="1236"/>
    <col min="9217" max="9217" width="3.625" style="1236" customWidth="1"/>
    <col min="9218" max="9227" width="2.375" style="1236" customWidth="1"/>
    <col min="9228" max="9228" width="38.5" style="1236" customWidth="1"/>
    <col min="9229" max="9229" width="21.125" style="1236" customWidth="1"/>
    <col min="9230" max="9230" width="13.375" style="1236" customWidth="1"/>
    <col min="9231" max="9231" width="19.375" style="1236" customWidth="1"/>
    <col min="9232" max="9232" width="22.125" style="1236" customWidth="1"/>
    <col min="9233" max="9233" width="4.25" style="1236" customWidth="1"/>
    <col min="9234" max="9472" width="9" style="1236"/>
    <col min="9473" max="9473" width="3.625" style="1236" customWidth="1"/>
    <col min="9474" max="9483" width="2.375" style="1236" customWidth="1"/>
    <col min="9484" max="9484" width="38.5" style="1236" customWidth="1"/>
    <col min="9485" max="9485" width="21.125" style="1236" customWidth="1"/>
    <col min="9486" max="9486" width="13.375" style="1236" customWidth="1"/>
    <col min="9487" max="9487" width="19.375" style="1236" customWidth="1"/>
    <col min="9488" max="9488" width="22.125" style="1236" customWidth="1"/>
    <col min="9489" max="9489" width="4.25" style="1236" customWidth="1"/>
    <col min="9490" max="9728" width="9" style="1236"/>
    <col min="9729" max="9729" width="3.625" style="1236" customWidth="1"/>
    <col min="9730" max="9739" width="2.375" style="1236" customWidth="1"/>
    <col min="9740" max="9740" width="38.5" style="1236" customWidth="1"/>
    <col min="9741" max="9741" width="21.125" style="1236" customWidth="1"/>
    <col min="9742" max="9742" width="13.375" style="1236" customWidth="1"/>
    <col min="9743" max="9743" width="19.375" style="1236" customWidth="1"/>
    <col min="9744" max="9744" width="22.125" style="1236" customWidth="1"/>
    <col min="9745" max="9745" width="4.25" style="1236" customWidth="1"/>
    <col min="9746" max="9984" width="9" style="1236"/>
    <col min="9985" max="9985" width="3.625" style="1236" customWidth="1"/>
    <col min="9986" max="9995" width="2.375" style="1236" customWidth="1"/>
    <col min="9996" max="9996" width="38.5" style="1236" customWidth="1"/>
    <col min="9997" max="9997" width="21.125" style="1236" customWidth="1"/>
    <col min="9998" max="9998" width="13.375" style="1236" customWidth="1"/>
    <col min="9999" max="9999" width="19.375" style="1236" customWidth="1"/>
    <col min="10000" max="10000" width="22.125" style="1236" customWidth="1"/>
    <col min="10001" max="10001" width="4.25" style="1236" customWidth="1"/>
    <col min="10002" max="10240" width="9" style="1236"/>
    <col min="10241" max="10241" width="3.625" style="1236" customWidth="1"/>
    <col min="10242" max="10251" width="2.375" style="1236" customWidth="1"/>
    <col min="10252" max="10252" width="38.5" style="1236" customWidth="1"/>
    <col min="10253" max="10253" width="21.125" style="1236" customWidth="1"/>
    <col min="10254" max="10254" width="13.375" style="1236" customWidth="1"/>
    <col min="10255" max="10255" width="19.375" style="1236" customWidth="1"/>
    <col min="10256" max="10256" width="22.125" style="1236" customWidth="1"/>
    <col min="10257" max="10257" width="4.25" style="1236" customWidth="1"/>
    <col min="10258" max="10496" width="9" style="1236"/>
    <col min="10497" max="10497" width="3.625" style="1236" customWidth="1"/>
    <col min="10498" max="10507" width="2.375" style="1236" customWidth="1"/>
    <col min="10508" max="10508" width="38.5" style="1236" customWidth="1"/>
    <col min="10509" max="10509" width="21.125" style="1236" customWidth="1"/>
    <col min="10510" max="10510" width="13.375" style="1236" customWidth="1"/>
    <col min="10511" max="10511" width="19.375" style="1236" customWidth="1"/>
    <col min="10512" max="10512" width="22.125" style="1236" customWidth="1"/>
    <col min="10513" max="10513" width="4.25" style="1236" customWidth="1"/>
    <col min="10514" max="10752" width="9" style="1236"/>
    <col min="10753" max="10753" width="3.625" style="1236" customWidth="1"/>
    <col min="10754" max="10763" width="2.375" style="1236" customWidth="1"/>
    <col min="10764" max="10764" width="38.5" style="1236" customWidth="1"/>
    <col min="10765" max="10765" width="21.125" style="1236" customWidth="1"/>
    <col min="10766" max="10766" width="13.375" style="1236" customWidth="1"/>
    <col min="10767" max="10767" width="19.375" style="1236" customWidth="1"/>
    <col min="10768" max="10768" width="22.125" style="1236" customWidth="1"/>
    <col min="10769" max="10769" width="4.25" style="1236" customWidth="1"/>
    <col min="10770" max="11008" width="9" style="1236"/>
    <col min="11009" max="11009" width="3.625" style="1236" customWidth="1"/>
    <col min="11010" max="11019" width="2.375" style="1236" customWidth="1"/>
    <col min="11020" max="11020" width="38.5" style="1236" customWidth="1"/>
    <col min="11021" max="11021" width="21.125" style="1236" customWidth="1"/>
    <col min="11022" max="11022" width="13.375" style="1236" customWidth="1"/>
    <col min="11023" max="11023" width="19.375" style="1236" customWidth="1"/>
    <col min="11024" max="11024" width="22.125" style="1236" customWidth="1"/>
    <col min="11025" max="11025" width="4.25" style="1236" customWidth="1"/>
    <col min="11026" max="11264" width="9" style="1236"/>
    <col min="11265" max="11265" width="3.625" style="1236" customWidth="1"/>
    <col min="11266" max="11275" width="2.375" style="1236" customWidth="1"/>
    <col min="11276" max="11276" width="38.5" style="1236" customWidth="1"/>
    <col min="11277" max="11277" width="21.125" style="1236" customWidth="1"/>
    <col min="11278" max="11278" width="13.375" style="1236" customWidth="1"/>
    <col min="11279" max="11279" width="19.375" style="1236" customWidth="1"/>
    <col min="11280" max="11280" width="22.125" style="1236" customWidth="1"/>
    <col min="11281" max="11281" width="4.25" style="1236" customWidth="1"/>
    <col min="11282" max="11520" width="9" style="1236"/>
    <col min="11521" max="11521" width="3.625" style="1236" customWidth="1"/>
    <col min="11522" max="11531" width="2.375" style="1236" customWidth="1"/>
    <col min="11532" max="11532" width="38.5" style="1236" customWidth="1"/>
    <col min="11533" max="11533" width="21.125" style="1236" customWidth="1"/>
    <col min="11534" max="11534" width="13.375" style="1236" customWidth="1"/>
    <col min="11535" max="11535" width="19.375" style="1236" customWidth="1"/>
    <col min="11536" max="11536" width="22.125" style="1236" customWidth="1"/>
    <col min="11537" max="11537" width="4.25" style="1236" customWidth="1"/>
    <col min="11538" max="11776" width="9" style="1236"/>
    <col min="11777" max="11777" width="3.625" style="1236" customWidth="1"/>
    <col min="11778" max="11787" width="2.375" style="1236" customWidth="1"/>
    <col min="11788" max="11788" width="38.5" style="1236" customWidth="1"/>
    <col min="11789" max="11789" width="21.125" style="1236" customWidth="1"/>
    <col min="11790" max="11790" width="13.375" style="1236" customWidth="1"/>
    <col min="11791" max="11791" width="19.375" style="1236" customWidth="1"/>
    <col min="11792" max="11792" width="22.125" style="1236" customWidth="1"/>
    <col min="11793" max="11793" width="4.25" style="1236" customWidth="1"/>
    <col min="11794" max="12032" width="9" style="1236"/>
    <col min="12033" max="12033" width="3.625" style="1236" customWidth="1"/>
    <col min="12034" max="12043" width="2.375" style="1236" customWidth="1"/>
    <col min="12044" max="12044" width="38.5" style="1236" customWidth="1"/>
    <col min="12045" max="12045" width="21.125" style="1236" customWidth="1"/>
    <col min="12046" max="12046" width="13.375" style="1236" customWidth="1"/>
    <col min="12047" max="12047" width="19.375" style="1236" customWidth="1"/>
    <col min="12048" max="12048" width="22.125" style="1236" customWidth="1"/>
    <col min="12049" max="12049" width="4.25" style="1236" customWidth="1"/>
    <col min="12050" max="12288" width="9" style="1236"/>
    <col min="12289" max="12289" width="3.625" style="1236" customWidth="1"/>
    <col min="12290" max="12299" width="2.375" style="1236" customWidth="1"/>
    <col min="12300" max="12300" width="38.5" style="1236" customWidth="1"/>
    <col min="12301" max="12301" width="21.125" style="1236" customWidth="1"/>
    <col min="12302" max="12302" width="13.375" style="1236" customWidth="1"/>
    <col min="12303" max="12303" width="19.375" style="1236" customWidth="1"/>
    <col min="12304" max="12304" width="22.125" style="1236" customWidth="1"/>
    <col min="12305" max="12305" width="4.25" style="1236" customWidth="1"/>
    <col min="12306" max="12544" width="9" style="1236"/>
    <col min="12545" max="12545" width="3.625" style="1236" customWidth="1"/>
    <col min="12546" max="12555" width="2.375" style="1236" customWidth="1"/>
    <col min="12556" max="12556" width="38.5" style="1236" customWidth="1"/>
    <col min="12557" max="12557" width="21.125" style="1236" customWidth="1"/>
    <col min="12558" max="12558" width="13.375" style="1236" customWidth="1"/>
    <col min="12559" max="12559" width="19.375" style="1236" customWidth="1"/>
    <col min="12560" max="12560" width="22.125" style="1236" customWidth="1"/>
    <col min="12561" max="12561" width="4.25" style="1236" customWidth="1"/>
    <col min="12562" max="12800" width="9" style="1236"/>
    <col min="12801" max="12801" width="3.625" style="1236" customWidth="1"/>
    <col min="12802" max="12811" width="2.375" style="1236" customWidth="1"/>
    <col min="12812" max="12812" width="38.5" style="1236" customWidth="1"/>
    <col min="12813" max="12813" width="21.125" style="1236" customWidth="1"/>
    <col min="12814" max="12814" width="13.375" style="1236" customWidth="1"/>
    <col min="12815" max="12815" width="19.375" style="1236" customWidth="1"/>
    <col min="12816" max="12816" width="22.125" style="1236" customWidth="1"/>
    <col min="12817" max="12817" width="4.25" style="1236" customWidth="1"/>
    <col min="12818" max="13056" width="9" style="1236"/>
    <col min="13057" max="13057" width="3.625" style="1236" customWidth="1"/>
    <col min="13058" max="13067" width="2.375" style="1236" customWidth="1"/>
    <col min="13068" max="13068" width="38.5" style="1236" customWidth="1"/>
    <col min="13069" max="13069" width="21.125" style="1236" customWidth="1"/>
    <col min="13070" max="13070" width="13.375" style="1236" customWidth="1"/>
    <col min="13071" max="13071" width="19.375" style="1236" customWidth="1"/>
    <col min="13072" max="13072" width="22.125" style="1236" customWidth="1"/>
    <col min="13073" max="13073" width="4.25" style="1236" customWidth="1"/>
    <col min="13074" max="13312" width="9" style="1236"/>
    <col min="13313" max="13313" width="3.625" style="1236" customWidth="1"/>
    <col min="13314" max="13323" width="2.375" style="1236" customWidth="1"/>
    <col min="13324" max="13324" width="38.5" style="1236" customWidth="1"/>
    <col min="13325" max="13325" width="21.125" style="1236" customWidth="1"/>
    <col min="13326" max="13326" width="13.375" style="1236" customWidth="1"/>
    <col min="13327" max="13327" width="19.375" style="1236" customWidth="1"/>
    <col min="13328" max="13328" width="22.125" style="1236" customWidth="1"/>
    <col min="13329" max="13329" width="4.25" style="1236" customWidth="1"/>
    <col min="13330" max="13568" width="9" style="1236"/>
    <col min="13569" max="13569" width="3.625" style="1236" customWidth="1"/>
    <col min="13570" max="13579" width="2.375" style="1236" customWidth="1"/>
    <col min="13580" max="13580" width="38.5" style="1236" customWidth="1"/>
    <col min="13581" max="13581" width="21.125" style="1236" customWidth="1"/>
    <col min="13582" max="13582" width="13.375" style="1236" customWidth="1"/>
    <col min="13583" max="13583" width="19.375" style="1236" customWidth="1"/>
    <col min="13584" max="13584" width="22.125" style="1236" customWidth="1"/>
    <col min="13585" max="13585" width="4.25" style="1236" customWidth="1"/>
    <col min="13586" max="13824" width="9" style="1236"/>
    <col min="13825" max="13825" width="3.625" style="1236" customWidth="1"/>
    <col min="13826" max="13835" width="2.375" style="1236" customWidth="1"/>
    <col min="13836" max="13836" width="38.5" style="1236" customWidth="1"/>
    <col min="13837" max="13837" width="21.125" style="1236" customWidth="1"/>
    <col min="13838" max="13838" width="13.375" style="1236" customWidth="1"/>
    <col min="13839" max="13839" width="19.375" style="1236" customWidth="1"/>
    <col min="13840" max="13840" width="22.125" style="1236" customWidth="1"/>
    <col min="13841" max="13841" width="4.25" style="1236" customWidth="1"/>
    <col min="13842" max="14080" width="9" style="1236"/>
    <col min="14081" max="14081" width="3.625" style="1236" customWidth="1"/>
    <col min="14082" max="14091" width="2.375" style="1236" customWidth="1"/>
    <col min="14092" max="14092" width="38.5" style="1236" customWidth="1"/>
    <col min="14093" max="14093" width="21.125" style="1236" customWidth="1"/>
    <col min="14094" max="14094" width="13.375" style="1236" customWidth="1"/>
    <col min="14095" max="14095" width="19.375" style="1236" customWidth="1"/>
    <col min="14096" max="14096" width="22.125" style="1236" customWidth="1"/>
    <col min="14097" max="14097" width="4.25" style="1236" customWidth="1"/>
    <col min="14098" max="14336" width="9" style="1236"/>
    <col min="14337" max="14337" width="3.625" style="1236" customWidth="1"/>
    <col min="14338" max="14347" width="2.375" style="1236" customWidth="1"/>
    <col min="14348" max="14348" width="38.5" style="1236" customWidth="1"/>
    <col min="14349" max="14349" width="21.125" style="1236" customWidth="1"/>
    <col min="14350" max="14350" width="13.375" style="1236" customWidth="1"/>
    <col min="14351" max="14351" width="19.375" style="1236" customWidth="1"/>
    <col min="14352" max="14352" width="22.125" style="1236" customWidth="1"/>
    <col min="14353" max="14353" width="4.25" style="1236" customWidth="1"/>
    <col min="14354" max="14592" width="9" style="1236"/>
    <col min="14593" max="14593" width="3.625" style="1236" customWidth="1"/>
    <col min="14594" max="14603" width="2.375" style="1236" customWidth="1"/>
    <col min="14604" max="14604" width="38.5" style="1236" customWidth="1"/>
    <col min="14605" max="14605" width="21.125" style="1236" customWidth="1"/>
    <col min="14606" max="14606" width="13.375" style="1236" customWidth="1"/>
    <col min="14607" max="14607" width="19.375" style="1236" customWidth="1"/>
    <col min="14608" max="14608" width="22.125" style="1236" customWidth="1"/>
    <col min="14609" max="14609" width="4.25" style="1236" customWidth="1"/>
    <col min="14610" max="14848" width="9" style="1236"/>
    <col min="14849" max="14849" width="3.625" style="1236" customWidth="1"/>
    <col min="14850" max="14859" width="2.375" style="1236" customWidth="1"/>
    <col min="14860" max="14860" width="38.5" style="1236" customWidth="1"/>
    <col min="14861" max="14861" width="21.125" style="1236" customWidth="1"/>
    <col min="14862" max="14862" width="13.375" style="1236" customWidth="1"/>
    <col min="14863" max="14863" width="19.375" style="1236" customWidth="1"/>
    <col min="14864" max="14864" width="22.125" style="1236" customWidth="1"/>
    <col min="14865" max="14865" width="4.25" style="1236" customWidth="1"/>
    <col min="14866" max="15104" width="9" style="1236"/>
    <col min="15105" max="15105" width="3.625" style="1236" customWidth="1"/>
    <col min="15106" max="15115" width="2.375" style="1236" customWidth="1"/>
    <col min="15116" max="15116" width="38.5" style="1236" customWidth="1"/>
    <col min="15117" max="15117" width="21.125" style="1236" customWidth="1"/>
    <col min="15118" max="15118" width="13.375" style="1236" customWidth="1"/>
    <col min="15119" max="15119" width="19.375" style="1236" customWidth="1"/>
    <col min="15120" max="15120" width="22.125" style="1236" customWidth="1"/>
    <col min="15121" max="15121" width="4.25" style="1236" customWidth="1"/>
    <col min="15122" max="15360" width="9" style="1236"/>
    <col min="15361" max="15361" width="3.625" style="1236" customWidth="1"/>
    <col min="15362" max="15371" width="2.375" style="1236" customWidth="1"/>
    <col min="15372" max="15372" width="38.5" style="1236" customWidth="1"/>
    <col min="15373" max="15373" width="21.125" style="1236" customWidth="1"/>
    <col min="15374" max="15374" width="13.375" style="1236" customWidth="1"/>
    <col min="15375" max="15375" width="19.375" style="1236" customWidth="1"/>
    <col min="15376" max="15376" width="22.125" style="1236" customWidth="1"/>
    <col min="15377" max="15377" width="4.25" style="1236" customWidth="1"/>
    <col min="15378" max="15616" width="9" style="1236"/>
    <col min="15617" max="15617" width="3.625" style="1236" customWidth="1"/>
    <col min="15618" max="15627" width="2.375" style="1236" customWidth="1"/>
    <col min="15628" max="15628" width="38.5" style="1236" customWidth="1"/>
    <col min="15629" max="15629" width="21.125" style="1236" customWidth="1"/>
    <col min="15630" max="15630" width="13.375" style="1236" customWidth="1"/>
    <col min="15631" max="15631" width="19.375" style="1236" customWidth="1"/>
    <col min="15632" max="15632" width="22.125" style="1236" customWidth="1"/>
    <col min="15633" max="15633" width="4.25" style="1236" customWidth="1"/>
    <col min="15634" max="15872" width="9" style="1236"/>
    <col min="15873" max="15873" width="3.625" style="1236" customWidth="1"/>
    <col min="15874" max="15883" width="2.375" style="1236" customWidth="1"/>
    <col min="15884" max="15884" width="38.5" style="1236" customWidth="1"/>
    <col min="15885" max="15885" width="21.125" style="1236" customWidth="1"/>
    <col min="15886" max="15886" width="13.375" style="1236" customWidth="1"/>
    <col min="15887" max="15887" width="19.375" style="1236" customWidth="1"/>
    <col min="15888" max="15888" width="22.125" style="1236" customWidth="1"/>
    <col min="15889" max="15889" width="4.25" style="1236" customWidth="1"/>
    <col min="15890" max="16128" width="9" style="1236"/>
    <col min="16129" max="16129" width="3.625" style="1236" customWidth="1"/>
    <col min="16130" max="16139" width="2.375" style="1236" customWidth="1"/>
    <col min="16140" max="16140" width="38.5" style="1236" customWidth="1"/>
    <col min="16141" max="16141" width="21.125" style="1236" customWidth="1"/>
    <col min="16142" max="16142" width="13.375" style="1236" customWidth="1"/>
    <col min="16143" max="16143" width="19.375" style="1236" customWidth="1"/>
    <col min="16144" max="16144" width="22.125" style="1236" customWidth="1"/>
    <col min="16145" max="16145" width="4.25" style="1236" customWidth="1"/>
    <col min="16146" max="16384" width="9" style="1236"/>
  </cols>
  <sheetData>
    <row r="1" spans="1:16" ht="26.25" customHeight="1" x14ac:dyDescent="0.15">
      <c r="A1" s="3618" t="s">
        <v>1031</v>
      </c>
      <c r="B1" s="3619"/>
      <c r="C1" s="3619"/>
      <c r="D1" s="3619"/>
      <c r="E1" s="3619"/>
      <c r="F1" s="3619"/>
      <c r="G1" s="3619"/>
      <c r="H1" s="3619"/>
      <c r="I1" s="3619"/>
      <c r="J1" s="3619"/>
      <c r="K1" s="3619"/>
      <c r="L1" s="3619"/>
      <c r="M1" s="3619"/>
      <c r="N1" s="3619"/>
      <c r="O1" s="3619"/>
      <c r="P1" s="3619"/>
    </row>
    <row r="2" spans="1:16" ht="4.5" customHeight="1" thickBot="1" x14ac:dyDescent="0.2">
      <c r="B2" s="3620"/>
      <c r="C2" s="3620"/>
      <c r="D2" s="3620"/>
      <c r="E2" s="3620"/>
      <c r="F2" s="3620"/>
      <c r="G2" s="3620"/>
      <c r="H2" s="3620"/>
      <c r="I2" s="3620"/>
      <c r="J2" s="3620"/>
      <c r="K2" s="3620"/>
      <c r="L2" s="3620"/>
      <c r="M2" s="3620"/>
      <c r="N2" s="3620"/>
      <c r="O2" s="3620"/>
      <c r="P2" s="1235"/>
    </row>
    <row r="3" spans="1:16" s="1241" customFormat="1" ht="24.95" customHeight="1" thickBot="1" x14ac:dyDescent="0.2">
      <c r="A3" s="1237" t="s">
        <v>1032</v>
      </c>
      <c r="B3" s="3621" t="s">
        <v>1033</v>
      </c>
      <c r="C3" s="3622"/>
      <c r="D3" s="3622"/>
      <c r="E3" s="3622"/>
      <c r="F3" s="3622"/>
      <c r="G3" s="3622"/>
      <c r="H3" s="3622"/>
      <c r="I3" s="3622"/>
      <c r="J3" s="3622"/>
      <c r="K3" s="3623"/>
      <c r="L3" s="1238" t="s">
        <v>1034</v>
      </c>
      <c r="M3" s="1239" t="s">
        <v>179</v>
      </c>
      <c r="N3" s="1240" t="s">
        <v>1005</v>
      </c>
      <c r="O3" s="3624" t="s">
        <v>1035</v>
      </c>
      <c r="P3" s="3625"/>
    </row>
    <row r="4" spans="1:16" s="1241" customFormat="1" ht="25.5" customHeight="1" thickTop="1" x14ac:dyDescent="0.15">
      <c r="A4" s="1242">
        <v>1</v>
      </c>
      <c r="B4" s="1243">
        <v>1</v>
      </c>
      <c r="C4" s="1244">
        <v>3</v>
      </c>
      <c r="D4" s="1244">
        <v>1</v>
      </c>
      <c r="E4" s="1244">
        <v>1</v>
      </c>
      <c r="F4" s="1244">
        <v>1</v>
      </c>
      <c r="G4" s="1244">
        <v>1</v>
      </c>
      <c r="H4" s="1244">
        <v>1</v>
      </c>
      <c r="I4" s="1244">
        <v>1</v>
      </c>
      <c r="J4" s="1244">
        <v>1</v>
      </c>
      <c r="K4" s="1245">
        <v>1</v>
      </c>
      <c r="L4" s="1246" t="s">
        <v>1979</v>
      </c>
      <c r="M4" s="605" t="s">
        <v>1980</v>
      </c>
      <c r="N4" s="1247">
        <v>38991</v>
      </c>
      <c r="O4" s="3626" t="s">
        <v>1981</v>
      </c>
      <c r="P4" s="3627"/>
    </row>
    <row r="5" spans="1:16" s="1241" customFormat="1" ht="25.5" customHeight="1" x14ac:dyDescent="0.15">
      <c r="A5" s="1248">
        <v>2</v>
      </c>
      <c r="B5" s="1249">
        <v>1</v>
      </c>
      <c r="C5" s="1250">
        <v>3</v>
      </c>
      <c r="D5" s="1250">
        <v>1</v>
      </c>
      <c r="E5" s="1250">
        <v>1</v>
      </c>
      <c r="F5" s="1250">
        <v>1</v>
      </c>
      <c r="G5" s="1250">
        <v>1</v>
      </c>
      <c r="H5" s="1250">
        <v>1</v>
      </c>
      <c r="I5" s="1250">
        <v>1</v>
      </c>
      <c r="J5" s="1250">
        <v>1</v>
      </c>
      <c r="K5" s="1251">
        <v>1</v>
      </c>
      <c r="L5" s="1252" t="s">
        <v>1982</v>
      </c>
      <c r="M5" s="1253" t="s">
        <v>1983</v>
      </c>
      <c r="N5" s="1247">
        <v>38991</v>
      </c>
      <c r="O5" s="3616" t="s">
        <v>1981</v>
      </c>
      <c r="P5" s="3617"/>
    </row>
    <row r="6" spans="1:16" s="1241" customFormat="1" ht="25.5" customHeight="1" x14ac:dyDescent="0.15">
      <c r="A6" s="1248">
        <v>3</v>
      </c>
      <c r="B6" s="1249">
        <v>1</v>
      </c>
      <c r="C6" s="1250">
        <v>3</v>
      </c>
      <c r="D6" s="1250">
        <v>1</v>
      </c>
      <c r="E6" s="1250">
        <v>1</v>
      </c>
      <c r="F6" s="1250">
        <v>1</v>
      </c>
      <c r="G6" s="1250">
        <v>1</v>
      </c>
      <c r="H6" s="1250">
        <v>1</v>
      </c>
      <c r="I6" s="1250">
        <v>1</v>
      </c>
      <c r="J6" s="1250">
        <v>1</v>
      </c>
      <c r="K6" s="1251">
        <v>1</v>
      </c>
      <c r="L6" s="1253" t="s">
        <v>1982</v>
      </c>
      <c r="M6" s="1253" t="s">
        <v>1984</v>
      </c>
      <c r="N6" s="1247">
        <v>40817</v>
      </c>
      <c r="O6" s="3616" t="s">
        <v>1981</v>
      </c>
      <c r="P6" s="3617"/>
    </row>
    <row r="7" spans="1:16" s="1241" customFormat="1" ht="25.5" customHeight="1" x14ac:dyDescent="0.15">
      <c r="A7" s="1248">
        <v>4</v>
      </c>
      <c r="B7" s="1249">
        <v>1</v>
      </c>
      <c r="C7" s="1250">
        <v>3</v>
      </c>
      <c r="D7" s="1250">
        <v>1</v>
      </c>
      <c r="E7" s="1250">
        <v>1</v>
      </c>
      <c r="F7" s="1250">
        <v>1</v>
      </c>
      <c r="G7" s="1250">
        <v>1</v>
      </c>
      <c r="H7" s="1250">
        <v>1</v>
      </c>
      <c r="I7" s="1250">
        <v>1</v>
      </c>
      <c r="J7" s="1250">
        <v>1</v>
      </c>
      <c r="K7" s="1251">
        <v>1</v>
      </c>
      <c r="L7" s="1253" t="s">
        <v>1985</v>
      </c>
      <c r="M7" s="1253" t="s">
        <v>1986</v>
      </c>
      <c r="N7" s="1247">
        <v>39083</v>
      </c>
      <c r="O7" s="3616" t="s">
        <v>1981</v>
      </c>
      <c r="P7" s="3617"/>
    </row>
    <row r="8" spans="1:16" s="1241" customFormat="1" ht="25.5" customHeight="1" x14ac:dyDescent="0.15">
      <c r="A8" s="1248">
        <v>5</v>
      </c>
      <c r="B8" s="1254">
        <v>1</v>
      </c>
      <c r="C8" s="1255">
        <v>3</v>
      </c>
      <c r="D8" s="1255">
        <v>1</v>
      </c>
      <c r="E8" s="1255">
        <v>2</v>
      </c>
      <c r="F8" s="1255">
        <v>2</v>
      </c>
      <c r="G8" s="1255">
        <v>2</v>
      </c>
      <c r="H8" s="1255">
        <v>2</v>
      </c>
      <c r="I8" s="1255">
        <v>2</v>
      </c>
      <c r="J8" s="1255">
        <v>2</v>
      </c>
      <c r="K8" s="1256">
        <v>2</v>
      </c>
      <c r="L8" s="1253" t="s">
        <v>1987</v>
      </c>
      <c r="M8" s="606" t="s">
        <v>1980</v>
      </c>
      <c r="N8" s="1247">
        <v>38991</v>
      </c>
      <c r="O8" s="3616" t="s">
        <v>1988</v>
      </c>
      <c r="P8" s="3617"/>
    </row>
    <row r="9" spans="1:16" s="1241" customFormat="1" ht="25.5" customHeight="1" x14ac:dyDescent="0.15">
      <c r="A9" s="1248">
        <v>6</v>
      </c>
      <c r="B9" s="1254">
        <v>1</v>
      </c>
      <c r="C9" s="1255">
        <v>3</v>
      </c>
      <c r="D9" s="1255">
        <v>1</v>
      </c>
      <c r="E9" s="1255">
        <v>2</v>
      </c>
      <c r="F9" s="1255">
        <v>2</v>
      </c>
      <c r="G9" s="1255">
        <v>2</v>
      </c>
      <c r="H9" s="1255">
        <v>2</v>
      </c>
      <c r="I9" s="1255">
        <v>2</v>
      </c>
      <c r="J9" s="1255">
        <v>2</v>
      </c>
      <c r="K9" s="1256">
        <v>2</v>
      </c>
      <c r="L9" s="1253" t="s">
        <v>1987</v>
      </c>
      <c r="M9" s="1253" t="s">
        <v>1983</v>
      </c>
      <c r="N9" s="1247">
        <v>38991</v>
      </c>
      <c r="O9" s="3616" t="s">
        <v>1988</v>
      </c>
      <c r="P9" s="3617"/>
    </row>
    <row r="10" spans="1:16" s="1241" customFormat="1" ht="25.5" customHeight="1" x14ac:dyDescent="0.15">
      <c r="A10" s="1248">
        <v>7</v>
      </c>
      <c r="B10" s="1254">
        <v>1</v>
      </c>
      <c r="C10" s="1255">
        <v>3</v>
      </c>
      <c r="D10" s="1255">
        <v>1</v>
      </c>
      <c r="E10" s="1255">
        <v>2</v>
      </c>
      <c r="F10" s="1255">
        <v>2</v>
      </c>
      <c r="G10" s="1255">
        <v>2</v>
      </c>
      <c r="H10" s="1255">
        <v>2</v>
      </c>
      <c r="I10" s="1255">
        <v>2</v>
      </c>
      <c r="J10" s="1255">
        <v>2</v>
      </c>
      <c r="K10" s="1256">
        <v>2</v>
      </c>
      <c r="L10" s="1253" t="s">
        <v>1987</v>
      </c>
      <c r="M10" s="1253" t="s">
        <v>1984</v>
      </c>
      <c r="N10" s="1247">
        <v>40817</v>
      </c>
      <c r="O10" s="3616" t="s">
        <v>1988</v>
      </c>
      <c r="P10" s="3617"/>
    </row>
    <row r="11" spans="1:16" s="1241" customFormat="1" ht="25.5" customHeight="1" x14ac:dyDescent="0.15">
      <c r="A11" s="1248">
        <v>8</v>
      </c>
      <c r="B11" s="1249">
        <v>1</v>
      </c>
      <c r="C11" s="1257">
        <v>3</v>
      </c>
      <c r="D11" s="1257">
        <v>1</v>
      </c>
      <c r="E11" s="1257">
        <v>3</v>
      </c>
      <c r="F11" s="1257">
        <v>3</v>
      </c>
      <c r="G11" s="1257">
        <v>3</v>
      </c>
      <c r="H11" s="1257">
        <v>3</v>
      </c>
      <c r="I11" s="1257">
        <v>3</v>
      </c>
      <c r="J11" s="1257">
        <v>3</v>
      </c>
      <c r="K11" s="1258">
        <v>3</v>
      </c>
      <c r="L11" s="1253" t="s">
        <v>1989</v>
      </c>
      <c r="M11" s="606" t="s">
        <v>1990</v>
      </c>
      <c r="N11" s="1247">
        <v>40817</v>
      </c>
      <c r="O11" s="3616" t="s">
        <v>1991</v>
      </c>
      <c r="P11" s="3617"/>
    </row>
    <row r="12" spans="1:16" s="1241" customFormat="1" ht="25.5" customHeight="1" x14ac:dyDescent="0.15">
      <c r="A12" s="1248">
        <v>9</v>
      </c>
      <c r="B12" s="1249">
        <v>1</v>
      </c>
      <c r="C12" s="1257">
        <v>3</v>
      </c>
      <c r="D12" s="1257">
        <v>1</v>
      </c>
      <c r="E12" s="1257">
        <v>3</v>
      </c>
      <c r="F12" s="1257">
        <v>3</v>
      </c>
      <c r="G12" s="1257">
        <v>3</v>
      </c>
      <c r="H12" s="1257">
        <v>3</v>
      </c>
      <c r="I12" s="1257">
        <v>3</v>
      </c>
      <c r="J12" s="1257">
        <v>3</v>
      </c>
      <c r="K12" s="1258">
        <v>3</v>
      </c>
      <c r="L12" s="1253" t="s">
        <v>1989</v>
      </c>
      <c r="M12" s="606" t="s">
        <v>1984</v>
      </c>
      <c r="N12" s="1247">
        <v>40817</v>
      </c>
      <c r="O12" s="3616" t="s">
        <v>1991</v>
      </c>
      <c r="P12" s="3617"/>
    </row>
    <row r="13" spans="1:16" s="1241" customFormat="1" ht="25.5" customHeight="1" x14ac:dyDescent="0.15">
      <c r="A13" s="1248">
        <v>10</v>
      </c>
      <c r="B13" s="1249"/>
      <c r="C13" s="1257"/>
      <c r="D13" s="1257"/>
      <c r="E13" s="1257"/>
      <c r="F13" s="1257"/>
      <c r="G13" s="1257"/>
      <c r="H13" s="1257"/>
      <c r="I13" s="1257"/>
      <c r="J13" s="1257"/>
      <c r="K13" s="1258"/>
      <c r="L13" s="1259"/>
      <c r="M13" s="606"/>
      <c r="N13" s="1247" t="s">
        <v>1978</v>
      </c>
      <c r="O13" s="3630"/>
      <c r="P13" s="3631"/>
    </row>
    <row r="14" spans="1:16" s="1241" customFormat="1" ht="25.5" customHeight="1" x14ac:dyDescent="0.15">
      <c r="A14" s="1248">
        <v>11</v>
      </c>
      <c r="B14" s="1249"/>
      <c r="C14" s="1257"/>
      <c r="D14" s="1257"/>
      <c r="E14" s="1257"/>
      <c r="F14" s="1257"/>
      <c r="G14" s="1257"/>
      <c r="H14" s="1257"/>
      <c r="I14" s="1257"/>
      <c r="J14" s="1257"/>
      <c r="K14" s="1258"/>
      <c r="L14" s="1259"/>
      <c r="M14" s="606"/>
      <c r="N14" s="1247" t="s">
        <v>1978</v>
      </c>
      <c r="O14" s="3630"/>
      <c r="P14" s="3631"/>
    </row>
    <row r="15" spans="1:16" s="1241" customFormat="1" ht="25.5" customHeight="1" x14ac:dyDescent="0.15">
      <c r="A15" s="1248">
        <v>12</v>
      </c>
      <c r="B15" s="1249"/>
      <c r="C15" s="1257"/>
      <c r="D15" s="1257"/>
      <c r="E15" s="1257"/>
      <c r="F15" s="1257"/>
      <c r="G15" s="1257"/>
      <c r="H15" s="1257"/>
      <c r="I15" s="1257"/>
      <c r="J15" s="1257"/>
      <c r="K15" s="1258"/>
      <c r="L15" s="1259"/>
      <c r="M15" s="606"/>
      <c r="N15" s="1247" t="s">
        <v>1978</v>
      </c>
      <c r="O15" s="3630"/>
      <c r="P15" s="3631"/>
    </row>
    <row r="16" spans="1:16" s="1241" customFormat="1" ht="25.5" customHeight="1" x14ac:dyDescent="0.15">
      <c r="A16" s="1248">
        <v>13</v>
      </c>
      <c r="B16" s="1249"/>
      <c r="C16" s="1257"/>
      <c r="D16" s="1257"/>
      <c r="E16" s="1257"/>
      <c r="F16" s="1257"/>
      <c r="G16" s="1257"/>
      <c r="H16" s="1257"/>
      <c r="I16" s="1257"/>
      <c r="J16" s="1257"/>
      <c r="K16" s="1258"/>
      <c r="L16" s="1259"/>
      <c r="M16" s="606"/>
      <c r="N16" s="1247" t="s">
        <v>1978</v>
      </c>
      <c r="O16" s="3630"/>
      <c r="P16" s="3631"/>
    </row>
    <row r="17" spans="1:17" s="1241" customFormat="1" ht="25.5" customHeight="1" x14ac:dyDescent="0.15">
      <c r="A17" s="1248">
        <v>14</v>
      </c>
      <c r="B17" s="1249"/>
      <c r="C17" s="1257"/>
      <c r="D17" s="1257"/>
      <c r="E17" s="1257"/>
      <c r="F17" s="1257"/>
      <c r="G17" s="1257"/>
      <c r="H17" s="1257"/>
      <c r="I17" s="1257"/>
      <c r="J17" s="1257"/>
      <c r="K17" s="1258"/>
      <c r="L17" s="1259"/>
      <c r="M17" s="606"/>
      <c r="N17" s="1247" t="s">
        <v>1978</v>
      </c>
      <c r="O17" s="3630"/>
      <c r="P17" s="3631"/>
    </row>
    <row r="18" spans="1:17" s="1241" customFormat="1" ht="25.5" customHeight="1" x14ac:dyDescent="0.15">
      <c r="A18" s="1248">
        <v>15</v>
      </c>
      <c r="B18" s="1249"/>
      <c r="C18" s="1257"/>
      <c r="D18" s="1257"/>
      <c r="E18" s="1257"/>
      <c r="F18" s="1257"/>
      <c r="G18" s="1257"/>
      <c r="H18" s="1257"/>
      <c r="I18" s="1257"/>
      <c r="J18" s="1257"/>
      <c r="K18" s="1258"/>
      <c r="L18" s="1259"/>
      <c r="M18" s="606"/>
      <c r="N18" s="1247" t="s">
        <v>1978</v>
      </c>
      <c r="O18" s="3630"/>
      <c r="P18" s="3631"/>
    </row>
    <row r="19" spans="1:17" s="1241" customFormat="1" ht="25.5" customHeight="1" x14ac:dyDescent="0.15">
      <c r="A19" s="1248">
        <v>16</v>
      </c>
      <c r="B19" s="1249"/>
      <c r="C19" s="1257"/>
      <c r="D19" s="1257"/>
      <c r="E19" s="1257"/>
      <c r="F19" s="1257"/>
      <c r="G19" s="1257"/>
      <c r="H19" s="1257"/>
      <c r="I19" s="1257"/>
      <c r="J19" s="1257"/>
      <c r="K19" s="1258"/>
      <c r="L19" s="1259"/>
      <c r="M19" s="606"/>
      <c r="N19" s="1247" t="s">
        <v>1978</v>
      </c>
      <c r="O19" s="3630"/>
      <c r="P19" s="3631"/>
    </row>
    <row r="20" spans="1:17" s="1241" customFormat="1" ht="25.5" customHeight="1" x14ac:dyDescent="0.15">
      <c r="A20" s="1248">
        <v>17</v>
      </c>
      <c r="B20" s="1249"/>
      <c r="C20" s="1257"/>
      <c r="D20" s="1257"/>
      <c r="E20" s="1257"/>
      <c r="F20" s="1257"/>
      <c r="G20" s="1257"/>
      <c r="H20" s="1257"/>
      <c r="I20" s="1257"/>
      <c r="J20" s="1257"/>
      <c r="K20" s="1258"/>
      <c r="L20" s="1259"/>
      <c r="M20" s="606"/>
      <c r="N20" s="1247" t="s">
        <v>1978</v>
      </c>
      <c r="O20" s="3630"/>
      <c r="P20" s="3631"/>
    </row>
    <row r="21" spans="1:17" s="1241" customFormat="1" ht="25.5" customHeight="1" x14ac:dyDescent="0.15">
      <c r="A21" s="1248">
        <v>18</v>
      </c>
      <c r="B21" s="1249"/>
      <c r="C21" s="1257"/>
      <c r="D21" s="1257"/>
      <c r="E21" s="1257"/>
      <c r="F21" s="1257"/>
      <c r="G21" s="1257"/>
      <c r="H21" s="1257"/>
      <c r="I21" s="1257"/>
      <c r="J21" s="1257"/>
      <c r="K21" s="1258"/>
      <c r="L21" s="1259"/>
      <c r="M21" s="606"/>
      <c r="N21" s="1247" t="s">
        <v>1978</v>
      </c>
      <c r="O21" s="3630"/>
      <c r="P21" s="3631"/>
    </row>
    <row r="22" spans="1:17" s="1241" customFormat="1" ht="25.5" customHeight="1" x14ac:dyDescent="0.15">
      <c r="A22" s="1248">
        <v>19</v>
      </c>
      <c r="B22" s="1249"/>
      <c r="C22" s="1257"/>
      <c r="D22" s="1257"/>
      <c r="E22" s="1257"/>
      <c r="F22" s="1257"/>
      <c r="G22" s="1257"/>
      <c r="H22" s="1257"/>
      <c r="I22" s="1257"/>
      <c r="J22" s="1257"/>
      <c r="K22" s="1258"/>
      <c r="L22" s="1259"/>
      <c r="M22" s="606"/>
      <c r="N22" s="1247" t="s">
        <v>1978</v>
      </c>
      <c r="O22" s="3630"/>
      <c r="P22" s="3631"/>
    </row>
    <row r="23" spans="1:17" s="1241" customFormat="1" ht="25.5" customHeight="1" thickBot="1" x14ac:dyDescent="0.2">
      <c r="A23" s="1260">
        <v>20</v>
      </c>
      <c r="B23" s="1261"/>
      <c r="C23" s="1262"/>
      <c r="D23" s="1262"/>
      <c r="E23" s="1262"/>
      <c r="F23" s="1262"/>
      <c r="G23" s="1262"/>
      <c r="H23" s="1262"/>
      <c r="I23" s="1262"/>
      <c r="J23" s="1262"/>
      <c r="K23" s="1263"/>
      <c r="L23" s="1264"/>
      <c r="M23" s="607"/>
      <c r="N23" s="1265" t="s">
        <v>1978</v>
      </c>
      <c r="O23" s="3628"/>
      <c r="P23" s="3629"/>
    </row>
    <row r="24" spans="1:17" s="1241" customFormat="1" ht="11.25" customHeight="1" x14ac:dyDescent="0.15">
      <c r="B24" s="1266"/>
      <c r="C24" s="1266"/>
      <c r="D24" s="1266"/>
      <c r="E24" s="1266"/>
      <c r="F24" s="1266"/>
      <c r="G24" s="1266"/>
      <c r="H24" s="1266"/>
      <c r="I24" s="1266"/>
      <c r="J24" s="1266"/>
      <c r="K24" s="1266"/>
      <c r="M24" s="1266"/>
      <c r="N24" s="1267"/>
      <c r="Q24" s="1268"/>
    </row>
    <row r="25" spans="1:17" s="1241" customFormat="1" ht="24.95" customHeight="1" x14ac:dyDescent="0.15">
      <c r="M25" s="1266"/>
      <c r="N25" s="1267"/>
      <c r="Q25" s="1268"/>
    </row>
    <row r="26" spans="1:17" s="1241" customFormat="1" ht="24.95" customHeight="1" x14ac:dyDescent="0.15">
      <c r="M26" s="1266"/>
      <c r="N26" s="1267"/>
      <c r="Q26" s="1268"/>
    </row>
    <row r="27" spans="1:17" s="1241" customFormat="1" ht="24.95" customHeight="1" x14ac:dyDescent="0.15">
      <c r="M27" s="1266"/>
      <c r="N27" s="1267"/>
      <c r="Q27" s="1268"/>
    </row>
    <row r="28" spans="1:17" s="1241" customFormat="1" ht="24.95" customHeight="1" x14ac:dyDescent="0.15">
      <c r="M28" s="1266"/>
      <c r="N28" s="1267"/>
      <c r="Q28" s="1268"/>
    </row>
    <row r="29" spans="1:17" s="1241" customFormat="1" ht="24.95" customHeight="1" x14ac:dyDescent="0.15">
      <c r="M29" s="1266"/>
      <c r="N29" s="1267"/>
      <c r="Q29" s="1268"/>
    </row>
    <row r="30" spans="1:17" s="1241" customFormat="1" ht="24.95" customHeight="1" x14ac:dyDescent="0.15">
      <c r="M30" s="1266"/>
      <c r="N30" s="1267"/>
      <c r="Q30" s="1268"/>
    </row>
    <row r="31" spans="1:17" s="1241" customFormat="1" ht="24.95" customHeight="1" x14ac:dyDescent="0.15">
      <c r="M31" s="1266"/>
      <c r="N31" s="1267"/>
      <c r="Q31" s="1268"/>
    </row>
    <row r="32" spans="1:17" s="1241" customFormat="1" ht="24.95" customHeight="1" x14ac:dyDescent="0.15">
      <c r="M32" s="1266"/>
      <c r="N32" s="1267"/>
      <c r="Q32" s="1268"/>
    </row>
    <row r="33" spans="13:17" s="1241" customFormat="1" ht="24.95" customHeight="1" x14ac:dyDescent="0.15">
      <c r="M33" s="1266"/>
      <c r="N33" s="1267"/>
      <c r="Q33" s="1268"/>
    </row>
    <row r="34" spans="13:17" s="1241" customFormat="1" ht="24.95" customHeight="1" x14ac:dyDescent="0.15">
      <c r="M34" s="1266"/>
      <c r="N34" s="1267"/>
      <c r="Q34" s="1268"/>
    </row>
    <row r="35" spans="13:17" s="1241" customFormat="1" ht="24.95" customHeight="1" x14ac:dyDescent="0.15">
      <c r="M35" s="1266"/>
      <c r="N35" s="1267"/>
      <c r="Q35" s="1268"/>
    </row>
    <row r="36" spans="13:17" s="1241" customFormat="1" ht="24.95" customHeight="1" x14ac:dyDescent="0.15">
      <c r="M36" s="1266"/>
      <c r="N36" s="1267"/>
      <c r="Q36" s="1268"/>
    </row>
    <row r="37" spans="13:17" s="1241" customFormat="1" ht="24.95" customHeight="1" x14ac:dyDescent="0.15">
      <c r="M37" s="1266"/>
      <c r="N37" s="1267"/>
      <c r="Q37" s="1268"/>
    </row>
    <row r="38" spans="13:17" s="1241" customFormat="1" ht="24.95" customHeight="1" x14ac:dyDescent="0.15">
      <c r="M38" s="1266"/>
      <c r="N38" s="1267"/>
      <c r="Q38" s="1268"/>
    </row>
    <row r="39" spans="13:17" s="1241" customFormat="1" ht="24.95" customHeight="1" x14ac:dyDescent="0.15">
      <c r="M39" s="1266"/>
      <c r="N39" s="1267"/>
      <c r="Q39" s="1268"/>
    </row>
    <row r="40" spans="13:17" s="1241" customFormat="1" ht="24.95" customHeight="1" x14ac:dyDescent="0.15">
      <c r="M40" s="1266"/>
      <c r="N40" s="1267"/>
      <c r="Q40" s="1268"/>
    </row>
  </sheetData>
  <mergeCells count="24">
    <mergeCell ref="O23:P23"/>
    <mergeCell ref="O12:P12"/>
    <mergeCell ref="O13:P13"/>
    <mergeCell ref="O14:P14"/>
    <mergeCell ref="O15:P15"/>
    <mergeCell ref="O16:P16"/>
    <mergeCell ref="O17:P17"/>
    <mergeCell ref="O18:P18"/>
    <mergeCell ref="O19:P19"/>
    <mergeCell ref="O20:P20"/>
    <mergeCell ref="O21:P21"/>
    <mergeCell ref="O22:P22"/>
    <mergeCell ref="O11:P11"/>
    <mergeCell ref="A1:P1"/>
    <mergeCell ref="B2:O2"/>
    <mergeCell ref="B3:K3"/>
    <mergeCell ref="O3:P3"/>
    <mergeCell ref="O4:P4"/>
    <mergeCell ref="O5:P5"/>
    <mergeCell ref="O6:P6"/>
    <mergeCell ref="O7:P7"/>
    <mergeCell ref="O8:P8"/>
    <mergeCell ref="O9:P9"/>
    <mergeCell ref="O10:P10"/>
  </mergeCells>
  <phoneticPr fontId="8"/>
  <dataValidations count="1">
    <dataValidation type="list" allowBlank="1" showInputMessage="1" showErrorMessage="1" sqref="M4:M23 JI4:JI23 TE4:TE23 ADA4:ADA23 AMW4:AMW23 AWS4:AWS23 BGO4:BGO23 BQK4:BQK23 CAG4:CAG23 CKC4:CKC23 CTY4:CTY23 DDU4:DDU23 DNQ4:DNQ23 DXM4:DXM23 EHI4:EHI23 ERE4:ERE23 FBA4:FBA23 FKW4:FKW23 FUS4:FUS23 GEO4:GEO23 GOK4:GOK23 GYG4:GYG23 HIC4:HIC23 HRY4:HRY23 IBU4:IBU23 ILQ4:ILQ23 IVM4:IVM23 JFI4:JFI23 JPE4:JPE23 JZA4:JZA23 KIW4:KIW23 KSS4:KSS23 LCO4:LCO23 LMK4:LMK23 LWG4:LWG23 MGC4:MGC23 MPY4:MPY23 MZU4:MZU23 NJQ4:NJQ23 NTM4:NTM23 ODI4:ODI23 ONE4:ONE23 OXA4:OXA23 PGW4:PGW23 PQS4:PQS23 QAO4:QAO23 QKK4:QKK23 QUG4:QUG23 REC4:REC23 RNY4:RNY23 RXU4:RXU23 SHQ4:SHQ23 SRM4:SRM23 TBI4:TBI23 TLE4:TLE23 TVA4:TVA23 UEW4:UEW23 UOS4:UOS23 UYO4:UYO23 VIK4:VIK23 VSG4:VSG23 WCC4:WCC23 WLY4:WLY23 WVU4:WVU23 M65540:M65559 JI65540:JI65559 TE65540:TE65559 ADA65540:ADA65559 AMW65540:AMW65559 AWS65540:AWS65559 BGO65540:BGO65559 BQK65540:BQK65559 CAG65540:CAG65559 CKC65540:CKC65559 CTY65540:CTY65559 DDU65540:DDU65559 DNQ65540:DNQ65559 DXM65540:DXM65559 EHI65540:EHI65559 ERE65540:ERE65559 FBA65540:FBA65559 FKW65540:FKW65559 FUS65540:FUS65559 GEO65540:GEO65559 GOK65540:GOK65559 GYG65540:GYG65559 HIC65540:HIC65559 HRY65540:HRY65559 IBU65540:IBU65559 ILQ65540:ILQ65559 IVM65540:IVM65559 JFI65540:JFI65559 JPE65540:JPE65559 JZA65540:JZA65559 KIW65540:KIW65559 KSS65540:KSS65559 LCO65540:LCO65559 LMK65540:LMK65559 LWG65540:LWG65559 MGC65540:MGC65559 MPY65540:MPY65559 MZU65540:MZU65559 NJQ65540:NJQ65559 NTM65540:NTM65559 ODI65540:ODI65559 ONE65540:ONE65559 OXA65540:OXA65559 PGW65540:PGW65559 PQS65540:PQS65559 QAO65540:QAO65559 QKK65540:QKK65559 QUG65540:QUG65559 REC65540:REC65559 RNY65540:RNY65559 RXU65540:RXU65559 SHQ65540:SHQ65559 SRM65540:SRM65559 TBI65540:TBI65559 TLE65540:TLE65559 TVA65540:TVA65559 UEW65540:UEW65559 UOS65540:UOS65559 UYO65540:UYO65559 VIK65540:VIK65559 VSG65540:VSG65559 WCC65540:WCC65559 WLY65540:WLY65559 WVU65540:WVU65559 M131076:M131095 JI131076:JI131095 TE131076:TE131095 ADA131076:ADA131095 AMW131076:AMW131095 AWS131076:AWS131095 BGO131076:BGO131095 BQK131076:BQK131095 CAG131076:CAG131095 CKC131076:CKC131095 CTY131076:CTY131095 DDU131076:DDU131095 DNQ131076:DNQ131095 DXM131076:DXM131095 EHI131076:EHI131095 ERE131076:ERE131095 FBA131076:FBA131095 FKW131076:FKW131095 FUS131076:FUS131095 GEO131076:GEO131095 GOK131076:GOK131095 GYG131076:GYG131095 HIC131076:HIC131095 HRY131076:HRY131095 IBU131076:IBU131095 ILQ131076:ILQ131095 IVM131076:IVM131095 JFI131076:JFI131095 JPE131076:JPE131095 JZA131076:JZA131095 KIW131076:KIW131095 KSS131076:KSS131095 LCO131076:LCO131095 LMK131076:LMK131095 LWG131076:LWG131095 MGC131076:MGC131095 MPY131076:MPY131095 MZU131076:MZU131095 NJQ131076:NJQ131095 NTM131076:NTM131095 ODI131076:ODI131095 ONE131076:ONE131095 OXA131076:OXA131095 PGW131076:PGW131095 PQS131076:PQS131095 QAO131076:QAO131095 QKK131076:QKK131095 QUG131076:QUG131095 REC131076:REC131095 RNY131076:RNY131095 RXU131076:RXU131095 SHQ131076:SHQ131095 SRM131076:SRM131095 TBI131076:TBI131095 TLE131076:TLE131095 TVA131076:TVA131095 UEW131076:UEW131095 UOS131076:UOS131095 UYO131076:UYO131095 VIK131076:VIK131095 VSG131076:VSG131095 WCC131076:WCC131095 WLY131076:WLY131095 WVU131076:WVU131095 M196612:M196631 JI196612:JI196631 TE196612:TE196631 ADA196612:ADA196631 AMW196612:AMW196631 AWS196612:AWS196631 BGO196612:BGO196631 BQK196612:BQK196631 CAG196612:CAG196631 CKC196612:CKC196631 CTY196612:CTY196631 DDU196612:DDU196631 DNQ196612:DNQ196631 DXM196612:DXM196631 EHI196612:EHI196631 ERE196612:ERE196631 FBA196612:FBA196631 FKW196612:FKW196631 FUS196612:FUS196631 GEO196612:GEO196631 GOK196612:GOK196631 GYG196612:GYG196631 HIC196612:HIC196631 HRY196612:HRY196631 IBU196612:IBU196631 ILQ196612:ILQ196631 IVM196612:IVM196631 JFI196612:JFI196631 JPE196612:JPE196631 JZA196612:JZA196631 KIW196612:KIW196631 KSS196612:KSS196631 LCO196612:LCO196631 LMK196612:LMK196631 LWG196612:LWG196631 MGC196612:MGC196631 MPY196612:MPY196631 MZU196612:MZU196631 NJQ196612:NJQ196631 NTM196612:NTM196631 ODI196612:ODI196631 ONE196612:ONE196631 OXA196612:OXA196631 PGW196612:PGW196631 PQS196612:PQS196631 QAO196612:QAO196631 QKK196612:QKK196631 QUG196612:QUG196631 REC196612:REC196631 RNY196612:RNY196631 RXU196612:RXU196631 SHQ196612:SHQ196631 SRM196612:SRM196631 TBI196612:TBI196631 TLE196612:TLE196631 TVA196612:TVA196631 UEW196612:UEW196631 UOS196612:UOS196631 UYO196612:UYO196631 VIK196612:VIK196631 VSG196612:VSG196631 WCC196612:WCC196631 WLY196612:WLY196631 WVU196612:WVU196631 M262148:M262167 JI262148:JI262167 TE262148:TE262167 ADA262148:ADA262167 AMW262148:AMW262167 AWS262148:AWS262167 BGO262148:BGO262167 BQK262148:BQK262167 CAG262148:CAG262167 CKC262148:CKC262167 CTY262148:CTY262167 DDU262148:DDU262167 DNQ262148:DNQ262167 DXM262148:DXM262167 EHI262148:EHI262167 ERE262148:ERE262167 FBA262148:FBA262167 FKW262148:FKW262167 FUS262148:FUS262167 GEO262148:GEO262167 GOK262148:GOK262167 GYG262148:GYG262167 HIC262148:HIC262167 HRY262148:HRY262167 IBU262148:IBU262167 ILQ262148:ILQ262167 IVM262148:IVM262167 JFI262148:JFI262167 JPE262148:JPE262167 JZA262148:JZA262167 KIW262148:KIW262167 KSS262148:KSS262167 LCO262148:LCO262167 LMK262148:LMK262167 LWG262148:LWG262167 MGC262148:MGC262167 MPY262148:MPY262167 MZU262148:MZU262167 NJQ262148:NJQ262167 NTM262148:NTM262167 ODI262148:ODI262167 ONE262148:ONE262167 OXA262148:OXA262167 PGW262148:PGW262167 PQS262148:PQS262167 QAO262148:QAO262167 QKK262148:QKK262167 QUG262148:QUG262167 REC262148:REC262167 RNY262148:RNY262167 RXU262148:RXU262167 SHQ262148:SHQ262167 SRM262148:SRM262167 TBI262148:TBI262167 TLE262148:TLE262167 TVA262148:TVA262167 UEW262148:UEW262167 UOS262148:UOS262167 UYO262148:UYO262167 VIK262148:VIK262167 VSG262148:VSG262167 WCC262148:WCC262167 WLY262148:WLY262167 WVU262148:WVU262167 M327684:M327703 JI327684:JI327703 TE327684:TE327703 ADA327684:ADA327703 AMW327684:AMW327703 AWS327684:AWS327703 BGO327684:BGO327703 BQK327684:BQK327703 CAG327684:CAG327703 CKC327684:CKC327703 CTY327684:CTY327703 DDU327684:DDU327703 DNQ327684:DNQ327703 DXM327684:DXM327703 EHI327684:EHI327703 ERE327684:ERE327703 FBA327684:FBA327703 FKW327684:FKW327703 FUS327684:FUS327703 GEO327684:GEO327703 GOK327684:GOK327703 GYG327684:GYG327703 HIC327684:HIC327703 HRY327684:HRY327703 IBU327684:IBU327703 ILQ327684:ILQ327703 IVM327684:IVM327703 JFI327684:JFI327703 JPE327684:JPE327703 JZA327684:JZA327703 KIW327684:KIW327703 KSS327684:KSS327703 LCO327684:LCO327703 LMK327684:LMK327703 LWG327684:LWG327703 MGC327684:MGC327703 MPY327684:MPY327703 MZU327684:MZU327703 NJQ327684:NJQ327703 NTM327684:NTM327703 ODI327684:ODI327703 ONE327684:ONE327703 OXA327684:OXA327703 PGW327684:PGW327703 PQS327684:PQS327703 QAO327684:QAO327703 QKK327684:QKK327703 QUG327684:QUG327703 REC327684:REC327703 RNY327684:RNY327703 RXU327684:RXU327703 SHQ327684:SHQ327703 SRM327684:SRM327703 TBI327684:TBI327703 TLE327684:TLE327703 TVA327684:TVA327703 UEW327684:UEW327703 UOS327684:UOS327703 UYO327684:UYO327703 VIK327684:VIK327703 VSG327684:VSG327703 WCC327684:WCC327703 WLY327684:WLY327703 WVU327684:WVU327703 M393220:M393239 JI393220:JI393239 TE393220:TE393239 ADA393220:ADA393239 AMW393220:AMW393239 AWS393220:AWS393239 BGO393220:BGO393239 BQK393220:BQK393239 CAG393220:CAG393239 CKC393220:CKC393239 CTY393220:CTY393239 DDU393220:DDU393239 DNQ393220:DNQ393239 DXM393220:DXM393239 EHI393220:EHI393239 ERE393220:ERE393239 FBA393220:FBA393239 FKW393220:FKW393239 FUS393220:FUS393239 GEO393220:GEO393239 GOK393220:GOK393239 GYG393220:GYG393239 HIC393220:HIC393239 HRY393220:HRY393239 IBU393220:IBU393239 ILQ393220:ILQ393239 IVM393220:IVM393239 JFI393220:JFI393239 JPE393220:JPE393239 JZA393220:JZA393239 KIW393220:KIW393239 KSS393220:KSS393239 LCO393220:LCO393239 LMK393220:LMK393239 LWG393220:LWG393239 MGC393220:MGC393239 MPY393220:MPY393239 MZU393220:MZU393239 NJQ393220:NJQ393239 NTM393220:NTM393239 ODI393220:ODI393239 ONE393220:ONE393239 OXA393220:OXA393239 PGW393220:PGW393239 PQS393220:PQS393239 QAO393220:QAO393239 QKK393220:QKK393239 QUG393220:QUG393239 REC393220:REC393239 RNY393220:RNY393239 RXU393220:RXU393239 SHQ393220:SHQ393239 SRM393220:SRM393239 TBI393220:TBI393239 TLE393220:TLE393239 TVA393220:TVA393239 UEW393220:UEW393239 UOS393220:UOS393239 UYO393220:UYO393239 VIK393220:VIK393239 VSG393220:VSG393239 WCC393220:WCC393239 WLY393220:WLY393239 WVU393220:WVU393239 M458756:M458775 JI458756:JI458775 TE458756:TE458775 ADA458756:ADA458775 AMW458756:AMW458775 AWS458756:AWS458775 BGO458756:BGO458775 BQK458756:BQK458775 CAG458756:CAG458775 CKC458756:CKC458775 CTY458756:CTY458775 DDU458756:DDU458775 DNQ458756:DNQ458775 DXM458756:DXM458775 EHI458756:EHI458775 ERE458756:ERE458775 FBA458756:FBA458775 FKW458756:FKW458775 FUS458756:FUS458775 GEO458756:GEO458775 GOK458756:GOK458775 GYG458756:GYG458775 HIC458756:HIC458775 HRY458756:HRY458775 IBU458756:IBU458775 ILQ458756:ILQ458775 IVM458756:IVM458775 JFI458756:JFI458775 JPE458756:JPE458775 JZA458756:JZA458775 KIW458756:KIW458775 KSS458756:KSS458775 LCO458756:LCO458775 LMK458756:LMK458775 LWG458756:LWG458775 MGC458756:MGC458775 MPY458756:MPY458775 MZU458756:MZU458775 NJQ458756:NJQ458775 NTM458756:NTM458775 ODI458756:ODI458775 ONE458756:ONE458775 OXA458756:OXA458775 PGW458756:PGW458775 PQS458756:PQS458775 QAO458756:QAO458775 QKK458756:QKK458775 QUG458756:QUG458775 REC458756:REC458775 RNY458756:RNY458775 RXU458756:RXU458775 SHQ458756:SHQ458775 SRM458756:SRM458775 TBI458756:TBI458775 TLE458756:TLE458775 TVA458756:TVA458775 UEW458756:UEW458775 UOS458756:UOS458775 UYO458756:UYO458775 VIK458756:VIK458775 VSG458756:VSG458775 WCC458756:WCC458775 WLY458756:WLY458775 WVU458756:WVU458775 M524292:M524311 JI524292:JI524311 TE524292:TE524311 ADA524292:ADA524311 AMW524292:AMW524311 AWS524292:AWS524311 BGO524292:BGO524311 BQK524292:BQK524311 CAG524292:CAG524311 CKC524292:CKC524311 CTY524292:CTY524311 DDU524292:DDU524311 DNQ524292:DNQ524311 DXM524292:DXM524311 EHI524292:EHI524311 ERE524292:ERE524311 FBA524292:FBA524311 FKW524292:FKW524311 FUS524292:FUS524311 GEO524292:GEO524311 GOK524292:GOK524311 GYG524292:GYG524311 HIC524292:HIC524311 HRY524292:HRY524311 IBU524292:IBU524311 ILQ524292:ILQ524311 IVM524292:IVM524311 JFI524292:JFI524311 JPE524292:JPE524311 JZA524292:JZA524311 KIW524292:KIW524311 KSS524292:KSS524311 LCO524292:LCO524311 LMK524292:LMK524311 LWG524292:LWG524311 MGC524292:MGC524311 MPY524292:MPY524311 MZU524292:MZU524311 NJQ524292:NJQ524311 NTM524292:NTM524311 ODI524292:ODI524311 ONE524292:ONE524311 OXA524292:OXA524311 PGW524292:PGW524311 PQS524292:PQS524311 QAO524292:QAO524311 QKK524292:QKK524311 QUG524292:QUG524311 REC524292:REC524311 RNY524292:RNY524311 RXU524292:RXU524311 SHQ524292:SHQ524311 SRM524292:SRM524311 TBI524292:TBI524311 TLE524292:TLE524311 TVA524292:TVA524311 UEW524292:UEW524311 UOS524292:UOS524311 UYO524292:UYO524311 VIK524292:VIK524311 VSG524292:VSG524311 WCC524292:WCC524311 WLY524292:WLY524311 WVU524292:WVU524311 M589828:M589847 JI589828:JI589847 TE589828:TE589847 ADA589828:ADA589847 AMW589828:AMW589847 AWS589828:AWS589847 BGO589828:BGO589847 BQK589828:BQK589847 CAG589828:CAG589847 CKC589828:CKC589847 CTY589828:CTY589847 DDU589828:DDU589847 DNQ589828:DNQ589847 DXM589828:DXM589847 EHI589828:EHI589847 ERE589828:ERE589847 FBA589828:FBA589847 FKW589828:FKW589847 FUS589828:FUS589847 GEO589828:GEO589847 GOK589828:GOK589847 GYG589828:GYG589847 HIC589828:HIC589847 HRY589828:HRY589847 IBU589828:IBU589847 ILQ589828:ILQ589847 IVM589828:IVM589847 JFI589828:JFI589847 JPE589828:JPE589847 JZA589828:JZA589847 KIW589828:KIW589847 KSS589828:KSS589847 LCO589828:LCO589847 LMK589828:LMK589847 LWG589828:LWG589847 MGC589828:MGC589847 MPY589828:MPY589847 MZU589828:MZU589847 NJQ589828:NJQ589847 NTM589828:NTM589847 ODI589828:ODI589847 ONE589828:ONE589847 OXA589828:OXA589847 PGW589828:PGW589847 PQS589828:PQS589847 QAO589828:QAO589847 QKK589828:QKK589847 QUG589828:QUG589847 REC589828:REC589847 RNY589828:RNY589847 RXU589828:RXU589847 SHQ589828:SHQ589847 SRM589828:SRM589847 TBI589828:TBI589847 TLE589828:TLE589847 TVA589828:TVA589847 UEW589828:UEW589847 UOS589828:UOS589847 UYO589828:UYO589847 VIK589828:VIK589847 VSG589828:VSG589847 WCC589828:WCC589847 WLY589828:WLY589847 WVU589828:WVU589847 M655364:M655383 JI655364:JI655383 TE655364:TE655383 ADA655364:ADA655383 AMW655364:AMW655383 AWS655364:AWS655383 BGO655364:BGO655383 BQK655364:BQK655383 CAG655364:CAG655383 CKC655364:CKC655383 CTY655364:CTY655383 DDU655364:DDU655383 DNQ655364:DNQ655383 DXM655364:DXM655383 EHI655364:EHI655383 ERE655364:ERE655383 FBA655364:FBA655383 FKW655364:FKW655383 FUS655364:FUS655383 GEO655364:GEO655383 GOK655364:GOK655383 GYG655364:GYG655383 HIC655364:HIC655383 HRY655364:HRY655383 IBU655364:IBU655383 ILQ655364:ILQ655383 IVM655364:IVM655383 JFI655364:JFI655383 JPE655364:JPE655383 JZA655364:JZA655383 KIW655364:KIW655383 KSS655364:KSS655383 LCO655364:LCO655383 LMK655364:LMK655383 LWG655364:LWG655383 MGC655364:MGC655383 MPY655364:MPY655383 MZU655364:MZU655383 NJQ655364:NJQ655383 NTM655364:NTM655383 ODI655364:ODI655383 ONE655364:ONE655383 OXA655364:OXA655383 PGW655364:PGW655383 PQS655364:PQS655383 QAO655364:QAO655383 QKK655364:QKK655383 QUG655364:QUG655383 REC655364:REC655383 RNY655364:RNY655383 RXU655364:RXU655383 SHQ655364:SHQ655383 SRM655364:SRM655383 TBI655364:TBI655383 TLE655364:TLE655383 TVA655364:TVA655383 UEW655364:UEW655383 UOS655364:UOS655383 UYO655364:UYO655383 VIK655364:VIK655383 VSG655364:VSG655383 WCC655364:WCC655383 WLY655364:WLY655383 WVU655364:WVU655383 M720900:M720919 JI720900:JI720919 TE720900:TE720919 ADA720900:ADA720919 AMW720900:AMW720919 AWS720900:AWS720919 BGO720900:BGO720919 BQK720900:BQK720919 CAG720900:CAG720919 CKC720900:CKC720919 CTY720900:CTY720919 DDU720900:DDU720919 DNQ720900:DNQ720919 DXM720900:DXM720919 EHI720900:EHI720919 ERE720900:ERE720919 FBA720900:FBA720919 FKW720900:FKW720919 FUS720900:FUS720919 GEO720900:GEO720919 GOK720900:GOK720919 GYG720900:GYG720919 HIC720900:HIC720919 HRY720900:HRY720919 IBU720900:IBU720919 ILQ720900:ILQ720919 IVM720900:IVM720919 JFI720900:JFI720919 JPE720900:JPE720919 JZA720900:JZA720919 KIW720900:KIW720919 KSS720900:KSS720919 LCO720900:LCO720919 LMK720900:LMK720919 LWG720900:LWG720919 MGC720900:MGC720919 MPY720900:MPY720919 MZU720900:MZU720919 NJQ720900:NJQ720919 NTM720900:NTM720919 ODI720900:ODI720919 ONE720900:ONE720919 OXA720900:OXA720919 PGW720900:PGW720919 PQS720900:PQS720919 QAO720900:QAO720919 QKK720900:QKK720919 QUG720900:QUG720919 REC720900:REC720919 RNY720900:RNY720919 RXU720900:RXU720919 SHQ720900:SHQ720919 SRM720900:SRM720919 TBI720900:TBI720919 TLE720900:TLE720919 TVA720900:TVA720919 UEW720900:UEW720919 UOS720900:UOS720919 UYO720900:UYO720919 VIK720900:VIK720919 VSG720900:VSG720919 WCC720900:WCC720919 WLY720900:WLY720919 WVU720900:WVU720919 M786436:M786455 JI786436:JI786455 TE786436:TE786455 ADA786436:ADA786455 AMW786436:AMW786455 AWS786436:AWS786455 BGO786436:BGO786455 BQK786436:BQK786455 CAG786436:CAG786455 CKC786436:CKC786455 CTY786436:CTY786455 DDU786436:DDU786455 DNQ786436:DNQ786455 DXM786436:DXM786455 EHI786436:EHI786455 ERE786436:ERE786455 FBA786436:FBA786455 FKW786436:FKW786455 FUS786436:FUS786455 GEO786436:GEO786455 GOK786436:GOK786455 GYG786436:GYG786455 HIC786436:HIC786455 HRY786436:HRY786455 IBU786436:IBU786455 ILQ786436:ILQ786455 IVM786436:IVM786455 JFI786436:JFI786455 JPE786436:JPE786455 JZA786436:JZA786455 KIW786436:KIW786455 KSS786436:KSS786455 LCO786436:LCO786455 LMK786436:LMK786455 LWG786436:LWG786455 MGC786436:MGC786455 MPY786436:MPY786455 MZU786436:MZU786455 NJQ786436:NJQ786455 NTM786436:NTM786455 ODI786436:ODI786455 ONE786436:ONE786455 OXA786436:OXA786455 PGW786436:PGW786455 PQS786436:PQS786455 QAO786436:QAO786455 QKK786436:QKK786455 QUG786436:QUG786455 REC786436:REC786455 RNY786436:RNY786455 RXU786436:RXU786455 SHQ786436:SHQ786455 SRM786436:SRM786455 TBI786436:TBI786455 TLE786436:TLE786455 TVA786436:TVA786455 UEW786436:UEW786455 UOS786436:UOS786455 UYO786436:UYO786455 VIK786436:VIK786455 VSG786436:VSG786455 WCC786436:WCC786455 WLY786436:WLY786455 WVU786436:WVU786455 M851972:M851991 JI851972:JI851991 TE851972:TE851991 ADA851972:ADA851991 AMW851972:AMW851991 AWS851972:AWS851991 BGO851972:BGO851991 BQK851972:BQK851991 CAG851972:CAG851991 CKC851972:CKC851991 CTY851972:CTY851991 DDU851972:DDU851991 DNQ851972:DNQ851991 DXM851972:DXM851991 EHI851972:EHI851991 ERE851972:ERE851991 FBA851972:FBA851991 FKW851972:FKW851991 FUS851972:FUS851991 GEO851972:GEO851991 GOK851972:GOK851991 GYG851972:GYG851991 HIC851972:HIC851991 HRY851972:HRY851991 IBU851972:IBU851991 ILQ851972:ILQ851991 IVM851972:IVM851991 JFI851972:JFI851991 JPE851972:JPE851991 JZA851972:JZA851991 KIW851972:KIW851991 KSS851972:KSS851991 LCO851972:LCO851991 LMK851972:LMK851991 LWG851972:LWG851991 MGC851972:MGC851991 MPY851972:MPY851991 MZU851972:MZU851991 NJQ851972:NJQ851991 NTM851972:NTM851991 ODI851972:ODI851991 ONE851972:ONE851991 OXA851972:OXA851991 PGW851972:PGW851991 PQS851972:PQS851991 QAO851972:QAO851991 QKK851972:QKK851991 QUG851972:QUG851991 REC851972:REC851991 RNY851972:RNY851991 RXU851972:RXU851991 SHQ851972:SHQ851991 SRM851972:SRM851991 TBI851972:TBI851991 TLE851972:TLE851991 TVA851972:TVA851991 UEW851972:UEW851991 UOS851972:UOS851991 UYO851972:UYO851991 VIK851972:VIK851991 VSG851972:VSG851991 WCC851972:WCC851991 WLY851972:WLY851991 WVU851972:WVU851991 M917508:M917527 JI917508:JI917527 TE917508:TE917527 ADA917508:ADA917527 AMW917508:AMW917527 AWS917508:AWS917527 BGO917508:BGO917527 BQK917508:BQK917527 CAG917508:CAG917527 CKC917508:CKC917527 CTY917508:CTY917527 DDU917508:DDU917527 DNQ917508:DNQ917527 DXM917508:DXM917527 EHI917508:EHI917527 ERE917508:ERE917527 FBA917508:FBA917527 FKW917508:FKW917527 FUS917508:FUS917527 GEO917508:GEO917527 GOK917508:GOK917527 GYG917508:GYG917527 HIC917508:HIC917527 HRY917508:HRY917527 IBU917508:IBU917527 ILQ917508:ILQ917527 IVM917508:IVM917527 JFI917508:JFI917527 JPE917508:JPE917527 JZA917508:JZA917527 KIW917508:KIW917527 KSS917508:KSS917527 LCO917508:LCO917527 LMK917508:LMK917527 LWG917508:LWG917527 MGC917508:MGC917527 MPY917508:MPY917527 MZU917508:MZU917527 NJQ917508:NJQ917527 NTM917508:NTM917527 ODI917508:ODI917527 ONE917508:ONE917527 OXA917508:OXA917527 PGW917508:PGW917527 PQS917508:PQS917527 QAO917508:QAO917527 QKK917508:QKK917527 QUG917508:QUG917527 REC917508:REC917527 RNY917508:RNY917527 RXU917508:RXU917527 SHQ917508:SHQ917527 SRM917508:SRM917527 TBI917508:TBI917527 TLE917508:TLE917527 TVA917508:TVA917527 UEW917508:UEW917527 UOS917508:UOS917527 UYO917508:UYO917527 VIK917508:VIK917527 VSG917508:VSG917527 WCC917508:WCC917527 WLY917508:WLY917527 WVU917508:WVU917527 M983044:M983063 JI983044:JI983063 TE983044:TE983063 ADA983044:ADA983063 AMW983044:AMW983063 AWS983044:AWS983063 BGO983044:BGO983063 BQK983044:BQK983063 CAG983044:CAG983063 CKC983044:CKC983063 CTY983044:CTY983063 DDU983044:DDU983063 DNQ983044:DNQ983063 DXM983044:DXM983063 EHI983044:EHI983063 ERE983044:ERE983063 FBA983044:FBA983063 FKW983044:FKW983063 FUS983044:FUS983063 GEO983044:GEO983063 GOK983044:GOK983063 GYG983044:GYG983063 HIC983044:HIC983063 HRY983044:HRY983063 IBU983044:IBU983063 ILQ983044:ILQ983063 IVM983044:IVM983063 JFI983044:JFI983063 JPE983044:JPE983063 JZA983044:JZA983063 KIW983044:KIW983063 KSS983044:KSS983063 LCO983044:LCO983063 LMK983044:LMK983063 LWG983044:LWG983063 MGC983044:MGC983063 MPY983044:MPY983063 MZU983044:MZU983063 NJQ983044:NJQ983063 NTM983044:NTM983063 ODI983044:ODI983063 ONE983044:ONE983063 OXA983044:OXA983063 PGW983044:PGW983063 PQS983044:PQS983063 QAO983044:QAO983063 QKK983044:QKK983063 QUG983044:QUG983063 REC983044:REC983063 RNY983044:RNY983063 RXU983044:RXU983063 SHQ983044:SHQ983063 SRM983044:SRM983063 TBI983044:TBI983063 TLE983044:TLE983063 TVA983044:TVA983063 UEW983044:UEW983063 UOS983044:UOS983063 UYO983044:UYO983063 VIK983044:VIK983063 VSG983044:VSG983063 WCC983044:WCC983063 WLY983044:WLY983063 WVU983044:WVU983063" xr:uid="{05B5B300-849B-4112-9398-64FB073970AD}">
      <formula1>サービス種類</formula1>
    </dataValidation>
  </dataValidations>
  <pageMargins left="0.36" right="0.19685039370078741" top="0.46" bottom="0.34" header="0.26" footer="0.2"/>
  <pageSetup paperSize="9" orientation="landscape" verticalDpi="1200" r:id="rId1"/>
  <headerFooter alignWithMargins="0"/>
  <drawing r:id="rId2"/>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3E72A-03B2-4494-BA3E-647713F34BDA}">
  <sheetPr>
    <tabColor rgb="FFFFFF00"/>
  </sheetPr>
  <dimension ref="A1:K43"/>
  <sheetViews>
    <sheetView view="pageBreakPreview" zoomScaleNormal="100" zoomScaleSheetLayoutView="100" workbookViewId="0">
      <selection activeCell="C20" sqref="C20"/>
    </sheetView>
  </sheetViews>
  <sheetFormatPr defaultColWidth="9" defaultRowHeight="13.5" x14ac:dyDescent="0.15"/>
  <cols>
    <col min="1" max="1" width="2.625" style="29" customWidth="1"/>
    <col min="2" max="2" width="6.625" style="29" customWidth="1"/>
    <col min="3" max="9" width="9" style="29"/>
    <col min="10" max="10" width="6.625" style="29" customWidth="1"/>
    <col min="11" max="11" width="2.625" style="29" customWidth="1"/>
    <col min="12" max="16384" width="9" style="29"/>
  </cols>
  <sheetData>
    <row r="1" spans="1:11" x14ac:dyDescent="0.15">
      <c r="A1" s="3632" t="s">
        <v>477</v>
      </c>
      <c r="B1" s="3632"/>
      <c r="C1" s="3632"/>
      <c r="D1" s="3632"/>
      <c r="E1" s="3632"/>
      <c r="F1" s="3632"/>
      <c r="G1" s="3632"/>
      <c r="H1" s="3632"/>
      <c r="I1" s="3632"/>
      <c r="J1" s="3632"/>
      <c r="K1" s="3632"/>
    </row>
    <row r="2" spans="1:11" x14ac:dyDescent="0.15">
      <c r="A2" s="1269"/>
      <c r="B2" s="1269"/>
      <c r="C2" s="1269"/>
      <c r="D2" s="1269"/>
      <c r="E2" s="1269"/>
      <c r="F2" s="1269"/>
      <c r="G2" s="1269"/>
      <c r="H2" s="1269"/>
      <c r="I2" s="1269"/>
      <c r="J2" s="1269"/>
    </row>
    <row r="3" spans="1:11" x14ac:dyDescent="0.15">
      <c r="B3" s="29" t="s">
        <v>1992</v>
      </c>
    </row>
    <row r="8" spans="1:11" x14ac:dyDescent="0.15">
      <c r="A8" s="3298" t="s">
        <v>1993</v>
      </c>
      <c r="B8" s="3298"/>
      <c r="C8" s="3298"/>
      <c r="D8" s="3298"/>
      <c r="E8" s="3298"/>
      <c r="F8" s="3298"/>
      <c r="G8" s="3298"/>
      <c r="H8" s="3298"/>
      <c r="I8" s="3298"/>
      <c r="J8" s="3298"/>
      <c r="K8" s="3298"/>
    </row>
    <row r="9" spans="1:11" x14ac:dyDescent="0.15">
      <c r="A9" s="1011"/>
      <c r="B9" s="1011"/>
      <c r="C9" s="1011"/>
      <c r="D9" s="1011"/>
      <c r="E9" s="1011"/>
      <c r="F9" s="1011"/>
      <c r="G9" s="1011"/>
      <c r="H9" s="1011"/>
      <c r="I9" s="1011"/>
      <c r="J9" s="1011"/>
    </row>
    <row r="10" spans="1:11" x14ac:dyDescent="0.15">
      <c r="A10" s="1011"/>
      <c r="B10" s="1011"/>
      <c r="C10" s="1011"/>
      <c r="D10" s="1011"/>
      <c r="E10" s="1011"/>
      <c r="F10" s="1011"/>
      <c r="G10" s="1011"/>
      <c r="H10" s="1011"/>
      <c r="I10" s="1011"/>
      <c r="J10" s="1011"/>
    </row>
    <row r="11" spans="1:11" x14ac:dyDescent="0.15">
      <c r="A11" s="29" t="s">
        <v>1435</v>
      </c>
      <c r="B11" s="2602" t="s">
        <v>1994</v>
      </c>
      <c r="C11" s="2602"/>
      <c r="D11" s="2602"/>
      <c r="E11" s="2602"/>
      <c r="F11" s="2602"/>
      <c r="G11" s="2602"/>
      <c r="H11" s="2602"/>
      <c r="I11" s="2602"/>
      <c r="J11" s="2602"/>
    </row>
    <row r="12" spans="1:11" x14ac:dyDescent="0.15">
      <c r="B12" s="2602"/>
      <c r="C12" s="2602"/>
      <c r="D12" s="2602"/>
      <c r="E12" s="2602"/>
      <c r="F12" s="2602"/>
      <c r="G12" s="2602"/>
      <c r="H12" s="2602"/>
      <c r="I12" s="2602"/>
      <c r="J12" s="2602"/>
    </row>
    <row r="13" spans="1:11" x14ac:dyDescent="0.15">
      <c r="B13" s="2602"/>
      <c r="C13" s="2602"/>
      <c r="D13" s="2602"/>
      <c r="E13" s="2602"/>
      <c r="F13" s="2602"/>
      <c r="G13" s="2602"/>
      <c r="H13" s="2602"/>
      <c r="I13" s="2602"/>
      <c r="J13" s="2602"/>
    </row>
    <row r="14" spans="1:11" x14ac:dyDescent="0.15">
      <c r="B14" s="2602"/>
      <c r="C14" s="2602"/>
      <c r="D14" s="2602"/>
      <c r="E14" s="2602"/>
      <c r="F14" s="2602"/>
      <c r="G14" s="2602"/>
      <c r="H14" s="2602"/>
      <c r="I14" s="2602"/>
      <c r="J14" s="2602"/>
    </row>
    <row r="15" spans="1:11" x14ac:dyDescent="0.15">
      <c r="B15" s="2602"/>
      <c r="C15" s="2602"/>
      <c r="D15" s="2602"/>
      <c r="E15" s="2602"/>
      <c r="F15" s="2602"/>
      <c r="G15" s="2602"/>
      <c r="H15" s="2602"/>
      <c r="I15" s="2602"/>
      <c r="J15" s="2602"/>
    </row>
    <row r="17" spans="1:10" x14ac:dyDescent="0.15">
      <c r="A17" s="3298" t="s">
        <v>1672</v>
      </c>
      <c r="B17" s="3298"/>
      <c r="C17" s="3298"/>
      <c r="D17" s="3298"/>
      <c r="E17" s="3298"/>
      <c r="F17" s="3298"/>
      <c r="G17" s="3298"/>
      <c r="H17" s="3298"/>
      <c r="I17" s="3298"/>
      <c r="J17" s="3298"/>
    </row>
    <row r="20" spans="1:10" x14ac:dyDescent="0.15">
      <c r="A20" s="29" t="s">
        <v>1995</v>
      </c>
    </row>
    <row r="21" spans="1:10" x14ac:dyDescent="0.15">
      <c r="B21" s="3263" t="s">
        <v>1996</v>
      </c>
      <c r="C21" s="3633"/>
      <c r="D21" s="3310" t="s">
        <v>1997</v>
      </c>
      <c r="E21" s="3310"/>
      <c r="F21" s="3310"/>
      <c r="G21" s="3310"/>
      <c r="H21" s="3310"/>
      <c r="I21" s="3310" t="s">
        <v>1998</v>
      </c>
      <c r="J21" s="3310"/>
    </row>
    <row r="22" spans="1:10" x14ac:dyDescent="0.15">
      <c r="B22" s="3634"/>
      <c r="C22" s="3635"/>
      <c r="D22" s="3310"/>
      <c r="E22" s="3310"/>
      <c r="F22" s="3310"/>
      <c r="G22" s="3310"/>
      <c r="H22" s="3310"/>
      <c r="I22" s="3310"/>
      <c r="J22" s="3310"/>
    </row>
    <row r="23" spans="1:10" x14ac:dyDescent="0.15">
      <c r="B23" s="3263"/>
      <c r="C23" s="3633"/>
      <c r="D23" s="3310"/>
      <c r="E23" s="3310"/>
      <c r="F23" s="3310"/>
      <c r="G23" s="3310"/>
      <c r="H23" s="3310"/>
      <c r="I23" s="3310"/>
      <c r="J23" s="3310"/>
    </row>
    <row r="24" spans="1:10" x14ac:dyDescent="0.15">
      <c r="B24" s="3634"/>
      <c r="C24" s="3635"/>
      <c r="D24" s="3310"/>
      <c r="E24" s="3310"/>
      <c r="F24" s="3310"/>
      <c r="G24" s="3310"/>
      <c r="H24" s="3310"/>
      <c r="I24" s="3310"/>
      <c r="J24" s="3310"/>
    </row>
    <row r="25" spans="1:10" x14ac:dyDescent="0.15">
      <c r="B25" s="3263"/>
      <c r="C25" s="3633"/>
      <c r="D25" s="3310"/>
      <c r="E25" s="3310"/>
      <c r="F25" s="3310"/>
      <c r="G25" s="3310"/>
      <c r="H25" s="3310"/>
      <c r="I25" s="3310"/>
      <c r="J25" s="3310"/>
    </row>
    <row r="26" spans="1:10" x14ac:dyDescent="0.15">
      <c r="B26" s="3634"/>
      <c r="C26" s="3635"/>
      <c r="D26" s="3310"/>
      <c r="E26" s="3310"/>
      <c r="F26" s="3310"/>
      <c r="G26" s="3310"/>
      <c r="H26" s="3310"/>
      <c r="I26" s="3310"/>
      <c r="J26" s="3310"/>
    </row>
    <row r="27" spans="1:10" x14ac:dyDescent="0.15">
      <c r="B27" s="3263"/>
      <c r="C27" s="3633"/>
      <c r="D27" s="3310"/>
      <c r="E27" s="3310"/>
      <c r="F27" s="3310"/>
      <c r="G27" s="3310"/>
      <c r="H27" s="3310"/>
      <c r="I27" s="3310"/>
      <c r="J27" s="3310"/>
    </row>
    <row r="28" spans="1:10" x14ac:dyDescent="0.15">
      <c r="B28" s="3634"/>
      <c r="C28" s="3635"/>
      <c r="D28" s="3310"/>
      <c r="E28" s="3310"/>
      <c r="F28" s="3310"/>
      <c r="G28" s="3310"/>
      <c r="H28" s="3310"/>
      <c r="I28" s="3310"/>
      <c r="J28" s="3310"/>
    </row>
    <row r="29" spans="1:10" x14ac:dyDescent="0.15">
      <c r="B29" s="3263"/>
      <c r="C29" s="3633"/>
      <c r="D29" s="3310"/>
      <c r="E29" s="3310"/>
      <c r="F29" s="3310"/>
      <c r="G29" s="3310"/>
      <c r="H29" s="3310"/>
      <c r="I29" s="3310"/>
      <c r="J29" s="3310"/>
    </row>
    <row r="30" spans="1:10" x14ac:dyDescent="0.15">
      <c r="B30" s="3634"/>
      <c r="C30" s="3635"/>
      <c r="D30" s="3310"/>
      <c r="E30" s="3310"/>
      <c r="F30" s="3310"/>
      <c r="G30" s="3310"/>
      <c r="H30" s="3310"/>
      <c r="I30" s="3310"/>
      <c r="J30" s="3310"/>
    </row>
    <row r="31" spans="1:10" x14ac:dyDescent="0.15">
      <c r="B31" s="3263"/>
      <c r="C31" s="3633"/>
      <c r="D31" s="3310"/>
      <c r="E31" s="3310"/>
      <c r="F31" s="3310"/>
      <c r="G31" s="3310"/>
      <c r="H31" s="3310"/>
      <c r="I31" s="3310"/>
      <c r="J31" s="3310"/>
    </row>
    <row r="32" spans="1:10" x14ac:dyDescent="0.15">
      <c r="B32" s="3634"/>
      <c r="C32" s="3635"/>
      <c r="D32" s="3310"/>
      <c r="E32" s="3310"/>
      <c r="F32" s="3310"/>
      <c r="G32" s="3310"/>
      <c r="H32" s="3310"/>
      <c r="I32" s="3310"/>
      <c r="J32" s="3310"/>
    </row>
    <row r="33" spans="2:9" x14ac:dyDescent="0.15">
      <c r="B33" s="1011"/>
      <c r="C33" s="1011"/>
      <c r="D33" s="1011"/>
      <c r="E33" s="1011"/>
      <c r="F33" s="1011"/>
      <c r="G33" s="1011"/>
      <c r="H33" s="1011"/>
      <c r="I33" s="1011"/>
    </row>
    <row r="34" spans="2:9" x14ac:dyDescent="0.15">
      <c r="B34" s="1011"/>
      <c r="C34" s="1011"/>
      <c r="D34" s="1011"/>
      <c r="E34" s="1011"/>
      <c r="F34" s="1011"/>
      <c r="G34" s="1011"/>
      <c r="H34" s="1011"/>
      <c r="I34" s="1011"/>
    </row>
    <row r="37" spans="2:9" x14ac:dyDescent="0.15">
      <c r="G37" s="3295" t="s">
        <v>1999</v>
      </c>
      <c r="H37" s="3295"/>
      <c r="I37" s="3295"/>
    </row>
    <row r="40" spans="2:9" x14ac:dyDescent="0.15">
      <c r="G40" s="29" t="s">
        <v>233</v>
      </c>
    </row>
    <row r="43" spans="2:9" x14ac:dyDescent="0.15">
      <c r="G43" s="29" t="s">
        <v>75</v>
      </c>
    </row>
  </sheetData>
  <mergeCells count="23">
    <mergeCell ref="B31:C32"/>
    <mergeCell ref="D31:H32"/>
    <mergeCell ref="I31:J32"/>
    <mergeCell ref="G37:I37"/>
    <mergeCell ref="B27:C28"/>
    <mergeCell ref="D27:H28"/>
    <mergeCell ref="I27:J28"/>
    <mergeCell ref="B29:C30"/>
    <mergeCell ref="D29:H30"/>
    <mergeCell ref="I29:J30"/>
    <mergeCell ref="B23:C24"/>
    <mergeCell ref="D23:H24"/>
    <mergeCell ref="I23:J24"/>
    <mergeCell ref="B25:C26"/>
    <mergeCell ref="D25:H26"/>
    <mergeCell ref="I25:J26"/>
    <mergeCell ref="A1:K1"/>
    <mergeCell ref="A8:K8"/>
    <mergeCell ref="B11:J15"/>
    <mergeCell ref="A17:J17"/>
    <mergeCell ref="B21:C22"/>
    <mergeCell ref="D21:H22"/>
    <mergeCell ref="I21:J22"/>
  </mergeCells>
  <phoneticPr fontId="8"/>
  <pageMargins left="0.75" right="0.75" top="1" bottom="1" header="0.51200000000000001" footer="0.51200000000000001"/>
  <pageSetup paperSize="9" orientation="portrait" horizont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57189-694D-401F-8921-3BC5A6563286}">
  <sheetPr>
    <tabColor rgb="FFFF0000"/>
  </sheetPr>
  <dimension ref="A1:H25"/>
  <sheetViews>
    <sheetView view="pageBreakPreview" zoomScaleNormal="100" zoomScaleSheetLayoutView="100" workbookViewId="0">
      <selection activeCell="A4" sqref="A4:H4"/>
    </sheetView>
  </sheetViews>
  <sheetFormatPr defaultRowHeight="13.5" x14ac:dyDescent="0.15"/>
  <cols>
    <col min="1" max="1" width="2.25" style="143" customWidth="1"/>
    <col min="2" max="2" width="24.25" style="143" customWidth="1"/>
    <col min="3" max="3" width="4" style="143" customWidth="1"/>
    <col min="4" max="6" width="20.125" style="143" customWidth="1"/>
    <col min="7" max="7" width="3.125" style="143" customWidth="1"/>
    <col min="8" max="8" width="1.875" style="143" customWidth="1"/>
    <col min="9" max="9" width="2.5" style="143" customWidth="1"/>
    <col min="10" max="256" width="9" style="143"/>
    <col min="257" max="257" width="2.25" style="143" customWidth="1"/>
    <col min="258" max="258" width="24.25" style="143" customWidth="1"/>
    <col min="259" max="259" width="4" style="143" customWidth="1"/>
    <col min="260" max="262" width="20.125" style="143" customWidth="1"/>
    <col min="263" max="263" width="3.125" style="143" customWidth="1"/>
    <col min="264" max="264" width="4.375" style="143" customWidth="1"/>
    <col min="265" max="265" width="2.5" style="143" customWidth="1"/>
    <col min="266" max="512" width="9" style="143"/>
    <col min="513" max="513" width="2.25" style="143" customWidth="1"/>
    <col min="514" max="514" width="24.25" style="143" customWidth="1"/>
    <col min="515" max="515" width="4" style="143" customWidth="1"/>
    <col min="516" max="518" width="20.125" style="143" customWidth="1"/>
    <col min="519" max="519" width="3.125" style="143" customWidth="1"/>
    <col min="520" max="520" width="4.375" style="143" customWidth="1"/>
    <col min="521" max="521" width="2.5" style="143" customWidth="1"/>
    <col min="522" max="768" width="9" style="143"/>
    <col min="769" max="769" width="2.25" style="143" customWidth="1"/>
    <col min="770" max="770" width="24.25" style="143" customWidth="1"/>
    <col min="771" max="771" width="4" style="143" customWidth="1"/>
    <col min="772" max="774" width="20.125" style="143" customWidth="1"/>
    <col min="775" max="775" width="3.125" style="143" customWidth="1"/>
    <col min="776" max="776" width="4.375" style="143" customWidth="1"/>
    <col min="777" max="777" width="2.5" style="143" customWidth="1"/>
    <col min="778" max="1024" width="9" style="143"/>
    <col min="1025" max="1025" width="2.25" style="143" customWidth="1"/>
    <col min="1026" max="1026" width="24.25" style="143" customWidth="1"/>
    <col min="1027" max="1027" width="4" style="143" customWidth="1"/>
    <col min="1028" max="1030" width="20.125" style="143" customWidth="1"/>
    <col min="1031" max="1031" width="3.125" style="143" customWidth="1"/>
    <col min="1032" max="1032" width="4.375" style="143" customWidth="1"/>
    <col min="1033" max="1033" width="2.5" style="143" customWidth="1"/>
    <col min="1034" max="1280" width="9" style="143"/>
    <col min="1281" max="1281" width="2.25" style="143" customWidth="1"/>
    <col min="1282" max="1282" width="24.25" style="143" customWidth="1"/>
    <col min="1283" max="1283" width="4" style="143" customWidth="1"/>
    <col min="1284" max="1286" width="20.125" style="143" customWidth="1"/>
    <col min="1287" max="1287" width="3.125" style="143" customWidth="1"/>
    <col min="1288" max="1288" width="4.375" style="143" customWidth="1"/>
    <col min="1289" max="1289" width="2.5" style="143" customWidth="1"/>
    <col min="1290" max="1536" width="9" style="143"/>
    <col min="1537" max="1537" width="2.25" style="143" customWidth="1"/>
    <col min="1538" max="1538" width="24.25" style="143" customWidth="1"/>
    <col min="1539" max="1539" width="4" style="143" customWidth="1"/>
    <col min="1540" max="1542" width="20.125" style="143" customWidth="1"/>
    <col min="1543" max="1543" width="3.125" style="143" customWidth="1"/>
    <col min="1544" max="1544" width="4.375" style="143" customWidth="1"/>
    <col min="1545" max="1545" width="2.5" style="143" customWidth="1"/>
    <col min="1546" max="1792" width="9" style="143"/>
    <col min="1793" max="1793" width="2.25" style="143" customWidth="1"/>
    <col min="1794" max="1794" width="24.25" style="143" customWidth="1"/>
    <col min="1795" max="1795" width="4" style="143" customWidth="1"/>
    <col min="1796" max="1798" width="20.125" style="143" customWidth="1"/>
    <col min="1799" max="1799" width="3.125" style="143" customWidth="1"/>
    <col min="1800" max="1800" width="4.375" style="143" customWidth="1"/>
    <col min="1801" max="1801" width="2.5" style="143" customWidth="1"/>
    <col min="1802" max="2048" width="9" style="143"/>
    <col min="2049" max="2049" width="2.25" style="143" customWidth="1"/>
    <col min="2050" max="2050" width="24.25" style="143" customWidth="1"/>
    <col min="2051" max="2051" width="4" style="143" customWidth="1"/>
    <col min="2052" max="2054" width="20.125" style="143" customWidth="1"/>
    <col min="2055" max="2055" width="3.125" style="143" customWidth="1"/>
    <col min="2056" max="2056" width="4.375" style="143" customWidth="1"/>
    <col min="2057" max="2057" width="2.5" style="143" customWidth="1"/>
    <col min="2058" max="2304" width="9" style="143"/>
    <col min="2305" max="2305" width="2.25" style="143" customWidth="1"/>
    <col min="2306" max="2306" width="24.25" style="143" customWidth="1"/>
    <col min="2307" max="2307" width="4" style="143" customWidth="1"/>
    <col min="2308" max="2310" width="20.125" style="143" customWidth="1"/>
    <col min="2311" max="2311" width="3.125" style="143" customWidth="1"/>
    <col min="2312" max="2312" width="4.375" style="143" customWidth="1"/>
    <col min="2313" max="2313" width="2.5" style="143" customWidth="1"/>
    <col min="2314" max="2560" width="9" style="143"/>
    <col min="2561" max="2561" width="2.25" style="143" customWidth="1"/>
    <col min="2562" max="2562" width="24.25" style="143" customWidth="1"/>
    <col min="2563" max="2563" width="4" style="143" customWidth="1"/>
    <col min="2564" max="2566" width="20.125" style="143" customWidth="1"/>
    <col min="2567" max="2567" width="3.125" style="143" customWidth="1"/>
    <col min="2568" max="2568" width="4.375" style="143" customWidth="1"/>
    <col min="2569" max="2569" width="2.5" style="143" customWidth="1"/>
    <col min="2570" max="2816" width="9" style="143"/>
    <col min="2817" max="2817" width="2.25" style="143" customWidth="1"/>
    <col min="2818" max="2818" width="24.25" style="143" customWidth="1"/>
    <col min="2819" max="2819" width="4" style="143" customWidth="1"/>
    <col min="2820" max="2822" width="20.125" style="143" customWidth="1"/>
    <col min="2823" max="2823" width="3.125" style="143" customWidth="1"/>
    <col min="2824" max="2824" width="4.375" style="143" customWidth="1"/>
    <col min="2825" max="2825" width="2.5" style="143" customWidth="1"/>
    <col min="2826" max="3072" width="9" style="143"/>
    <col min="3073" max="3073" width="2.25" style="143" customWidth="1"/>
    <col min="3074" max="3074" width="24.25" style="143" customWidth="1"/>
    <col min="3075" max="3075" width="4" style="143" customWidth="1"/>
    <col min="3076" max="3078" width="20.125" style="143" customWidth="1"/>
    <col min="3079" max="3079" width="3.125" style="143" customWidth="1"/>
    <col min="3080" max="3080" width="4.375" style="143" customWidth="1"/>
    <col min="3081" max="3081" width="2.5" style="143" customWidth="1"/>
    <col min="3082" max="3328" width="9" style="143"/>
    <col min="3329" max="3329" width="2.25" style="143" customWidth="1"/>
    <col min="3330" max="3330" width="24.25" style="143" customWidth="1"/>
    <col min="3331" max="3331" width="4" style="143" customWidth="1"/>
    <col min="3332" max="3334" width="20.125" style="143" customWidth="1"/>
    <col min="3335" max="3335" width="3.125" style="143" customWidth="1"/>
    <col min="3336" max="3336" width="4.375" style="143" customWidth="1"/>
    <col min="3337" max="3337" width="2.5" style="143" customWidth="1"/>
    <col min="3338" max="3584" width="9" style="143"/>
    <col min="3585" max="3585" width="2.25" style="143" customWidth="1"/>
    <col min="3586" max="3586" width="24.25" style="143" customWidth="1"/>
    <col min="3587" max="3587" width="4" style="143" customWidth="1"/>
    <col min="3588" max="3590" width="20.125" style="143" customWidth="1"/>
    <col min="3591" max="3591" width="3.125" style="143" customWidth="1"/>
    <col min="3592" max="3592" width="4.375" style="143" customWidth="1"/>
    <col min="3593" max="3593" width="2.5" style="143" customWidth="1"/>
    <col min="3594" max="3840" width="9" style="143"/>
    <col min="3841" max="3841" width="2.25" style="143" customWidth="1"/>
    <col min="3842" max="3842" width="24.25" style="143" customWidth="1"/>
    <col min="3843" max="3843" width="4" style="143" customWidth="1"/>
    <col min="3844" max="3846" width="20.125" style="143" customWidth="1"/>
    <col min="3847" max="3847" width="3.125" style="143" customWidth="1"/>
    <col min="3848" max="3848" width="4.375" style="143" customWidth="1"/>
    <col min="3849" max="3849" width="2.5" style="143" customWidth="1"/>
    <col min="3850" max="4096" width="9" style="143"/>
    <col min="4097" max="4097" width="2.25" style="143" customWidth="1"/>
    <col min="4098" max="4098" width="24.25" style="143" customWidth="1"/>
    <col min="4099" max="4099" width="4" style="143" customWidth="1"/>
    <col min="4100" max="4102" width="20.125" style="143" customWidth="1"/>
    <col min="4103" max="4103" width="3.125" style="143" customWidth="1"/>
    <col min="4104" max="4104" width="4.375" style="143" customWidth="1"/>
    <col min="4105" max="4105" width="2.5" style="143" customWidth="1"/>
    <col min="4106" max="4352" width="9" style="143"/>
    <col min="4353" max="4353" width="2.25" style="143" customWidth="1"/>
    <col min="4354" max="4354" width="24.25" style="143" customWidth="1"/>
    <col min="4355" max="4355" width="4" style="143" customWidth="1"/>
    <col min="4356" max="4358" width="20.125" style="143" customWidth="1"/>
    <col min="4359" max="4359" width="3.125" style="143" customWidth="1"/>
    <col min="4360" max="4360" width="4.375" style="143" customWidth="1"/>
    <col min="4361" max="4361" width="2.5" style="143" customWidth="1"/>
    <col min="4362" max="4608" width="9" style="143"/>
    <col min="4609" max="4609" width="2.25" style="143" customWidth="1"/>
    <col min="4610" max="4610" width="24.25" style="143" customWidth="1"/>
    <col min="4611" max="4611" width="4" style="143" customWidth="1"/>
    <col min="4612" max="4614" width="20.125" style="143" customWidth="1"/>
    <col min="4615" max="4615" width="3.125" style="143" customWidth="1"/>
    <col min="4616" max="4616" width="4.375" style="143" customWidth="1"/>
    <col min="4617" max="4617" width="2.5" style="143" customWidth="1"/>
    <col min="4618" max="4864" width="9" style="143"/>
    <col min="4865" max="4865" width="2.25" style="143" customWidth="1"/>
    <col min="4866" max="4866" width="24.25" style="143" customWidth="1"/>
    <col min="4867" max="4867" width="4" style="143" customWidth="1"/>
    <col min="4868" max="4870" width="20.125" style="143" customWidth="1"/>
    <col min="4871" max="4871" width="3.125" style="143" customWidth="1"/>
    <col min="4872" max="4872" width="4.375" style="143" customWidth="1"/>
    <col min="4873" max="4873" width="2.5" style="143" customWidth="1"/>
    <col min="4874" max="5120" width="9" style="143"/>
    <col min="5121" max="5121" width="2.25" style="143" customWidth="1"/>
    <col min="5122" max="5122" width="24.25" style="143" customWidth="1"/>
    <col min="5123" max="5123" width="4" style="143" customWidth="1"/>
    <col min="5124" max="5126" width="20.125" style="143" customWidth="1"/>
    <col min="5127" max="5127" width="3.125" style="143" customWidth="1"/>
    <col min="5128" max="5128" width="4.375" style="143" customWidth="1"/>
    <col min="5129" max="5129" width="2.5" style="143" customWidth="1"/>
    <col min="5130" max="5376" width="9" style="143"/>
    <col min="5377" max="5377" width="2.25" style="143" customWidth="1"/>
    <col min="5378" max="5378" width="24.25" style="143" customWidth="1"/>
    <col min="5379" max="5379" width="4" style="143" customWidth="1"/>
    <col min="5380" max="5382" width="20.125" style="143" customWidth="1"/>
    <col min="5383" max="5383" width="3.125" style="143" customWidth="1"/>
    <col min="5384" max="5384" width="4.375" style="143" customWidth="1"/>
    <col min="5385" max="5385" width="2.5" style="143" customWidth="1"/>
    <col min="5386" max="5632" width="9" style="143"/>
    <col min="5633" max="5633" width="2.25" style="143" customWidth="1"/>
    <col min="5634" max="5634" width="24.25" style="143" customWidth="1"/>
    <col min="5635" max="5635" width="4" style="143" customWidth="1"/>
    <col min="5636" max="5638" width="20.125" style="143" customWidth="1"/>
    <col min="5639" max="5639" width="3.125" style="143" customWidth="1"/>
    <col min="5640" max="5640" width="4.375" style="143" customWidth="1"/>
    <col min="5641" max="5641" width="2.5" style="143" customWidth="1"/>
    <col min="5642" max="5888" width="9" style="143"/>
    <col min="5889" max="5889" width="2.25" style="143" customWidth="1"/>
    <col min="5890" max="5890" width="24.25" style="143" customWidth="1"/>
    <col min="5891" max="5891" width="4" style="143" customWidth="1"/>
    <col min="5892" max="5894" width="20.125" style="143" customWidth="1"/>
    <col min="5895" max="5895" width="3.125" style="143" customWidth="1"/>
    <col min="5896" max="5896" width="4.375" style="143" customWidth="1"/>
    <col min="5897" max="5897" width="2.5" style="143" customWidth="1"/>
    <col min="5898" max="6144" width="9" style="143"/>
    <col min="6145" max="6145" width="2.25" style="143" customWidth="1"/>
    <col min="6146" max="6146" width="24.25" style="143" customWidth="1"/>
    <col min="6147" max="6147" width="4" style="143" customWidth="1"/>
    <col min="6148" max="6150" width="20.125" style="143" customWidth="1"/>
    <col min="6151" max="6151" width="3.125" style="143" customWidth="1"/>
    <col min="6152" max="6152" width="4.375" style="143" customWidth="1"/>
    <col min="6153" max="6153" width="2.5" style="143" customWidth="1"/>
    <col min="6154" max="6400" width="9" style="143"/>
    <col min="6401" max="6401" width="2.25" style="143" customWidth="1"/>
    <col min="6402" max="6402" width="24.25" style="143" customWidth="1"/>
    <col min="6403" max="6403" width="4" style="143" customWidth="1"/>
    <col min="6404" max="6406" width="20.125" style="143" customWidth="1"/>
    <col min="6407" max="6407" width="3.125" style="143" customWidth="1"/>
    <col min="6408" max="6408" width="4.375" style="143" customWidth="1"/>
    <col min="6409" max="6409" width="2.5" style="143" customWidth="1"/>
    <col min="6410" max="6656" width="9" style="143"/>
    <col min="6657" max="6657" width="2.25" style="143" customWidth="1"/>
    <col min="6658" max="6658" width="24.25" style="143" customWidth="1"/>
    <col min="6659" max="6659" width="4" style="143" customWidth="1"/>
    <col min="6660" max="6662" width="20.125" style="143" customWidth="1"/>
    <col min="6663" max="6663" width="3.125" style="143" customWidth="1"/>
    <col min="6664" max="6664" width="4.375" style="143" customWidth="1"/>
    <col min="6665" max="6665" width="2.5" style="143" customWidth="1"/>
    <col min="6666" max="6912" width="9" style="143"/>
    <col min="6913" max="6913" width="2.25" style="143" customWidth="1"/>
    <col min="6914" max="6914" width="24.25" style="143" customWidth="1"/>
    <col min="6915" max="6915" width="4" style="143" customWidth="1"/>
    <col min="6916" max="6918" width="20.125" style="143" customWidth="1"/>
    <col min="6919" max="6919" width="3.125" style="143" customWidth="1"/>
    <col min="6920" max="6920" width="4.375" style="143" customWidth="1"/>
    <col min="6921" max="6921" width="2.5" style="143" customWidth="1"/>
    <col min="6922" max="7168" width="9" style="143"/>
    <col min="7169" max="7169" width="2.25" style="143" customWidth="1"/>
    <col min="7170" max="7170" width="24.25" style="143" customWidth="1"/>
    <col min="7171" max="7171" width="4" style="143" customWidth="1"/>
    <col min="7172" max="7174" width="20.125" style="143" customWidth="1"/>
    <col min="7175" max="7175" width="3.125" style="143" customWidth="1"/>
    <col min="7176" max="7176" width="4.375" style="143" customWidth="1"/>
    <col min="7177" max="7177" width="2.5" style="143" customWidth="1"/>
    <col min="7178" max="7424" width="9" style="143"/>
    <col min="7425" max="7425" width="2.25" style="143" customWidth="1"/>
    <col min="7426" max="7426" width="24.25" style="143" customWidth="1"/>
    <col min="7427" max="7427" width="4" style="143" customWidth="1"/>
    <col min="7428" max="7430" width="20.125" style="143" customWidth="1"/>
    <col min="7431" max="7431" width="3.125" style="143" customWidth="1"/>
    <col min="7432" max="7432" width="4.375" style="143" customWidth="1"/>
    <col min="7433" max="7433" width="2.5" style="143" customWidth="1"/>
    <col min="7434" max="7680" width="9" style="143"/>
    <col min="7681" max="7681" width="2.25" style="143" customWidth="1"/>
    <col min="7682" max="7682" width="24.25" style="143" customWidth="1"/>
    <col min="7683" max="7683" width="4" style="143" customWidth="1"/>
    <col min="7684" max="7686" width="20.125" style="143" customWidth="1"/>
    <col min="7687" max="7687" width="3.125" style="143" customWidth="1"/>
    <col min="7688" max="7688" width="4.375" style="143" customWidth="1"/>
    <col min="7689" max="7689" width="2.5" style="143" customWidth="1"/>
    <col min="7690" max="7936" width="9" style="143"/>
    <col min="7937" max="7937" width="2.25" style="143" customWidth="1"/>
    <col min="7938" max="7938" width="24.25" style="143" customWidth="1"/>
    <col min="7939" max="7939" width="4" style="143" customWidth="1"/>
    <col min="7940" max="7942" width="20.125" style="143" customWidth="1"/>
    <col min="7943" max="7943" width="3.125" style="143" customWidth="1"/>
    <col min="7944" max="7944" width="4.375" style="143" customWidth="1"/>
    <col min="7945" max="7945" width="2.5" style="143" customWidth="1"/>
    <col min="7946" max="8192" width="9" style="143"/>
    <col min="8193" max="8193" width="2.25" style="143" customWidth="1"/>
    <col min="8194" max="8194" width="24.25" style="143" customWidth="1"/>
    <col min="8195" max="8195" width="4" style="143" customWidth="1"/>
    <col min="8196" max="8198" width="20.125" style="143" customWidth="1"/>
    <col min="8199" max="8199" width="3.125" style="143" customWidth="1"/>
    <col min="8200" max="8200" width="4.375" style="143" customWidth="1"/>
    <col min="8201" max="8201" width="2.5" style="143" customWidth="1"/>
    <col min="8202" max="8448" width="9" style="143"/>
    <col min="8449" max="8449" width="2.25" style="143" customWidth="1"/>
    <col min="8450" max="8450" width="24.25" style="143" customWidth="1"/>
    <col min="8451" max="8451" width="4" style="143" customWidth="1"/>
    <col min="8452" max="8454" width="20.125" style="143" customWidth="1"/>
    <col min="8455" max="8455" width="3.125" style="143" customWidth="1"/>
    <col min="8456" max="8456" width="4.375" style="143" customWidth="1"/>
    <col min="8457" max="8457" width="2.5" style="143" customWidth="1"/>
    <col min="8458" max="8704" width="9" style="143"/>
    <col min="8705" max="8705" width="2.25" style="143" customWidth="1"/>
    <col min="8706" max="8706" width="24.25" style="143" customWidth="1"/>
    <col min="8707" max="8707" width="4" style="143" customWidth="1"/>
    <col min="8708" max="8710" width="20.125" style="143" customWidth="1"/>
    <col min="8711" max="8711" width="3.125" style="143" customWidth="1"/>
    <col min="8712" max="8712" width="4.375" style="143" customWidth="1"/>
    <col min="8713" max="8713" width="2.5" style="143" customWidth="1"/>
    <col min="8714" max="8960" width="9" style="143"/>
    <col min="8961" max="8961" width="2.25" style="143" customWidth="1"/>
    <col min="8962" max="8962" width="24.25" style="143" customWidth="1"/>
    <col min="8963" max="8963" width="4" style="143" customWidth="1"/>
    <col min="8964" max="8966" width="20.125" style="143" customWidth="1"/>
    <col min="8967" max="8967" width="3.125" style="143" customWidth="1"/>
    <col min="8968" max="8968" width="4.375" style="143" customWidth="1"/>
    <col min="8969" max="8969" width="2.5" style="143" customWidth="1"/>
    <col min="8970" max="9216" width="9" style="143"/>
    <col min="9217" max="9217" width="2.25" style="143" customWidth="1"/>
    <col min="9218" max="9218" width="24.25" style="143" customWidth="1"/>
    <col min="9219" max="9219" width="4" style="143" customWidth="1"/>
    <col min="9220" max="9222" width="20.125" style="143" customWidth="1"/>
    <col min="9223" max="9223" width="3.125" style="143" customWidth="1"/>
    <col min="9224" max="9224" width="4.375" style="143" customWidth="1"/>
    <col min="9225" max="9225" width="2.5" style="143" customWidth="1"/>
    <col min="9226" max="9472" width="9" style="143"/>
    <col min="9473" max="9473" width="2.25" style="143" customWidth="1"/>
    <col min="9474" max="9474" width="24.25" style="143" customWidth="1"/>
    <col min="9475" max="9475" width="4" style="143" customWidth="1"/>
    <col min="9476" max="9478" width="20.125" style="143" customWidth="1"/>
    <col min="9479" max="9479" width="3.125" style="143" customWidth="1"/>
    <col min="9480" max="9480" width="4.375" style="143" customWidth="1"/>
    <col min="9481" max="9481" width="2.5" style="143" customWidth="1"/>
    <col min="9482" max="9728" width="9" style="143"/>
    <col min="9729" max="9729" width="2.25" style="143" customWidth="1"/>
    <col min="9730" max="9730" width="24.25" style="143" customWidth="1"/>
    <col min="9731" max="9731" width="4" style="143" customWidth="1"/>
    <col min="9732" max="9734" width="20.125" style="143" customWidth="1"/>
    <col min="9735" max="9735" width="3.125" style="143" customWidth="1"/>
    <col min="9736" max="9736" width="4.375" style="143" customWidth="1"/>
    <col min="9737" max="9737" width="2.5" style="143" customWidth="1"/>
    <col min="9738" max="9984" width="9" style="143"/>
    <col min="9985" max="9985" width="2.25" style="143" customWidth="1"/>
    <col min="9986" max="9986" width="24.25" style="143" customWidth="1"/>
    <col min="9987" max="9987" width="4" style="143" customWidth="1"/>
    <col min="9988" max="9990" width="20.125" style="143" customWidth="1"/>
    <col min="9991" max="9991" width="3.125" style="143" customWidth="1"/>
    <col min="9992" max="9992" width="4.375" style="143" customWidth="1"/>
    <col min="9993" max="9993" width="2.5" style="143" customWidth="1"/>
    <col min="9994" max="10240" width="9" style="143"/>
    <col min="10241" max="10241" width="2.25" style="143" customWidth="1"/>
    <col min="10242" max="10242" width="24.25" style="143" customWidth="1"/>
    <col min="10243" max="10243" width="4" style="143" customWidth="1"/>
    <col min="10244" max="10246" width="20.125" style="143" customWidth="1"/>
    <col min="10247" max="10247" width="3.125" style="143" customWidth="1"/>
    <col min="10248" max="10248" width="4.375" style="143" customWidth="1"/>
    <col min="10249" max="10249" width="2.5" style="143" customWidth="1"/>
    <col min="10250" max="10496" width="9" style="143"/>
    <col min="10497" max="10497" width="2.25" style="143" customWidth="1"/>
    <col min="10498" max="10498" width="24.25" style="143" customWidth="1"/>
    <col min="10499" max="10499" width="4" style="143" customWidth="1"/>
    <col min="10500" max="10502" width="20.125" style="143" customWidth="1"/>
    <col min="10503" max="10503" width="3.125" style="143" customWidth="1"/>
    <col min="10504" max="10504" width="4.375" style="143" customWidth="1"/>
    <col min="10505" max="10505" width="2.5" style="143" customWidth="1"/>
    <col min="10506" max="10752" width="9" style="143"/>
    <col min="10753" max="10753" width="2.25" style="143" customWidth="1"/>
    <col min="10754" max="10754" width="24.25" style="143" customWidth="1"/>
    <col min="10755" max="10755" width="4" style="143" customWidth="1"/>
    <col min="10756" max="10758" width="20.125" style="143" customWidth="1"/>
    <col min="10759" max="10759" width="3.125" style="143" customWidth="1"/>
    <col min="10760" max="10760" width="4.375" style="143" customWidth="1"/>
    <col min="10761" max="10761" width="2.5" style="143" customWidth="1"/>
    <col min="10762" max="11008" width="9" style="143"/>
    <col min="11009" max="11009" width="2.25" style="143" customWidth="1"/>
    <col min="11010" max="11010" width="24.25" style="143" customWidth="1"/>
    <col min="11011" max="11011" width="4" style="143" customWidth="1"/>
    <col min="11012" max="11014" width="20.125" style="143" customWidth="1"/>
    <col min="11015" max="11015" width="3.125" style="143" customWidth="1"/>
    <col min="11016" max="11016" width="4.375" style="143" customWidth="1"/>
    <col min="11017" max="11017" width="2.5" style="143" customWidth="1"/>
    <col min="11018" max="11264" width="9" style="143"/>
    <col min="11265" max="11265" width="2.25" style="143" customWidth="1"/>
    <col min="11266" max="11266" width="24.25" style="143" customWidth="1"/>
    <col min="11267" max="11267" width="4" style="143" customWidth="1"/>
    <col min="11268" max="11270" width="20.125" style="143" customWidth="1"/>
    <col min="11271" max="11271" width="3.125" style="143" customWidth="1"/>
    <col min="11272" max="11272" width="4.375" style="143" customWidth="1"/>
    <col min="11273" max="11273" width="2.5" style="143" customWidth="1"/>
    <col min="11274" max="11520" width="9" style="143"/>
    <col min="11521" max="11521" width="2.25" style="143" customWidth="1"/>
    <col min="11522" max="11522" width="24.25" style="143" customWidth="1"/>
    <col min="11523" max="11523" width="4" style="143" customWidth="1"/>
    <col min="11524" max="11526" width="20.125" style="143" customWidth="1"/>
    <col min="11527" max="11527" width="3.125" style="143" customWidth="1"/>
    <col min="11528" max="11528" width="4.375" style="143" customWidth="1"/>
    <col min="11529" max="11529" width="2.5" style="143" customWidth="1"/>
    <col min="11530" max="11776" width="9" style="143"/>
    <col min="11777" max="11777" width="2.25" style="143" customWidth="1"/>
    <col min="11778" max="11778" width="24.25" style="143" customWidth="1"/>
    <col min="11779" max="11779" width="4" style="143" customWidth="1"/>
    <col min="11780" max="11782" width="20.125" style="143" customWidth="1"/>
    <col min="11783" max="11783" width="3.125" style="143" customWidth="1"/>
    <col min="11784" max="11784" width="4.375" style="143" customWidth="1"/>
    <col min="11785" max="11785" width="2.5" style="143" customWidth="1"/>
    <col min="11786" max="12032" width="9" style="143"/>
    <col min="12033" max="12033" width="2.25" style="143" customWidth="1"/>
    <col min="12034" max="12034" width="24.25" style="143" customWidth="1"/>
    <col min="12035" max="12035" width="4" style="143" customWidth="1"/>
    <col min="12036" max="12038" width="20.125" style="143" customWidth="1"/>
    <col min="12039" max="12039" width="3.125" style="143" customWidth="1"/>
    <col min="12040" max="12040" width="4.375" style="143" customWidth="1"/>
    <col min="12041" max="12041" width="2.5" style="143" customWidth="1"/>
    <col min="12042" max="12288" width="9" style="143"/>
    <col min="12289" max="12289" width="2.25" style="143" customWidth="1"/>
    <col min="12290" max="12290" width="24.25" style="143" customWidth="1"/>
    <col min="12291" max="12291" width="4" style="143" customWidth="1"/>
    <col min="12292" max="12294" width="20.125" style="143" customWidth="1"/>
    <col min="12295" max="12295" width="3.125" style="143" customWidth="1"/>
    <col min="12296" max="12296" width="4.375" style="143" customWidth="1"/>
    <col min="12297" max="12297" width="2.5" style="143" customWidth="1"/>
    <col min="12298" max="12544" width="9" style="143"/>
    <col min="12545" max="12545" width="2.25" style="143" customWidth="1"/>
    <col min="12546" max="12546" width="24.25" style="143" customWidth="1"/>
    <col min="12547" max="12547" width="4" style="143" customWidth="1"/>
    <col min="12548" max="12550" width="20.125" style="143" customWidth="1"/>
    <col min="12551" max="12551" width="3.125" style="143" customWidth="1"/>
    <col min="12552" max="12552" width="4.375" style="143" customWidth="1"/>
    <col min="12553" max="12553" width="2.5" style="143" customWidth="1"/>
    <col min="12554" max="12800" width="9" style="143"/>
    <col min="12801" max="12801" width="2.25" style="143" customWidth="1"/>
    <col min="12802" max="12802" width="24.25" style="143" customWidth="1"/>
    <col min="12803" max="12803" width="4" style="143" customWidth="1"/>
    <col min="12804" max="12806" width="20.125" style="143" customWidth="1"/>
    <col min="12807" max="12807" width="3.125" style="143" customWidth="1"/>
    <col min="12808" max="12808" width="4.375" style="143" customWidth="1"/>
    <col min="12809" max="12809" width="2.5" style="143" customWidth="1"/>
    <col min="12810" max="13056" width="9" style="143"/>
    <col min="13057" max="13057" width="2.25" style="143" customWidth="1"/>
    <col min="13058" max="13058" width="24.25" style="143" customWidth="1"/>
    <col min="13059" max="13059" width="4" style="143" customWidth="1"/>
    <col min="13060" max="13062" width="20.125" style="143" customWidth="1"/>
    <col min="13063" max="13063" width="3.125" style="143" customWidth="1"/>
    <col min="13064" max="13064" width="4.375" style="143" customWidth="1"/>
    <col min="13065" max="13065" width="2.5" style="143" customWidth="1"/>
    <col min="13066" max="13312" width="9" style="143"/>
    <col min="13313" max="13313" width="2.25" style="143" customWidth="1"/>
    <col min="13314" max="13314" width="24.25" style="143" customWidth="1"/>
    <col min="13315" max="13315" width="4" style="143" customWidth="1"/>
    <col min="13316" max="13318" width="20.125" style="143" customWidth="1"/>
    <col min="13319" max="13319" width="3.125" style="143" customWidth="1"/>
    <col min="13320" max="13320" width="4.375" style="143" customWidth="1"/>
    <col min="13321" max="13321" width="2.5" style="143" customWidth="1"/>
    <col min="13322" max="13568" width="9" style="143"/>
    <col min="13569" max="13569" width="2.25" style="143" customWidth="1"/>
    <col min="13570" max="13570" width="24.25" style="143" customWidth="1"/>
    <col min="13571" max="13571" width="4" style="143" customWidth="1"/>
    <col min="13572" max="13574" width="20.125" style="143" customWidth="1"/>
    <col min="13575" max="13575" width="3.125" style="143" customWidth="1"/>
    <col min="13576" max="13576" width="4.375" style="143" customWidth="1"/>
    <col min="13577" max="13577" width="2.5" style="143" customWidth="1"/>
    <col min="13578" max="13824" width="9" style="143"/>
    <col min="13825" max="13825" width="2.25" style="143" customWidth="1"/>
    <col min="13826" max="13826" width="24.25" style="143" customWidth="1"/>
    <col min="13827" max="13827" width="4" style="143" customWidth="1"/>
    <col min="13828" max="13830" width="20.125" style="143" customWidth="1"/>
    <col min="13831" max="13831" width="3.125" style="143" customWidth="1"/>
    <col min="13832" max="13832" width="4.375" style="143" customWidth="1"/>
    <col min="13833" max="13833" width="2.5" style="143" customWidth="1"/>
    <col min="13834" max="14080" width="9" style="143"/>
    <col min="14081" max="14081" width="2.25" style="143" customWidth="1"/>
    <col min="14082" max="14082" width="24.25" style="143" customWidth="1"/>
    <col min="14083" max="14083" width="4" style="143" customWidth="1"/>
    <col min="14084" max="14086" width="20.125" style="143" customWidth="1"/>
    <col min="14087" max="14087" width="3.125" style="143" customWidth="1"/>
    <col min="14088" max="14088" width="4.375" style="143" customWidth="1"/>
    <col min="14089" max="14089" width="2.5" style="143" customWidth="1"/>
    <col min="14090" max="14336" width="9" style="143"/>
    <col min="14337" max="14337" width="2.25" style="143" customWidth="1"/>
    <col min="14338" max="14338" width="24.25" style="143" customWidth="1"/>
    <col min="14339" max="14339" width="4" style="143" customWidth="1"/>
    <col min="14340" max="14342" width="20.125" style="143" customWidth="1"/>
    <col min="14343" max="14343" width="3.125" style="143" customWidth="1"/>
    <col min="14344" max="14344" width="4.375" style="143" customWidth="1"/>
    <col min="14345" max="14345" width="2.5" style="143" customWidth="1"/>
    <col min="14346" max="14592" width="9" style="143"/>
    <col min="14593" max="14593" width="2.25" style="143" customWidth="1"/>
    <col min="14594" max="14594" width="24.25" style="143" customWidth="1"/>
    <col min="14595" max="14595" width="4" style="143" customWidth="1"/>
    <col min="14596" max="14598" width="20.125" style="143" customWidth="1"/>
    <col min="14599" max="14599" width="3.125" style="143" customWidth="1"/>
    <col min="14600" max="14600" width="4.375" style="143" customWidth="1"/>
    <col min="14601" max="14601" width="2.5" style="143" customWidth="1"/>
    <col min="14602" max="14848" width="9" style="143"/>
    <col min="14849" max="14849" width="2.25" style="143" customWidth="1"/>
    <col min="14850" max="14850" width="24.25" style="143" customWidth="1"/>
    <col min="14851" max="14851" width="4" style="143" customWidth="1"/>
    <col min="14852" max="14854" width="20.125" style="143" customWidth="1"/>
    <col min="14855" max="14855" width="3.125" style="143" customWidth="1"/>
    <col min="14856" max="14856" width="4.375" style="143" customWidth="1"/>
    <col min="14857" max="14857" width="2.5" style="143" customWidth="1"/>
    <col min="14858" max="15104" width="9" style="143"/>
    <col min="15105" max="15105" width="2.25" style="143" customWidth="1"/>
    <col min="15106" max="15106" width="24.25" style="143" customWidth="1"/>
    <col min="15107" max="15107" width="4" style="143" customWidth="1"/>
    <col min="15108" max="15110" width="20.125" style="143" customWidth="1"/>
    <col min="15111" max="15111" width="3.125" style="143" customWidth="1"/>
    <col min="15112" max="15112" width="4.375" style="143" customWidth="1"/>
    <col min="15113" max="15113" width="2.5" style="143" customWidth="1"/>
    <col min="15114" max="15360" width="9" style="143"/>
    <col min="15361" max="15361" width="2.25" style="143" customWidth="1"/>
    <col min="15362" max="15362" width="24.25" style="143" customWidth="1"/>
    <col min="15363" max="15363" width="4" style="143" customWidth="1"/>
    <col min="15364" max="15366" width="20.125" style="143" customWidth="1"/>
    <col min="15367" max="15367" width="3.125" style="143" customWidth="1"/>
    <col min="15368" max="15368" width="4.375" style="143" customWidth="1"/>
    <col min="15369" max="15369" width="2.5" style="143" customWidth="1"/>
    <col min="15370" max="15616" width="9" style="143"/>
    <col min="15617" max="15617" width="2.25" style="143" customWidth="1"/>
    <col min="15618" max="15618" width="24.25" style="143" customWidth="1"/>
    <col min="15619" max="15619" width="4" style="143" customWidth="1"/>
    <col min="15620" max="15622" width="20.125" style="143" customWidth="1"/>
    <col min="15623" max="15623" width="3.125" style="143" customWidth="1"/>
    <col min="15624" max="15624" width="4.375" style="143" customWidth="1"/>
    <col min="15625" max="15625" width="2.5" style="143" customWidth="1"/>
    <col min="15626" max="15872" width="9" style="143"/>
    <col min="15873" max="15873" width="2.25" style="143" customWidth="1"/>
    <col min="15874" max="15874" width="24.25" style="143" customWidth="1"/>
    <col min="15875" max="15875" width="4" style="143" customWidth="1"/>
    <col min="15876" max="15878" width="20.125" style="143" customWidth="1"/>
    <col min="15879" max="15879" width="3.125" style="143" customWidth="1"/>
    <col min="15880" max="15880" width="4.375" style="143" customWidth="1"/>
    <col min="15881" max="15881" width="2.5" style="143" customWidth="1"/>
    <col min="15882" max="16128" width="9" style="143"/>
    <col min="16129" max="16129" width="2.25" style="143" customWidth="1"/>
    <col min="16130" max="16130" width="24.25" style="143" customWidth="1"/>
    <col min="16131" max="16131" width="4" style="143" customWidth="1"/>
    <col min="16132" max="16134" width="20.125" style="143" customWidth="1"/>
    <col min="16135" max="16135" width="3.125" style="143" customWidth="1"/>
    <col min="16136" max="16136" width="4.375" style="143" customWidth="1"/>
    <col min="16137" max="16137" width="2.5" style="143" customWidth="1"/>
    <col min="16138" max="16384" width="9" style="143"/>
  </cols>
  <sheetData>
    <row r="1" spans="1:8" ht="20.100000000000001" customHeight="1" x14ac:dyDescent="0.15">
      <c r="A1" s="614"/>
      <c r="B1" s="616" t="s">
        <v>1387</v>
      </c>
      <c r="C1" s="616"/>
      <c r="D1" s="616"/>
      <c r="E1" s="616"/>
      <c r="F1" s="616"/>
      <c r="G1" s="616"/>
      <c r="H1" s="616"/>
    </row>
    <row r="2" spans="1:8" ht="20.100000000000001" customHeight="1" x14ac:dyDescent="0.15">
      <c r="A2" s="614"/>
      <c r="B2" s="616"/>
      <c r="C2" s="616"/>
      <c r="D2" s="616"/>
      <c r="E2" s="616"/>
      <c r="F2" s="2050" t="s">
        <v>1038</v>
      </c>
      <c r="G2" s="2050"/>
      <c r="H2" s="616"/>
    </row>
    <row r="3" spans="1:8" ht="20.100000000000001" customHeight="1" x14ac:dyDescent="0.15">
      <c r="A3" s="614"/>
      <c r="B3" s="616"/>
      <c r="C3" s="616"/>
      <c r="D3" s="616"/>
      <c r="E3" s="616"/>
      <c r="F3" s="786"/>
      <c r="G3" s="786"/>
      <c r="H3" s="616"/>
    </row>
    <row r="4" spans="1:8" ht="20.100000000000001" customHeight="1" x14ac:dyDescent="0.15">
      <c r="A4" s="2051" t="s">
        <v>1066</v>
      </c>
      <c r="B4" s="2051"/>
      <c r="C4" s="2051"/>
      <c r="D4" s="2051"/>
      <c r="E4" s="2051"/>
      <c r="F4" s="2051"/>
      <c r="G4" s="2051"/>
      <c r="H4" s="2051"/>
    </row>
    <row r="5" spans="1:8" ht="20.100000000000001" customHeight="1" x14ac:dyDescent="0.15">
      <c r="A5" s="617"/>
      <c r="B5" s="617"/>
      <c r="C5" s="617"/>
      <c r="D5" s="617"/>
      <c r="E5" s="617"/>
      <c r="F5" s="617"/>
      <c r="G5" s="617"/>
      <c r="H5" s="616"/>
    </row>
    <row r="6" spans="1:8" ht="39.950000000000003" customHeight="1" x14ac:dyDescent="0.15">
      <c r="A6" s="617"/>
      <c r="B6" s="618" t="s">
        <v>65</v>
      </c>
      <c r="C6" s="2052"/>
      <c r="D6" s="2053"/>
      <c r="E6" s="2053"/>
      <c r="F6" s="2053"/>
      <c r="G6" s="2054"/>
      <c r="H6" s="616"/>
    </row>
    <row r="7" spans="1:8" ht="39.950000000000003" customHeight="1" x14ac:dyDescent="0.15">
      <c r="A7" s="616"/>
      <c r="B7" s="789" t="s">
        <v>46</v>
      </c>
      <c r="C7" s="2055" t="s">
        <v>1067</v>
      </c>
      <c r="D7" s="2055"/>
      <c r="E7" s="2055"/>
      <c r="F7" s="2055"/>
      <c r="G7" s="2056"/>
      <c r="H7" s="616"/>
    </row>
    <row r="8" spans="1:8" ht="39.950000000000003" customHeight="1" x14ac:dyDescent="0.15">
      <c r="A8" s="616"/>
      <c r="B8" s="619" t="s">
        <v>1068</v>
      </c>
      <c r="C8" s="2057"/>
      <c r="D8" s="2058"/>
      <c r="E8" s="2058"/>
      <c r="F8" s="2058"/>
      <c r="G8" s="2059"/>
      <c r="H8" s="616"/>
    </row>
    <row r="9" spans="1:8" ht="39.950000000000003" customHeight="1" x14ac:dyDescent="0.15">
      <c r="A9" s="616"/>
      <c r="B9" s="618" t="s">
        <v>1069</v>
      </c>
      <c r="C9" s="2057" t="s">
        <v>1070</v>
      </c>
      <c r="D9" s="2058"/>
      <c r="E9" s="2058"/>
      <c r="F9" s="2058"/>
      <c r="G9" s="2059"/>
      <c r="H9" s="616"/>
    </row>
    <row r="10" spans="1:8" ht="18.75" customHeight="1" x14ac:dyDescent="0.15">
      <c r="A10" s="616"/>
      <c r="B10" s="2060" t="s">
        <v>1071</v>
      </c>
      <c r="C10" s="620"/>
      <c r="D10" s="616"/>
      <c r="E10" s="616"/>
      <c r="F10" s="616"/>
      <c r="G10" s="621"/>
      <c r="H10" s="616"/>
    </row>
    <row r="11" spans="1:8" ht="40.5" customHeight="1" x14ac:dyDescent="0.15">
      <c r="A11" s="616"/>
      <c r="B11" s="2060"/>
      <c r="C11" s="620"/>
      <c r="D11" s="622" t="s">
        <v>203</v>
      </c>
      <c r="E11" s="623" t="s">
        <v>53</v>
      </c>
      <c r="F11" s="624"/>
      <c r="G11" s="621"/>
      <c r="H11" s="616"/>
    </row>
    <row r="12" spans="1:8" ht="25.5" customHeight="1" x14ac:dyDescent="0.15">
      <c r="A12" s="616"/>
      <c r="B12" s="2061"/>
      <c r="C12" s="625"/>
      <c r="D12" s="626"/>
      <c r="E12" s="626"/>
      <c r="F12" s="626"/>
      <c r="G12" s="627"/>
      <c r="H12" s="616"/>
    </row>
    <row r="13" spans="1:8" x14ac:dyDescent="0.15">
      <c r="A13" s="616"/>
      <c r="B13" s="2062" t="s">
        <v>1072</v>
      </c>
      <c r="C13" s="628"/>
      <c r="D13" s="628"/>
      <c r="E13" s="628"/>
      <c r="F13" s="628"/>
      <c r="G13" s="629"/>
      <c r="H13" s="616"/>
    </row>
    <row r="14" spans="1:8" ht="29.25" customHeight="1" x14ac:dyDescent="0.15">
      <c r="A14" s="616"/>
      <c r="B14" s="2063"/>
      <c r="C14" s="616"/>
      <c r="D14" s="794" t="s">
        <v>201</v>
      </c>
      <c r="E14" s="794" t="s">
        <v>200</v>
      </c>
      <c r="F14" s="794" t="s">
        <v>66</v>
      </c>
      <c r="G14" s="621"/>
      <c r="H14" s="616"/>
    </row>
    <row r="15" spans="1:8" ht="29.25" customHeight="1" x14ac:dyDescent="0.15">
      <c r="A15" s="616"/>
      <c r="B15" s="2063"/>
      <c r="C15" s="616"/>
      <c r="D15" s="623" t="s">
        <v>53</v>
      </c>
      <c r="E15" s="623" t="s">
        <v>53</v>
      </c>
      <c r="F15" s="623" t="s">
        <v>53</v>
      </c>
      <c r="G15" s="621"/>
      <c r="H15" s="616"/>
    </row>
    <row r="16" spans="1:8" x14ac:dyDescent="0.15">
      <c r="A16" s="616"/>
      <c r="B16" s="2064"/>
      <c r="C16" s="626"/>
      <c r="D16" s="626"/>
      <c r="E16" s="626"/>
      <c r="F16" s="626"/>
      <c r="G16" s="627"/>
      <c r="H16" s="616"/>
    </row>
    <row r="17" spans="1:8" ht="38.25" customHeight="1" x14ac:dyDescent="0.15">
      <c r="A17" s="616"/>
      <c r="B17" s="619" t="s">
        <v>1073</v>
      </c>
      <c r="C17" s="630"/>
      <c r="D17" s="2065" t="s">
        <v>1074</v>
      </c>
      <c r="E17" s="2065"/>
      <c r="F17" s="2065"/>
      <c r="G17" s="2066"/>
      <c r="H17" s="616"/>
    </row>
    <row r="18" spans="1:8" x14ac:dyDescent="0.15">
      <c r="A18" s="616"/>
      <c r="B18" s="616"/>
      <c r="C18" s="616"/>
      <c r="D18" s="616"/>
      <c r="E18" s="616"/>
      <c r="F18" s="616"/>
      <c r="G18" s="616"/>
      <c r="H18" s="616"/>
    </row>
    <row r="19" spans="1:8" x14ac:dyDescent="0.15">
      <c r="A19" s="616"/>
      <c r="B19" s="616"/>
      <c r="C19" s="616"/>
      <c r="D19" s="616"/>
      <c r="E19" s="616"/>
      <c r="F19" s="616"/>
      <c r="G19" s="616"/>
      <c r="H19" s="616"/>
    </row>
    <row r="20" spans="1:8" ht="17.25" customHeight="1" x14ac:dyDescent="0.15">
      <c r="A20" s="616"/>
      <c r="B20" s="616" t="s">
        <v>1075</v>
      </c>
      <c r="C20" s="616"/>
      <c r="D20" s="616"/>
      <c r="E20" s="616"/>
      <c r="F20" s="616"/>
      <c r="G20" s="616"/>
      <c r="H20" s="616"/>
    </row>
    <row r="21" spans="1:8" ht="32.25" customHeight="1" x14ac:dyDescent="0.15">
      <c r="A21" s="616"/>
      <c r="B21" s="2049" t="s">
        <v>1388</v>
      </c>
      <c r="C21" s="2049"/>
      <c r="D21" s="2049"/>
      <c r="E21" s="2049"/>
      <c r="F21" s="2049"/>
      <c r="G21" s="2049"/>
      <c r="H21" s="616"/>
    </row>
    <row r="22" spans="1:8" ht="32.25" customHeight="1" x14ac:dyDescent="0.15">
      <c r="A22" s="616"/>
      <c r="B22" s="2049" t="s">
        <v>1389</v>
      </c>
      <c r="C22" s="2049"/>
      <c r="D22" s="2049"/>
      <c r="E22" s="2049"/>
      <c r="F22" s="2049"/>
      <c r="G22" s="2049"/>
      <c r="H22" s="616"/>
    </row>
    <row r="23" spans="1:8" ht="17.25" customHeight="1" x14ac:dyDescent="0.15">
      <c r="A23" s="616"/>
      <c r="B23" s="631" t="s">
        <v>1076</v>
      </c>
      <c r="C23" s="616"/>
      <c r="D23" s="616"/>
      <c r="E23" s="616"/>
      <c r="F23" s="616"/>
      <c r="G23" s="616"/>
      <c r="H23" s="616"/>
    </row>
    <row r="24" spans="1:8" ht="17.25" customHeight="1" x14ac:dyDescent="0.15">
      <c r="A24" s="616"/>
      <c r="B24" s="616" t="s">
        <v>1077</v>
      </c>
      <c r="C24" s="616"/>
      <c r="D24" s="616"/>
      <c r="E24" s="616"/>
      <c r="F24" s="616"/>
      <c r="G24" s="616"/>
      <c r="H24" s="616"/>
    </row>
    <row r="25" spans="1:8" ht="64.5" customHeight="1" x14ac:dyDescent="0.15">
      <c r="A25" s="616"/>
      <c r="B25" s="2049" t="s">
        <v>1390</v>
      </c>
      <c r="C25" s="2049"/>
      <c r="D25" s="2049"/>
      <c r="E25" s="2049"/>
      <c r="F25" s="2049"/>
      <c r="G25" s="2049"/>
      <c r="H25" s="616"/>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8"/>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85</vt:i4>
      </vt:variant>
      <vt:variant>
        <vt:lpstr>名前付き一覧</vt:lpstr>
      </vt:variant>
      <vt:variant>
        <vt:i4>17</vt:i4>
      </vt:variant>
    </vt:vector>
  </HeadingPairs>
  <TitlesOfParts>
    <vt:vector size="102" baseType="lpstr">
      <vt:lpstr>申請書類一覧</vt:lpstr>
      <vt:lpstr>指定申請書【別紙様式第一号】</vt:lpstr>
      <vt:lpstr>旧指定申請書【記入例】</vt:lpstr>
      <vt:lpstr>2 別紙</vt:lpstr>
      <vt:lpstr>3 付表３</vt:lpstr>
      <vt:lpstr>3 付表３（記載例）</vt:lpstr>
      <vt:lpstr>基本報酬・加算等にかかる添付書類一覧</vt:lpstr>
      <vt:lpstr>5 別紙1-1体制等状況一覧表</vt:lpstr>
      <vt:lpstr>6 人員配置体制加算（生活介護・療養介護）</vt:lpstr>
      <vt:lpstr>6 人員配置体制加算（記載例）</vt:lpstr>
      <vt:lpstr>7 福祉専門職員配置等加算</vt:lpstr>
      <vt:lpstr> 7 福祉専門職員配置等加算【記載例】</vt:lpstr>
      <vt:lpstr>8-1 重度障害者支援加算（生活介護・施設入所）</vt:lpstr>
      <vt:lpstr>8-2 重度障害者支援加算（Ⅰ）</vt:lpstr>
      <vt:lpstr>8-3 重度障害者支援加算（Ⅱ）</vt:lpstr>
      <vt:lpstr>8-4 重度障害者支援加算（Ⅲ）</vt:lpstr>
      <vt:lpstr>8-5 重症心身障害者リスト</vt:lpstr>
      <vt:lpstr>9 常勤看護職員等配置加算・看護職員配置加算</vt:lpstr>
      <vt:lpstr>10 就労移行支援体制加算（生活介護・自立訓練）</vt:lpstr>
      <vt:lpstr>11　食事提供体制（確認事項）</vt:lpstr>
      <vt:lpstr>12 食事提供体制加算</vt:lpstr>
      <vt:lpstr>12 食事提供体制（記載例）</vt:lpstr>
      <vt:lpstr>13 食事提供リスト</vt:lpstr>
      <vt:lpstr>13 食事提供リスト（記載例）</vt:lpstr>
      <vt:lpstr>14 実費徴収の状況</vt:lpstr>
      <vt:lpstr>14 実費徴収の状況（記載例）</vt:lpstr>
      <vt:lpstr>15 （参考）食事提供に関する条例等</vt:lpstr>
      <vt:lpstr>16-1別紙６-１ 視覚・聴覚言語障害者支援体制加算（Ⅰ）</vt:lpstr>
      <vt:lpstr>16-2別紙６-２ 視覚・聴覚言語障害者支援体制加算（Ⅱ）</vt:lpstr>
      <vt:lpstr>17 平均障害支援区分 </vt:lpstr>
      <vt:lpstr>17 平均障害支援区分 （記載例）</vt:lpstr>
      <vt:lpstr>18 延長支援加算</vt:lpstr>
      <vt:lpstr>18延長旧記載例</vt:lpstr>
      <vt:lpstr>19 送迎加算</vt:lpstr>
      <vt:lpstr>19 送迎加算（記載例）</vt:lpstr>
      <vt:lpstr>20 送迎者リスト</vt:lpstr>
      <vt:lpstr>20 送迎者リスト（記載例）</vt:lpstr>
      <vt:lpstr>21 医師未配置減算</vt:lpstr>
      <vt:lpstr>21 医師未配置減算（記載例）</vt:lpstr>
      <vt:lpstr>22 開所時間減算</vt:lpstr>
      <vt:lpstr>22a 高次脳機能障害者支援体制加算</vt:lpstr>
      <vt:lpstr>22b 入浴支援加算</vt:lpstr>
      <vt:lpstr>22c 栄養改善加算</vt:lpstr>
      <vt:lpstr>22d リハビリテーション加算（生活介護）</vt:lpstr>
      <vt:lpstr>22e 地域生活支援拠点等に関連する加算</vt:lpstr>
      <vt:lpstr>22f サービス管理責任者配置等加算</vt:lpstr>
      <vt:lpstr>23 利用日数届出書</vt:lpstr>
      <vt:lpstr>23 利用日数届出書（記載例）</vt:lpstr>
      <vt:lpstr>24 利用日数管理票</vt:lpstr>
      <vt:lpstr>25 設備・備品一覧</vt:lpstr>
      <vt:lpstr>25 参考様式　設備・備品（記載例）</vt:lpstr>
      <vt:lpstr>26 建物面積表 </vt:lpstr>
      <vt:lpstr>26 建物面積表（記載例）</vt:lpstr>
      <vt:lpstr>27 勤務形態一覧表（生活介護）</vt:lpstr>
      <vt:lpstr>28 管理者経歴書</vt:lpstr>
      <vt:lpstr>28 管理者経歴書（記載例）</vt:lpstr>
      <vt:lpstr>30 サビ管経歴書</vt:lpstr>
      <vt:lpstr>30 サビ管経歴書（記載例）</vt:lpstr>
      <vt:lpstr>31 実務経験証明書</vt:lpstr>
      <vt:lpstr>31 実務経験証明書（記載例）</vt:lpstr>
      <vt:lpstr>33（標準様式２）苦情解決措置の概要</vt:lpstr>
      <vt:lpstr>33 参考様式　苦情解決（記載例）</vt:lpstr>
      <vt:lpstr>34（標準様式１）主たる障害特定理由</vt:lpstr>
      <vt:lpstr>34 主たる対象（記載例）</vt:lpstr>
      <vt:lpstr>35 協力医療機関</vt:lpstr>
      <vt:lpstr>35 参考様式　協力医療機関（記載例）</vt:lpstr>
      <vt:lpstr>36 標準様式３（誓約書）</vt:lpstr>
      <vt:lpstr>36 別紙①</vt:lpstr>
      <vt:lpstr>37 事業開始届</vt:lpstr>
      <vt:lpstr>37 事業開始届（記載例）</vt:lpstr>
      <vt:lpstr>38 事業計画書【参考】</vt:lpstr>
      <vt:lpstr>39　収支予算書</vt:lpstr>
      <vt:lpstr>40　利用者名簿</vt:lpstr>
      <vt:lpstr>40　利用者名簿（記載例）</vt:lpstr>
      <vt:lpstr>41 耐震化調査票</vt:lpstr>
      <vt:lpstr>42 社会・労働保険加入状況確認票</vt:lpstr>
      <vt:lpstr>43 連絡先登録票</vt:lpstr>
      <vt:lpstr>44　業務管理体制の届出</vt:lpstr>
      <vt:lpstr>44　第29号様式　業務管理体制届出書</vt:lpstr>
      <vt:lpstr>44　第29号様式　業務管理体制届出書 (記入例)</vt:lpstr>
      <vt:lpstr>45　第31号様式　業務管理体制変更届</vt:lpstr>
      <vt:lpstr>45　第31号様式　業務管理体制変更届 (記入例)</vt:lpstr>
      <vt:lpstr>46　業務管理体制　別表</vt:lpstr>
      <vt:lpstr>46　業務管理体制　別表（記入例）</vt:lpstr>
      <vt:lpstr>47 差替確約</vt:lpstr>
      <vt:lpstr>'16-1別紙６-１ 視覚・聴覚言語障害者支援体制加算（Ⅰ）'!Excel_BuiltIn_Print_Area</vt:lpstr>
      <vt:lpstr>'16-2別紙６-２ 視覚・聴覚言語障害者支援体制加算（Ⅱ）'!Excel_BuiltIn_Print_Area</vt:lpstr>
      <vt:lpstr>' 7 福祉専門職員配置等加算【記載例】'!Print_Area</vt:lpstr>
      <vt:lpstr>'16-1別紙６-１ 視覚・聴覚言語障害者支援体制加算（Ⅰ）'!Print_Area</vt:lpstr>
      <vt:lpstr>'16-2別紙６-２ 視覚・聴覚言語障害者支援体制加算（Ⅱ）'!Print_Area</vt:lpstr>
      <vt:lpstr>'19 送迎加算'!Print_Area</vt:lpstr>
      <vt:lpstr>'19 送迎加算（記載例）'!Print_Area</vt:lpstr>
      <vt:lpstr>'2 別紙'!Print_Area</vt:lpstr>
      <vt:lpstr>'22e 地域生活支援拠点等に関連する加算'!Print_Area</vt:lpstr>
      <vt:lpstr>'31 実務経験証明書'!Print_Area</vt:lpstr>
      <vt:lpstr>'34 主たる対象（記載例）'!Print_Area</vt:lpstr>
      <vt:lpstr>'44　業務管理体制の届出'!Print_Area</vt:lpstr>
      <vt:lpstr>'45　第31号様式　業務管理体制変更届 (記入例)'!Print_Area</vt:lpstr>
      <vt:lpstr>'6 人員配置体制加算（記載例）'!Print_Area</vt:lpstr>
      <vt:lpstr>'8-5 重症心身障害者リスト'!Print_Area</vt:lpstr>
      <vt:lpstr>旧指定申請書【記入例】!Print_Area</vt:lpstr>
      <vt:lpstr>申請書類一覧!Print_Area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佐藤　愛</cp:lastModifiedBy>
  <cp:lastPrinted>2026-03-18T02:39:26Z</cp:lastPrinted>
  <dcterms:created xsi:type="dcterms:W3CDTF">2018-04-02T00:49:05Z</dcterms:created>
  <dcterms:modified xsi:type="dcterms:W3CDTF">2026-04-02T01:44:41Z</dcterms:modified>
</cp:coreProperties>
</file>